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0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1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2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3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34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5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6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7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8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4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1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2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3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4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5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8.xml" ContentType="application/vnd.openxmlformats-officedocument.spreadsheetml.pivotTable+xml"/>
  <Override PartName="/xl/drawings/drawing4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7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8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9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0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1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53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54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55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6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7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480D5B16-3352-4B79-AE02-938065078DF2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2021_24 enroll age 45-64" sheetId="31" r:id="rId1"/>
    <sheet name="2021_24 enroll all ages slope4" sheetId="28" r:id="rId2"/>
    <sheet name="2021_24 enroll b 194x-5x" sheetId="30" r:id="rId3"/>
    <sheet name="2022_06 all ages slope4" sheetId="27" r:id="rId4"/>
    <sheet name="2022_06 all ages slope4 b 4x-5x" sheetId="29" r:id="rId5"/>
    <sheet name="2022_06 all ages slope3" sheetId="25" r:id="rId6"/>
    <sheet name="2022_06 all ages" sheetId="23" r:id="rId7"/>
    <sheet name="2021_20 enroll 1940" sheetId="21" r:id="rId8"/>
    <sheet name="2021_30 enroll 1940" sheetId="22" r:id="rId9"/>
    <sheet name="About" sheetId="20" r:id="rId10"/>
    <sheet name="CI formula" sheetId="3" r:id="rId11"/>
  </sheets>
  <calcPr calcId="191029"/>
  <pivotCaches>
    <pivotCache cacheId="1659" r:id="rId12"/>
    <pivotCache cacheId="1660" r:id="rId13"/>
    <pivotCache cacheId="1661" r:id="rId14"/>
    <pivotCache cacheId="1662" r:id="rId15"/>
    <pivotCache cacheId="1663" r:id="rId16"/>
    <pivotCache cacheId="1664" r:id="rId17"/>
    <pivotCache cacheId="1665" r:id="rId18"/>
    <pivotCache cacheId="1666" r:id="rId19"/>
    <pivotCache cacheId="1667" r:id="rId20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54" i="31" l="1"/>
  <c r="AW254" i="31"/>
  <c r="AP254" i="31"/>
  <c r="AI254" i="31"/>
  <c r="AG254" i="31"/>
  <c r="AN254" i="31" s="1"/>
  <c r="AF254" i="31"/>
  <c r="AM254" i="31" s="1"/>
  <c r="AE254" i="31"/>
  <c r="AL254" i="31" s="1"/>
  <c r="AD254" i="31"/>
  <c r="AK254" i="31" s="1"/>
  <c r="AC254" i="31"/>
  <c r="AJ254" i="31" s="1"/>
  <c r="U254" i="31"/>
  <c r="R254" i="31"/>
  <c r="Q254" i="31"/>
  <c r="P254" i="31"/>
  <c r="O254" i="31"/>
  <c r="N254" i="31"/>
  <c r="M254" i="31"/>
  <c r="BI253" i="31"/>
  <c r="AW253" i="31"/>
  <c r="AP253" i="31"/>
  <c r="AM253" i="31"/>
  <c r="AI253" i="31"/>
  <c r="AG253" i="31"/>
  <c r="AN253" i="31" s="1"/>
  <c r="AF253" i="31"/>
  <c r="AE253" i="31"/>
  <c r="AL253" i="31" s="1"/>
  <c r="AD253" i="31"/>
  <c r="AK253" i="31" s="1"/>
  <c r="AC253" i="31"/>
  <c r="AJ253" i="31" s="1"/>
  <c r="U253" i="31"/>
  <c r="R253" i="31"/>
  <c r="Q253" i="31"/>
  <c r="P253" i="31"/>
  <c r="O253" i="31"/>
  <c r="N253" i="31"/>
  <c r="M253" i="31"/>
  <c r="BI252" i="31"/>
  <c r="AW252" i="31"/>
  <c r="AP252" i="31"/>
  <c r="AI252" i="31"/>
  <c r="AG252" i="31"/>
  <c r="AN252" i="31" s="1"/>
  <c r="AF252" i="31"/>
  <c r="AM252" i="31" s="1"/>
  <c r="AE252" i="31"/>
  <c r="AL252" i="31" s="1"/>
  <c r="AD252" i="31"/>
  <c r="AK252" i="31" s="1"/>
  <c r="AC252" i="31"/>
  <c r="AJ252" i="31" s="1"/>
  <c r="U252" i="31"/>
  <c r="R252" i="31"/>
  <c r="Q252" i="31"/>
  <c r="P252" i="31"/>
  <c r="O252" i="31"/>
  <c r="N252" i="31"/>
  <c r="M252" i="31"/>
  <c r="BI251" i="31"/>
  <c r="AW251" i="31"/>
  <c r="AP251" i="31"/>
  <c r="AL251" i="31"/>
  <c r="AK251" i="31"/>
  <c r="AJ251" i="31"/>
  <c r="AI251" i="31"/>
  <c r="AG251" i="31"/>
  <c r="AN251" i="31" s="1"/>
  <c r="AF251" i="31"/>
  <c r="AM251" i="31" s="1"/>
  <c r="AE251" i="31"/>
  <c r="AD251" i="31"/>
  <c r="AC251" i="31"/>
  <c r="U251" i="31"/>
  <c r="R251" i="31"/>
  <c r="Q251" i="31"/>
  <c r="P251" i="31"/>
  <c r="O251" i="31"/>
  <c r="N251" i="31"/>
  <c r="M251" i="31"/>
  <c r="BI250" i="31"/>
  <c r="AW250" i="31"/>
  <c r="AP250" i="31"/>
  <c r="AL250" i="31"/>
  <c r="AI250" i="31"/>
  <c r="AG250" i="31"/>
  <c r="AN250" i="31" s="1"/>
  <c r="AF250" i="31"/>
  <c r="AM250" i="31" s="1"/>
  <c r="AE250" i="31"/>
  <c r="AD250" i="31"/>
  <c r="AK250" i="31" s="1"/>
  <c r="AC250" i="31"/>
  <c r="AJ250" i="31" s="1"/>
  <c r="U250" i="31"/>
  <c r="R250" i="31"/>
  <c r="Q250" i="31"/>
  <c r="P250" i="31"/>
  <c r="O250" i="31"/>
  <c r="N250" i="31"/>
  <c r="M250" i="31"/>
  <c r="BI249" i="31"/>
  <c r="AW249" i="31"/>
  <c r="AP249" i="31"/>
  <c r="AI249" i="31"/>
  <c r="AG249" i="31"/>
  <c r="AN249" i="31" s="1"/>
  <c r="AF249" i="31"/>
  <c r="AM249" i="31" s="1"/>
  <c r="AE249" i="31"/>
  <c r="AL249" i="31" s="1"/>
  <c r="AD249" i="31"/>
  <c r="AK249" i="31" s="1"/>
  <c r="AC249" i="31"/>
  <c r="AJ249" i="31" s="1"/>
  <c r="U249" i="31"/>
  <c r="R249" i="31"/>
  <c r="Q249" i="31"/>
  <c r="P249" i="31"/>
  <c r="O249" i="31"/>
  <c r="N249" i="31"/>
  <c r="M249" i="31"/>
  <c r="BI248" i="31"/>
  <c r="AW248" i="31"/>
  <c r="AP248" i="31"/>
  <c r="AI248" i="31"/>
  <c r="AG248" i="31"/>
  <c r="AN248" i="31" s="1"/>
  <c r="AF248" i="31"/>
  <c r="AM248" i="31" s="1"/>
  <c r="AE248" i="31"/>
  <c r="AL248" i="31" s="1"/>
  <c r="AD248" i="31"/>
  <c r="AK248" i="31" s="1"/>
  <c r="AC248" i="31"/>
  <c r="AJ248" i="31" s="1"/>
  <c r="U248" i="31"/>
  <c r="R248" i="31"/>
  <c r="Q248" i="31"/>
  <c r="P248" i="31"/>
  <c r="O248" i="31"/>
  <c r="N248" i="31"/>
  <c r="M248" i="31"/>
  <c r="BI247" i="31"/>
  <c r="AW247" i="31"/>
  <c r="AP247" i="31"/>
  <c r="AI247" i="31"/>
  <c r="AG247" i="31"/>
  <c r="AN247" i="31" s="1"/>
  <c r="AF247" i="31"/>
  <c r="AM247" i="31" s="1"/>
  <c r="AE247" i="31"/>
  <c r="AL247" i="31" s="1"/>
  <c r="AD247" i="31"/>
  <c r="AK247" i="31" s="1"/>
  <c r="AC247" i="31"/>
  <c r="AJ247" i="31" s="1"/>
  <c r="U247" i="31"/>
  <c r="R247" i="31"/>
  <c r="Q247" i="31"/>
  <c r="P247" i="31"/>
  <c r="O247" i="31"/>
  <c r="N247" i="31"/>
  <c r="M247" i="31"/>
  <c r="BI246" i="31"/>
  <c r="AW246" i="31"/>
  <c r="AP246" i="31"/>
  <c r="AM246" i="31"/>
  <c r="AL246" i="31"/>
  <c r="AI246" i="31"/>
  <c r="AG246" i="31"/>
  <c r="AN246" i="31" s="1"/>
  <c r="AF246" i="31"/>
  <c r="AE246" i="31"/>
  <c r="AD246" i="31"/>
  <c r="AK246" i="31" s="1"/>
  <c r="AC246" i="31"/>
  <c r="AJ246" i="31" s="1"/>
  <c r="U246" i="31"/>
  <c r="R246" i="31"/>
  <c r="Q246" i="31"/>
  <c r="P246" i="31"/>
  <c r="O246" i="31"/>
  <c r="N246" i="31"/>
  <c r="M246" i="31"/>
  <c r="BI245" i="31"/>
  <c r="AW245" i="31"/>
  <c r="AP245" i="31"/>
  <c r="AM245" i="31"/>
  <c r="AI245" i="31"/>
  <c r="AG245" i="31"/>
  <c r="AN245" i="31" s="1"/>
  <c r="AF245" i="31"/>
  <c r="AE245" i="31"/>
  <c r="AL245" i="31" s="1"/>
  <c r="AD245" i="31"/>
  <c r="AK245" i="31" s="1"/>
  <c r="AC245" i="31"/>
  <c r="AJ245" i="31" s="1"/>
  <c r="U245" i="31"/>
  <c r="R245" i="31"/>
  <c r="Q245" i="31"/>
  <c r="P245" i="31"/>
  <c r="O245" i="31"/>
  <c r="N245" i="31"/>
  <c r="M245" i="31"/>
  <c r="BI244" i="31"/>
  <c r="AW244" i="31"/>
  <c r="AP244" i="31"/>
  <c r="AI244" i="31"/>
  <c r="AG244" i="31"/>
  <c r="AN244" i="31" s="1"/>
  <c r="AF244" i="31"/>
  <c r="AM244" i="31" s="1"/>
  <c r="AE244" i="31"/>
  <c r="AL244" i="31" s="1"/>
  <c r="AD244" i="31"/>
  <c r="AK244" i="31" s="1"/>
  <c r="AC244" i="31"/>
  <c r="AJ244" i="31" s="1"/>
  <c r="U244" i="31"/>
  <c r="R244" i="31"/>
  <c r="Q244" i="31"/>
  <c r="P244" i="31"/>
  <c r="O244" i="31"/>
  <c r="N244" i="31"/>
  <c r="M244" i="31"/>
  <c r="BI243" i="31"/>
  <c r="AW243" i="31"/>
  <c r="AP243" i="31"/>
  <c r="AM243" i="31"/>
  <c r="AL243" i="31"/>
  <c r="AI243" i="31"/>
  <c r="AG243" i="31"/>
  <c r="AN243" i="31" s="1"/>
  <c r="AF243" i="31"/>
  <c r="AE243" i="31"/>
  <c r="AD243" i="31"/>
  <c r="AK243" i="31" s="1"/>
  <c r="AC243" i="31"/>
  <c r="AJ243" i="31" s="1"/>
  <c r="U243" i="31"/>
  <c r="R243" i="31"/>
  <c r="Q243" i="31"/>
  <c r="P243" i="31"/>
  <c r="O243" i="31"/>
  <c r="N243" i="31"/>
  <c r="M243" i="31"/>
  <c r="BI242" i="31"/>
  <c r="AW242" i="31"/>
  <c r="AP242" i="31"/>
  <c r="AI242" i="31"/>
  <c r="AG242" i="31"/>
  <c r="AN242" i="31" s="1"/>
  <c r="AF242" i="31"/>
  <c r="AM242" i="31" s="1"/>
  <c r="AE242" i="31"/>
  <c r="AL242" i="31" s="1"/>
  <c r="AD242" i="31"/>
  <c r="AK242" i="31" s="1"/>
  <c r="AC242" i="31"/>
  <c r="AJ242" i="31" s="1"/>
  <c r="U242" i="31"/>
  <c r="R242" i="31"/>
  <c r="Q242" i="31"/>
  <c r="P242" i="31"/>
  <c r="O242" i="31"/>
  <c r="N242" i="31"/>
  <c r="M242" i="31"/>
  <c r="BI241" i="31"/>
  <c r="AW241" i="31"/>
  <c r="AP241" i="31"/>
  <c r="AJ241" i="31"/>
  <c r="AI241" i="31"/>
  <c r="AG241" i="31"/>
  <c r="AN241" i="31" s="1"/>
  <c r="AF241" i="31"/>
  <c r="AM241" i="31" s="1"/>
  <c r="AE241" i="31"/>
  <c r="AL241" i="31" s="1"/>
  <c r="AD241" i="31"/>
  <c r="AK241" i="31" s="1"/>
  <c r="AC241" i="31"/>
  <c r="U241" i="31"/>
  <c r="R241" i="31"/>
  <c r="Q241" i="31"/>
  <c r="P241" i="31"/>
  <c r="O241" i="31"/>
  <c r="N241" i="31"/>
  <c r="M241" i="31"/>
  <c r="BI240" i="31"/>
  <c r="AW240" i="31"/>
  <c r="AP240" i="31"/>
  <c r="AI240" i="31"/>
  <c r="AG240" i="31"/>
  <c r="AN240" i="31" s="1"/>
  <c r="AF240" i="31"/>
  <c r="AM240" i="31" s="1"/>
  <c r="AE240" i="31"/>
  <c r="AL240" i="31" s="1"/>
  <c r="AD240" i="31"/>
  <c r="AK240" i="31" s="1"/>
  <c r="AC240" i="31"/>
  <c r="AJ240" i="31" s="1"/>
  <c r="U240" i="31"/>
  <c r="R240" i="31"/>
  <c r="Q240" i="31"/>
  <c r="P240" i="31"/>
  <c r="O240" i="31"/>
  <c r="N240" i="31"/>
  <c r="M240" i="31"/>
  <c r="BI239" i="31"/>
  <c r="AW239" i="31"/>
  <c r="AP239" i="31"/>
  <c r="AI239" i="31"/>
  <c r="AG239" i="31"/>
  <c r="AN239" i="31" s="1"/>
  <c r="AF239" i="31"/>
  <c r="AM239" i="31" s="1"/>
  <c r="AE239" i="31"/>
  <c r="AL239" i="31" s="1"/>
  <c r="AD239" i="31"/>
  <c r="AK239" i="31" s="1"/>
  <c r="AC239" i="31"/>
  <c r="AJ239" i="31" s="1"/>
  <c r="U239" i="31"/>
  <c r="R239" i="31"/>
  <c r="Q239" i="31"/>
  <c r="P239" i="31"/>
  <c r="O239" i="31"/>
  <c r="N239" i="31"/>
  <c r="M239" i="31"/>
  <c r="BI238" i="31"/>
  <c r="AW238" i="31"/>
  <c r="AP238" i="31"/>
  <c r="AM238" i="31"/>
  <c r="AI238" i="31"/>
  <c r="AG238" i="31"/>
  <c r="AN238" i="31" s="1"/>
  <c r="AF238" i="31"/>
  <c r="AE238" i="31"/>
  <c r="AL238" i="31" s="1"/>
  <c r="AD238" i="31"/>
  <c r="AK238" i="31" s="1"/>
  <c r="AC238" i="31"/>
  <c r="AJ238" i="31" s="1"/>
  <c r="U238" i="31"/>
  <c r="R238" i="31"/>
  <c r="Q238" i="31"/>
  <c r="P238" i="31"/>
  <c r="O238" i="31"/>
  <c r="N238" i="31"/>
  <c r="M238" i="31"/>
  <c r="BI237" i="31"/>
  <c r="AW237" i="31"/>
  <c r="AP237" i="31"/>
  <c r="AI237" i="31"/>
  <c r="AG237" i="31"/>
  <c r="AN237" i="31" s="1"/>
  <c r="AF237" i="31"/>
  <c r="AM237" i="31" s="1"/>
  <c r="AE237" i="31"/>
  <c r="AL237" i="31" s="1"/>
  <c r="AD237" i="31"/>
  <c r="AK237" i="31" s="1"/>
  <c r="AC237" i="31"/>
  <c r="AJ237" i="31" s="1"/>
  <c r="U237" i="31"/>
  <c r="R237" i="31"/>
  <c r="Q237" i="31"/>
  <c r="P237" i="31"/>
  <c r="O237" i="31"/>
  <c r="N237" i="31"/>
  <c r="M237" i="31"/>
  <c r="BI236" i="31"/>
  <c r="AW236" i="31"/>
  <c r="AP236" i="31"/>
  <c r="AK236" i="31"/>
  <c r="AJ236" i="31"/>
  <c r="AI236" i="31"/>
  <c r="AG236" i="31"/>
  <c r="AN236" i="31" s="1"/>
  <c r="AF236" i="31"/>
  <c r="AM236" i="31" s="1"/>
  <c r="AE236" i="31"/>
  <c r="AL236" i="31" s="1"/>
  <c r="AD236" i="31"/>
  <c r="AC236" i="31"/>
  <c r="U236" i="31"/>
  <c r="R236" i="31"/>
  <c r="Q236" i="31"/>
  <c r="P236" i="31"/>
  <c r="O236" i="31"/>
  <c r="N236" i="31"/>
  <c r="M236" i="31"/>
  <c r="BI235" i="31"/>
  <c r="AW235" i="31"/>
  <c r="AP235" i="31"/>
  <c r="AI235" i="31"/>
  <c r="AG235" i="31"/>
  <c r="AN235" i="31" s="1"/>
  <c r="AF235" i="31"/>
  <c r="AM235" i="31" s="1"/>
  <c r="AE235" i="31"/>
  <c r="AL235" i="31" s="1"/>
  <c r="AD235" i="31"/>
  <c r="AK235" i="31" s="1"/>
  <c r="AC235" i="31"/>
  <c r="AJ235" i="31" s="1"/>
  <c r="U235" i="31"/>
  <c r="R235" i="31"/>
  <c r="Q235" i="31"/>
  <c r="P235" i="31"/>
  <c r="O235" i="31"/>
  <c r="N235" i="31"/>
  <c r="M235" i="31"/>
  <c r="BI234" i="31"/>
  <c r="AW234" i="31"/>
  <c r="AP234" i="31"/>
  <c r="AI234" i="31"/>
  <c r="AG234" i="31"/>
  <c r="AN234" i="31" s="1"/>
  <c r="AF234" i="31"/>
  <c r="AM234" i="31" s="1"/>
  <c r="AE234" i="31"/>
  <c r="AL234" i="31" s="1"/>
  <c r="AD234" i="31"/>
  <c r="AK234" i="31" s="1"/>
  <c r="AC234" i="31"/>
  <c r="AJ234" i="31" s="1"/>
  <c r="U234" i="31"/>
  <c r="R234" i="31"/>
  <c r="Q234" i="31"/>
  <c r="P234" i="31"/>
  <c r="O234" i="31"/>
  <c r="N234" i="31"/>
  <c r="M234" i="31"/>
  <c r="BI233" i="31"/>
  <c r="AW233" i="31"/>
  <c r="AP233" i="31"/>
  <c r="AL233" i="31"/>
  <c r="AI233" i="31"/>
  <c r="AG233" i="31"/>
  <c r="AN233" i="31" s="1"/>
  <c r="AF233" i="31"/>
  <c r="AM233" i="31" s="1"/>
  <c r="AE233" i="31"/>
  <c r="AD233" i="31"/>
  <c r="AK233" i="31" s="1"/>
  <c r="AC233" i="31"/>
  <c r="AJ233" i="31" s="1"/>
  <c r="U233" i="31"/>
  <c r="R233" i="31"/>
  <c r="Q233" i="31"/>
  <c r="P233" i="31"/>
  <c r="O233" i="31"/>
  <c r="N233" i="31"/>
  <c r="M233" i="31"/>
  <c r="BI232" i="31"/>
  <c r="AW232" i="31"/>
  <c r="AP232" i="31"/>
  <c r="AI232" i="31"/>
  <c r="AG232" i="31"/>
  <c r="AN232" i="31" s="1"/>
  <c r="AF232" i="31"/>
  <c r="AM232" i="31" s="1"/>
  <c r="AE232" i="31"/>
  <c r="AL232" i="31" s="1"/>
  <c r="AD232" i="31"/>
  <c r="AK232" i="31" s="1"/>
  <c r="AC232" i="31"/>
  <c r="AJ232" i="31" s="1"/>
  <c r="U232" i="31"/>
  <c r="R232" i="31"/>
  <c r="Q232" i="31"/>
  <c r="P232" i="31"/>
  <c r="O232" i="31"/>
  <c r="N232" i="31"/>
  <c r="M232" i="31"/>
  <c r="BI231" i="31"/>
  <c r="AW231" i="31"/>
  <c r="AP231" i="31"/>
  <c r="AI231" i="31"/>
  <c r="AG231" i="31"/>
  <c r="AN231" i="31" s="1"/>
  <c r="AF231" i="31"/>
  <c r="AM231" i="31" s="1"/>
  <c r="AE231" i="31"/>
  <c r="AL231" i="31" s="1"/>
  <c r="AD231" i="31"/>
  <c r="AK231" i="31" s="1"/>
  <c r="AC231" i="31"/>
  <c r="AJ231" i="31" s="1"/>
  <c r="U231" i="31"/>
  <c r="R231" i="31"/>
  <c r="Q231" i="31"/>
  <c r="P231" i="31"/>
  <c r="O231" i="31"/>
  <c r="N231" i="31"/>
  <c r="M231" i="31"/>
  <c r="BI230" i="31"/>
  <c r="AW230" i="31"/>
  <c r="AP230" i="31"/>
  <c r="AI230" i="31"/>
  <c r="AG230" i="31"/>
  <c r="AN230" i="31" s="1"/>
  <c r="AF230" i="31"/>
  <c r="AM230" i="31" s="1"/>
  <c r="AE230" i="31"/>
  <c r="AL230" i="31" s="1"/>
  <c r="AD230" i="31"/>
  <c r="AK230" i="31" s="1"/>
  <c r="AC230" i="31"/>
  <c r="AJ230" i="31" s="1"/>
  <c r="U230" i="31"/>
  <c r="R230" i="31"/>
  <c r="Q230" i="31"/>
  <c r="P230" i="31"/>
  <c r="O230" i="31"/>
  <c r="N230" i="31"/>
  <c r="M230" i="31"/>
  <c r="BI229" i="31"/>
  <c r="AW229" i="31"/>
  <c r="AP229" i="31"/>
  <c r="AI229" i="31"/>
  <c r="AG229" i="31"/>
  <c r="AN229" i="31" s="1"/>
  <c r="AF229" i="31"/>
  <c r="AM229" i="31" s="1"/>
  <c r="AE229" i="31"/>
  <c r="AL229" i="31" s="1"/>
  <c r="AD229" i="31"/>
  <c r="AK229" i="31" s="1"/>
  <c r="AC229" i="31"/>
  <c r="AJ229" i="31" s="1"/>
  <c r="U229" i="31"/>
  <c r="R229" i="31"/>
  <c r="Q229" i="31"/>
  <c r="P229" i="31"/>
  <c r="O229" i="31"/>
  <c r="N229" i="31"/>
  <c r="M229" i="31"/>
  <c r="BI228" i="31"/>
  <c r="AW228" i="31"/>
  <c r="AP228" i="31"/>
  <c r="AI228" i="31"/>
  <c r="AG228" i="31"/>
  <c r="AN228" i="31" s="1"/>
  <c r="AF228" i="31"/>
  <c r="AM228" i="31" s="1"/>
  <c r="AE228" i="31"/>
  <c r="AL228" i="31" s="1"/>
  <c r="AD228" i="31"/>
  <c r="AK228" i="31" s="1"/>
  <c r="AC228" i="31"/>
  <c r="AJ228" i="31" s="1"/>
  <c r="U228" i="31"/>
  <c r="R228" i="31"/>
  <c r="Q228" i="31"/>
  <c r="P228" i="31"/>
  <c r="O228" i="31"/>
  <c r="N228" i="31"/>
  <c r="M228" i="31"/>
  <c r="BI227" i="31"/>
  <c r="AW227" i="31"/>
  <c r="AP227" i="31"/>
  <c r="AI227" i="31"/>
  <c r="AG227" i="31"/>
  <c r="AN227" i="31" s="1"/>
  <c r="AF227" i="31"/>
  <c r="AM227" i="31" s="1"/>
  <c r="AE227" i="31"/>
  <c r="AL227" i="31" s="1"/>
  <c r="AD227" i="31"/>
  <c r="AK227" i="31" s="1"/>
  <c r="AC227" i="31"/>
  <c r="AJ227" i="31" s="1"/>
  <c r="U227" i="31"/>
  <c r="R227" i="31"/>
  <c r="Q227" i="31"/>
  <c r="P227" i="31"/>
  <c r="O227" i="31"/>
  <c r="N227" i="31"/>
  <c r="M227" i="31"/>
  <c r="BI226" i="31"/>
  <c r="AW226" i="31"/>
  <c r="AP226" i="31"/>
  <c r="AM226" i="31"/>
  <c r="AK226" i="31"/>
  <c r="AI226" i="31"/>
  <c r="AG226" i="31"/>
  <c r="AN226" i="31" s="1"/>
  <c r="AF226" i="31"/>
  <c r="AE226" i="31"/>
  <c r="AL226" i="31" s="1"/>
  <c r="AD226" i="31"/>
  <c r="AC226" i="31"/>
  <c r="AJ226" i="31" s="1"/>
  <c r="U226" i="31"/>
  <c r="R226" i="31"/>
  <c r="Q226" i="31"/>
  <c r="P226" i="31"/>
  <c r="O226" i="31"/>
  <c r="N226" i="31"/>
  <c r="M226" i="31"/>
  <c r="BI225" i="31"/>
  <c r="AW225" i="31"/>
  <c r="AP225" i="31"/>
  <c r="AN225" i="31"/>
  <c r="AM225" i="31"/>
  <c r="AL225" i="31"/>
  <c r="AI225" i="31"/>
  <c r="AG225" i="31"/>
  <c r="AF225" i="31"/>
  <c r="AE225" i="31"/>
  <c r="AD225" i="31"/>
  <c r="AK225" i="31" s="1"/>
  <c r="AC225" i="31"/>
  <c r="AJ225" i="31" s="1"/>
  <c r="U225" i="31"/>
  <c r="R225" i="31"/>
  <c r="Q225" i="31"/>
  <c r="P225" i="31"/>
  <c r="O225" i="31"/>
  <c r="N225" i="31"/>
  <c r="M225" i="31"/>
  <c r="BI224" i="31"/>
  <c r="AW224" i="31"/>
  <c r="AP224" i="31"/>
  <c r="AI224" i="31"/>
  <c r="AG224" i="31"/>
  <c r="AN224" i="31" s="1"/>
  <c r="AF224" i="31"/>
  <c r="AM224" i="31" s="1"/>
  <c r="AE224" i="31"/>
  <c r="AL224" i="31" s="1"/>
  <c r="AD224" i="31"/>
  <c r="AK224" i="31" s="1"/>
  <c r="AC224" i="31"/>
  <c r="AJ224" i="31" s="1"/>
  <c r="U224" i="31"/>
  <c r="R224" i="31"/>
  <c r="Q224" i="31"/>
  <c r="P224" i="31"/>
  <c r="O224" i="31"/>
  <c r="N224" i="31"/>
  <c r="M224" i="31"/>
  <c r="BI223" i="31"/>
  <c r="AW223" i="31"/>
  <c r="AP223" i="31"/>
  <c r="AK223" i="31"/>
  <c r="AI223" i="31"/>
  <c r="AG223" i="31"/>
  <c r="AN223" i="31" s="1"/>
  <c r="AF223" i="31"/>
  <c r="AM223" i="31" s="1"/>
  <c r="AE223" i="31"/>
  <c r="AL223" i="31" s="1"/>
  <c r="AD223" i="31"/>
  <c r="AC223" i="31"/>
  <c r="AJ223" i="31" s="1"/>
  <c r="U223" i="31"/>
  <c r="R223" i="31"/>
  <c r="Q223" i="31"/>
  <c r="P223" i="31"/>
  <c r="O223" i="31"/>
  <c r="N223" i="31"/>
  <c r="M223" i="31"/>
  <c r="BI222" i="31"/>
  <c r="AW222" i="31"/>
  <c r="AP222" i="31"/>
  <c r="AI222" i="31"/>
  <c r="AG222" i="31"/>
  <c r="AN222" i="31" s="1"/>
  <c r="AF222" i="31"/>
  <c r="AM222" i="31" s="1"/>
  <c r="AE222" i="31"/>
  <c r="AL222" i="31" s="1"/>
  <c r="AD222" i="31"/>
  <c r="AK222" i="31" s="1"/>
  <c r="AC222" i="31"/>
  <c r="AJ222" i="31" s="1"/>
  <c r="U222" i="31"/>
  <c r="R222" i="31"/>
  <c r="Q222" i="31"/>
  <c r="P222" i="31"/>
  <c r="O222" i="31"/>
  <c r="N222" i="31"/>
  <c r="M222" i="31"/>
  <c r="BI221" i="31"/>
  <c r="AW221" i="31"/>
  <c r="AP221" i="31"/>
  <c r="AI221" i="31"/>
  <c r="AG221" i="31"/>
  <c r="AN221" i="31" s="1"/>
  <c r="AF221" i="31"/>
  <c r="AM221" i="31" s="1"/>
  <c r="AE221" i="31"/>
  <c r="AL221" i="31" s="1"/>
  <c r="AD221" i="31"/>
  <c r="AK221" i="31" s="1"/>
  <c r="AC221" i="31"/>
  <c r="AJ221" i="31" s="1"/>
  <c r="U221" i="31"/>
  <c r="R221" i="31"/>
  <c r="Q221" i="31"/>
  <c r="P221" i="31"/>
  <c r="O221" i="31"/>
  <c r="N221" i="31"/>
  <c r="M221" i="31"/>
  <c r="BI220" i="31"/>
  <c r="AW220" i="31"/>
  <c r="AP220" i="31"/>
  <c r="AI220" i="31"/>
  <c r="AG220" i="31"/>
  <c r="AN220" i="31" s="1"/>
  <c r="AF220" i="31"/>
  <c r="AM220" i="31" s="1"/>
  <c r="AE220" i="31"/>
  <c r="AL220" i="31" s="1"/>
  <c r="AD220" i="31"/>
  <c r="AK220" i="31" s="1"/>
  <c r="AC220" i="31"/>
  <c r="AJ220" i="31" s="1"/>
  <c r="U220" i="31"/>
  <c r="R220" i="31"/>
  <c r="Q220" i="31"/>
  <c r="P220" i="31"/>
  <c r="O220" i="31"/>
  <c r="N220" i="31"/>
  <c r="M220" i="31"/>
  <c r="BI219" i="31"/>
  <c r="AW219" i="31"/>
  <c r="AP219" i="31"/>
  <c r="AI219" i="31"/>
  <c r="AG219" i="31"/>
  <c r="AN219" i="31" s="1"/>
  <c r="AF219" i="31"/>
  <c r="AM219" i="31" s="1"/>
  <c r="AE219" i="31"/>
  <c r="AL219" i="31" s="1"/>
  <c r="AD219" i="31"/>
  <c r="AK219" i="31" s="1"/>
  <c r="AC219" i="31"/>
  <c r="AJ219" i="31" s="1"/>
  <c r="U219" i="31"/>
  <c r="R219" i="31"/>
  <c r="Q219" i="31"/>
  <c r="P219" i="31"/>
  <c r="O219" i="31"/>
  <c r="N219" i="31"/>
  <c r="M219" i="31"/>
  <c r="BI218" i="31"/>
  <c r="AW218" i="31"/>
  <c r="AP218" i="31"/>
  <c r="AM218" i="31"/>
  <c r="AI218" i="31"/>
  <c r="AG218" i="31"/>
  <c r="AN218" i="31" s="1"/>
  <c r="AF218" i="31"/>
  <c r="AE218" i="31"/>
  <c r="AL218" i="31" s="1"/>
  <c r="AD218" i="31"/>
  <c r="AK218" i="31" s="1"/>
  <c r="AC218" i="31"/>
  <c r="AJ218" i="31" s="1"/>
  <c r="U218" i="31"/>
  <c r="R218" i="31"/>
  <c r="Q218" i="31"/>
  <c r="P218" i="31"/>
  <c r="O218" i="31"/>
  <c r="N218" i="31"/>
  <c r="M218" i="31"/>
  <c r="BI217" i="31"/>
  <c r="AW217" i="31"/>
  <c r="AP217" i="31"/>
  <c r="AI217" i="31"/>
  <c r="AG217" i="31"/>
  <c r="AN217" i="31" s="1"/>
  <c r="AF217" i="31"/>
  <c r="AM217" i="31" s="1"/>
  <c r="AE217" i="31"/>
  <c r="AL217" i="31" s="1"/>
  <c r="AD217" i="31"/>
  <c r="AK217" i="31" s="1"/>
  <c r="AC217" i="31"/>
  <c r="AJ217" i="31" s="1"/>
  <c r="U217" i="31"/>
  <c r="R217" i="31"/>
  <c r="Q217" i="31"/>
  <c r="P217" i="31"/>
  <c r="O217" i="31"/>
  <c r="N217" i="31"/>
  <c r="M217" i="31"/>
  <c r="BI216" i="31"/>
  <c r="AW216" i="31"/>
  <c r="AP216" i="31"/>
  <c r="AM216" i="31"/>
  <c r="AL216" i="31"/>
  <c r="AI216" i="31"/>
  <c r="AG216" i="31"/>
  <c r="AN216" i="31" s="1"/>
  <c r="AF216" i="31"/>
  <c r="AE216" i="31"/>
  <c r="AD216" i="31"/>
  <c r="AK216" i="31" s="1"/>
  <c r="AC216" i="31"/>
  <c r="AJ216" i="31" s="1"/>
  <c r="U216" i="31"/>
  <c r="R216" i="31"/>
  <c r="Q216" i="31"/>
  <c r="P216" i="31"/>
  <c r="O216" i="31"/>
  <c r="N216" i="31"/>
  <c r="M216" i="31"/>
  <c r="BI215" i="31"/>
  <c r="AW215" i="31"/>
  <c r="AP215" i="31"/>
  <c r="AN215" i="31"/>
  <c r="AM215" i="31"/>
  <c r="AI215" i="31"/>
  <c r="AG215" i="31"/>
  <c r="AF215" i="31"/>
  <c r="AE215" i="31"/>
  <c r="AL215" i="31" s="1"/>
  <c r="AD215" i="31"/>
  <c r="AK215" i="31" s="1"/>
  <c r="AC215" i="31"/>
  <c r="AJ215" i="31" s="1"/>
  <c r="U215" i="31"/>
  <c r="R215" i="31"/>
  <c r="Q215" i="31"/>
  <c r="P215" i="31"/>
  <c r="O215" i="31"/>
  <c r="N215" i="31"/>
  <c r="M215" i="31"/>
  <c r="BI214" i="31"/>
  <c r="AW214" i="31"/>
  <c r="AP214" i="31"/>
  <c r="AI214" i="31"/>
  <c r="AG214" i="31"/>
  <c r="AN214" i="31" s="1"/>
  <c r="AF214" i="31"/>
  <c r="AM214" i="31" s="1"/>
  <c r="AE214" i="31"/>
  <c r="AL214" i="31" s="1"/>
  <c r="AD214" i="31"/>
  <c r="AK214" i="31" s="1"/>
  <c r="AC214" i="31"/>
  <c r="AJ214" i="31" s="1"/>
  <c r="U214" i="31"/>
  <c r="R214" i="31"/>
  <c r="Q214" i="31"/>
  <c r="P214" i="31"/>
  <c r="O214" i="31"/>
  <c r="N214" i="31"/>
  <c r="M214" i="31"/>
  <c r="BI213" i="31"/>
  <c r="AW213" i="31"/>
  <c r="AP213" i="31"/>
  <c r="AI213" i="31"/>
  <c r="AG213" i="31"/>
  <c r="AN213" i="31" s="1"/>
  <c r="AF213" i="31"/>
  <c r="AM213" i="31" s="1"/>
  <c r="AE213" i="31"/>
  <c r="AL213" i="31" s="1"/>
  <c r="AD213" i="31"/>
  <c r="AK213" i="31" s="1"/>
  <c r="AC213" i="31"/>
  <c r="AJ213" i="31" s="1"/>
  <c r="U213" i="31"/>
  <c r="R213" i="31"/>
  <c r="Q213" i="31"/>
  <c r="P213" i="31"/>
  <c r="O213" i="31"/>
  <c r="N213" i="31"/>
  <c r="M213" i="31"/>
  <c r="BI212" i="31"/>
  <c r="AW212" i="31"/>
  <c r="AP212" i="31"/>
  <c r="AI212" i="31"/>
  <c r="AG212" i="31"/>
  <c r="AN212" i="31" s="1"/>
  <c r="AF212" i="31"/>
  <c r="AM212" i="31" s="1"/>
  <c r="AE212" i="31"/>
  <c r="AL212" i="31" s="1"/>
  <c r="AD212" i="31"/>
  <c r="AK212" i="31" s="1"/>
  <c r="AC212" i="31"/>
  <c r="AJ212" i="31" s="1"/>
  <c r="U212" i="31"/>
  <c r="R212" i="31"/>
  <c r="Q212" i="31"/>
  <c r="P212" i="31"/>
  <c r="O212" i="31"/>
  <c r="N212" i="31"/>
  <c r="M212" i="31"/>
  <c r="BI211" i="31"/>
  <c r="AW211" i="31"/>
  <c r="AP211" i="31"/>
  <c r="AI211" i="31"/>
  <c r="AG211" i="31"/>
  <c r="AN211" i="31" s="1"/>
  <c r="AF211" i="31"/>
  <c r="AM211" i="31" s="1"/>
  <c r="AE211" i="31"/>
  <c r="AL211" i="31" s="1"/>
  <c r="AD211" i="31"/>
  <c r="AK211" i="31" s="1"/>
  <c r="AC211" i="31"/>
  <c r="AJ211" i="31" s="1"/>
  <c r="U211" i="31"/>
  <c r="R211" i="31"/>
  <c r="Q211" i="31"/>
  <c r="P211" i="31"/>
  <c r="O211" i="31"/>
  <c r="N211" i="31"/>
  <c r="M211" i="31"/>
  <c r="BI210" i="31"/>
  <c r="AW210" i="31"/>
  <c r="AP210" i="31"/>
  <c r="AI210" i="31"/>
  <c r="AG210" i="31"/>
  <c r="AN210" i="31" s="1"/>
  <c r="AF210" i="31"/>
  <c r="AM210" i="31" s="1"/>
  <c r="AE210" i="31"/>
  <c r="AL210" i="31" s="1"/>
  <c r="AD210" i="31"/>
  <c r="AK210" i="31" s="1"/>
  <c r="AC210" i="31"/>
  <c r="AJ210" i="31" s="1"/>
  <c r="U210" i="31"/>
  <c r="R210" i="31"/>
  <c r="Q210" i="31"/>
  <c r="P210" i="31"/>
  <c r="O210" i="31"/>
  <c r="N210" i="31"/>
  <c r="M210" i="31"/>
  <c r="BI209" i="31"/>
  <c r="AW209" i="31"/>
  <c r="AP209" i="31"/>
  <c r="AI209" i="31"/>
  <c r="AG209" i="31"/>
  <c r="AN209" i="31" s="1"/>
  <c r="AF209" i="31"/>
  <c r="AM209" i="31" s="1"/>
  <c r="AE209" i="31"/>
  <c r="AL209" i="31" s="1"/>
  <c r="AD209" i="31"/>
  <c r="AK209" i="31" s="1"/>
  <c r="AC209" i="31"/>
  <c r="AJ209" i="31" s="1"/>
  <c r="U209" i="31"/>
  <c r="R209" i="31"/>
  <c r="Q209" i="31"/>
  <c r="P209" i="31"/>
  <c r="O209" i="31"/>
  <c r="N209" i="31"/>
  <c r="M209" i="31"/>
  <c r="BI208" i="31"/>
  <c r="AW208" i="31"/>
  <c r="AP208" i="31"/>
  <c r="AM208" i="31"/>
  <c r="AI208" i="31"/>
  <c r="AG208" i="31"/>
  <c r="AN208" i="31" s="1"/>
  <c r="AF208" i="31"/>
  <c r="AE208" i="31"/>
  <c r="AL208" i="31" s="1"/>
  <c r="AD208" i="31"/>
  <c r="AK208" i="31" s="1"/>
  <c r="AC208" i="31"/>
  <c r="AJ208" i="31" s="1"/>
  <c r="U208" i="31"/>
  <c r="R208" i="31"/>
  <c r="Q208" i="31"/>
  <c r="P208" i="31"/>
  <c r="O208" i="31"/>
  <c r="N208" i="31"/>
  <c r="M208" i="31"/>
  <c r="BI207" i="31"/>
  <c r="AW207" i="31"/>
  <c r="AP207" i="31"/>
  <c r="AL207" i="31"/>
  <c r="AI207" i="31"/>
  <c r="AG207" i="31"/>
  <c r="AN207" i="31" s="1"/>
  <c r="AF207" i="31"/>
  <c r="AM207" i="31" s="1"/>
  <c r="AE207" i="31"/>
  <c r="AD207" i="31"/>
  <c r="AK207" i="31" s="1"/>
  <c r="AC207" i="31"/>
  <c r="AJ207" i="31" s="1"/>
  <c r="U207" i="31"/>
  <c r="R207" i="31"/>
  <c r="Q207" i="31"/>
  <c r="P207" i="31"/>
  <c r="O207" i="31"/>
  <c r="N207" i="31"/>
  <c r="M207" i="31"/>
  <c r="BI206" i="31"/>
  <c r="AW206" i="31"/>
  <c r="AP206" i="31"/>
  <c r="AN206" i="31"/>
  <c r="AM206" i="31"/>
  <c r="AI206" i="31"/>
  <c r="AG206" i="31"/>
  <c r="AF206" i="31"/>
  <c r="AE206" i="31"/>
  <c r="AL206" i="31" s="1"/>
  <c r="AD206" i="31"/>
  <c r="AK206" i="31" s="1"/>
  <c r="AC206" i="31"/>
  <c r="AJ206" i="31" s="1"/>
  <c r="U206" i="31"/>
  <c r="R206" i="31"/>
  <c r="Q206" i="31"/>
  <c r="P206" i="31"/>
  <c r="O206" i="31"/>
  <c r="N206" i="31"/>
  <c r="M206" i="31"/>
  <c r="BI205" i="31"/>
  <c r="AW205" i="31"/>
  <c r="AP205" i="31"/>
  <c r="AN205" i="31"/>
  <c r="AM205" i="31"/>
  <c r="AL205" i="31"/>
  <c r="AI205" i="31"/>
  <c r="AG205" i="31"/>
  <c r="AF205" i="31"/>
  <c r="AE205" i="31"/>
  <c r="AD205" i="31"/>
  <c r="AK205" i="31" s="1"/>
  <c r="AC205" i="31"/>
  <c r="AJ205" i="31" s="1"/>
  <c r="U205" i="31"/>
  <c r="R205" i="31"/>
  <c r="Q205" i="31"/>
  <c r="P205" i="31"/>
  <c r="O205" i="31"/>
  <c r="N205" i="31"/>
  <c r="M205" i="31"/>
  <c r="BI204" i="31"/>
  <c r="AW204" i="31"/>
  <c r="AP204" i="31"/>
  <c r="AN204" i="31"/>
  <c r="AI204" i="31"/>
  <c r="AG204" i="31"/>
  <c r="AF204" i="31"/>
  <c r="AM204" i="31" s="1"/>
  <c r="AE204" i="31"/>
  <c r="AL204" i="31" s="1"/>
  <c r="AD204" i="31"/>
  <c r="AK204" i="31" s="1"/>
  <c r="AC204" i="31"/>
  <c r="AJ204" i="31" s="1"/>
  <c r="U204" i="31"/>
  <c r="R204" i="31"/>
  <c r="Q204" i="31"/>
  <c r="P204" i="31"/>
  <c r="O204" i="31"/>
  <c r="N204" i="31"/>
  <c r="M204" i="31"/>
  <c r="BI203" i="31"/>
  <c r="AW203" i="31"/>
  <c r="AP203" i="31"/>
  <c r="AI203" i="31"/>
  <c r="AG203" i="31"/>
  <c r="AN203" i="31" s="1"/>
  <c r="AF203" i="31"/>
  <c r="AM203" i="31" s="1"/>
  <c r="AE203" i="31"/>
  <c r="AL203" i="31" s="1"/>
  <c r="AD203" i="31"/>
  <c r="AK203" i="31" s="1"/>
  <c r="AC203" i="31"/>
  <c r="AJ203" i="31" s="1"/>
  <c r="U203" i="31"/>
  <c r="R203" i="31"/>
  <c r="Q203" i="31"/>
  <c r="P203" i="31"/>
  <c r="O203" i="31"/>
  <c r="N203" i="31"/>
  <c r="M203" i="31"/>
  <c r="BI202" i="31"/>
  <c r="AW202" i="31"/>
  <c r="AP202" i="31"/>
  <c r="AI202" i="31"/>
  <c r="AG202" i="31"/>
  <c r="AN202" i="31" s="1"/>
  <c r="AF202" i="31"/>
  <c r="AM202" i="31" s="1"/>
  <c r="AE202" i="31"/>
  <c r="AL202" i="31" s="1"/>
  <c r="AD202" i="31"/>
  <c r="AK202" i="31" s="1"/>
  <c r="AC202" i="31"/>
  <c r="AJ202" i="31" s="1"/>
  <c r="U202" i="31"/>
  <c r="R202" i="31"/>
  <c r="Q202" i="31"/>
  <c r="P202" i="31"/>
  <c r="O202" i="31"/>
  <c r="N202" i="31"/>
  <c r="M202" i="31"/>
  <c r="BI201" i="31"/>
  <c r="AW201" i="31"/>
  <c r="AP201" i="31"/>
  <c r="AI201" i="31"/>
  <c r="AG201" i="31"/>
  <c r="AN201" i="31" s="1"/>
  <c r="AF201" i="31"/>
  <c r="AM201" i="31" s="1"/>
  <c r="AE201" i="31"/>
  <c r="AL201" i="31" s="1"/>
  <c r="AD201" i="31"/>
  <c r="AK201" i="31" s="1"/>
  <c r="AC201" i="31"/>
  <c r="AJ201" i="31" s="1"/>
  <c r="U201" i="31"/>
  <c r="R201" i="31"/>
  <c r="Q201" i="31"/>
  <c r="P201" i="31"/>
  <c r="O201" i="31"/>
  <c r="N201" i="31"/>
  <c r="M201" i="31"/>
  <c r="BI200" i="31"/>
  <c r="AW200" i="31"/>
  <c r="AP200" i="31"/>
  <c r="AI200" i="31"/>
  <c r="AG200" i="31"/>
  <c r="AN200" i="31" s="1"/>
  <c r="AF200" i="31"/>
  <c r="AM200" i="31" s="1"/>
  <c r="AE200" i="31"/>
  <c r="AL200" i="31" s="1"/>
  <c r="AD200" i="31"/>
  <c r="AK200" i="31" s="1"/>
  <c r="AC200" i="31"/>
  <c r="AJ200" i="31" s="1"/>
  <c r="U200" i="31"/>
  <c r="R200" i="31"/>
  <c r="Q200" i="31"/>
  <c r="P200" i="31"/>
  <c r="O200" i="31"/>
  <c r="N200" i="31"/>
  <c r="M200" i="31"/>
  <c r="BI199" i="31"/>
  <c r="AW199" i="31"/>
  <c r="AP199" i="31"/>
  <c r="AI199" i="31"/>
  <c r="AG199" i="31"/>
  <c r="AN199" i="31" s="1"/>
  <c r="AF199" i="31"/>
  <c r="AM199" i="31" s="1"/>
  <c r="AE199" i="31"/>
  <c r="AL199" i="31" s="1"/>
  <c r="AD199" i="31"/>
  <c r="AK199" i="31" s="1"/>
  <c r="AC199" i="31"/>
  <c r="AJ199" i="31" s="1"/>
  <c r="U199" i="31"/>
  <c r="R199" i="31"/>
  <c r="Q199" i="31"/>
  <c r="P199" i="31"/>
  <c r="O199" i="31"/>
  <c r="N199" i="31"/>
  <c r="M199" i="31"/>
  <c r="BI198" i="31"/>
  <c r="AW198" i="31"/>
  <c r="AP198" i="31"/>
  <c r="AL198" i="31"/>
  <c r="AI198" i="31"/>
  <c r="AG198" i="31"/>
  <c r="AN198" i="31" s="1"/>
  <c r="AF198" i="31"/>
  <c r="AM198" i="31" s="1"/>
  <c r="AE198" i="31"/>
  <c r="AD198" i="31"/>
  <c r="AK198" i="31" s="1"/>
  <c r="AR2" i="31" s="1"/>
  <c r="AC198" i="31"/>
  <c r="AJ198" i="31" s="1"/>
  <c r="U198" i="31"/>
  <c r="R198" i="31"/>
  <c r="Q198" i="31"/>
  <c r="P198" i="31"/>
  <c r="O198" i="31"/>
  <c r="N198" i="31"/>
  <c r="M198" i="31"/>
  <c r="BI197" i="31"/>
  <c r="AW197" i="31"/>
  <c r="AP197" i="31"/>
  <c r="AM197" i="31"/>
  <c r="AI197" i="31"/>
  <c r="AG197" i="31"/>
  <c r="AN197" i="31" s="1"/>
  <c r="AF197" i="31"/>
  <c r="AE197" i="31"/>
  <c r="AL197" i="31" s="1"/>
  <c r="AD197" i="31"/>
  <c r="AK197" i="31" s="1"/>
  <c r="AC197" i="31"/>
  <c r="AJ197" i="31" s="1"/>
  <c r="U197" i="31"/>
  <c r="R197" i="31"/>
  <c r="Q197" i="31"/>
  <c r="P197" i="31"/>
  <c r="O197" i="31"/>
  <c r="N197" i="31"/>
  <c r="M197" i="31"/>
  <c r="BI196" i="31"/>
  <c r="AW196" i="31"/>
  <c r="AP196" i="31"/>
  <c r="AJ196" i="31"/>
  <c r="AI196" i="31"/>
  <c r="AG196" i="31"/>
  <c r="AN196" i="31" s="1"/>
  <c r="AF196" i="31"/>
  <c r="AM196" i="31" s="1"/>
  <c r="AE196" i="31"/>
  <c r="AL196" i="31" s="1"/>
  <c r="AD196" i="31"/>
  <c r="AK196" i="31" s="1"/>
  <c r="AC196" i="31"/>
  <c r="U196" i="31"/>
  <c r="R196" i="31"/>
  <c r="Q196" i="31"/>
  <c r="P196" i="31"/>
  <c r="O196" i="31"/>
  <c r="N196" i="31"/>
  <c r="M196" i="31"/>
  <c r="BI195" i="31"/>
  <c r="AW195" i="31"/>
  <c r="AP195" i="31"/>
  <c r="AI195" i="31"/>
  <c r="AG195" i="31"/>
  <c r="AN195" i="31" s="1"/>
  <c r="AF195" i="31"/>
  <c r="AM195" i="31" s="1"/>
  <c r="AE195" i="31"/>
  <c r="AL195" i="31" s="1"/>
  <c r="AD195" i="31"/>
  <c r="AK195" i="31" s="1"/>
  <c r="AC195" i="31"/>
  <c r="AJ195" i="31" s="1"/>
  <c r="U195" i="31"/>
  <c r="R195" i="31"/>
  <c r="Q195" i="31"/>
  <c r="P195" i="31"/>
  <c r="O195" i="31"/>
  <c r="N195" i="31"/>
  <c r="M195" i="31"/>
  <c r="BI194" i="31"/>
  <c r="AW194" i="31"/>
  <c r="AP194" i="31"/>
  <c r="AJ194" i="31"/>
  <c r="AI194" i="31"/>
  <c r="AG194" i="31"/>
  <c r="AN194" i="31" s="1"/>
  <c r="AF194" i="31"/>
  <c r="AM194" i="31" s="1"/>
  <c r="AE194" i="31"/>
  <c r="AL194" i="31" s="1"/>
  <c r="AD194" i="31"/>
  <c r="AK194" i="31" s="1"/>
  <c r="AC194" i="31"/>
  <c r="U194" i="31"/>
  <c r="R194" i="31"/>
  <c r="Q194" i="31"/>
  <c r="P194" i="31"/>
  <c r="O194" i="31"/>
  <c r="N194" i="31"/>
  <c r="M194" i="31"/>
  <c r="BI193" i="31"/>
  <c r="AW193" i="31"/>
  <c r="AP193" i="31"/>
  <c r="AL193" i="31"/>
  <c r="AK193" i="31"/>
  <c r="AJ193" i="31"/>
  <c r="AI193" i="31"/>
  <c r="AG193" i="31"/>
  <c r="AN193" i="31" s="1"/>
  <c r="AF193" i="31"/>
  <c r="AM193" i="31" s="1"/>
  <c r="AE193" i="31"/>
  <c r="AD193" i="31"/>
  <c r="AC193" i="31"/>
  <c r="U193" i="31"/>
  <c r="R193" i="31"/>
  <c r="Q193" i="31"/>
  <c r="P193" i="31"/>
  <c r="O193" i="31"/>
  <c r="N193" i="31"/>
  <c r="M193" i="31"/>
  <c r="BI192" i="31"/>
  <c r="AW192" i="31"/>
  <c r="AP192" i="31"/>
  <c r="AI192" i="31"/>
  <c r="AG192" i="31"/>
  <c r="AN192" i="31" s="1"/>
  <c r="AU2" i="31" s="1"/>
  <c r="AF192" i="31"/>
  <c r="AM192" i="31" s="1"/>
  <c r="AE192" i="31"/>
  <c r="AL192" i="31" s="1"/>
  <c r="AS2" i="31" s="1"/>
  <c r="AD192" i="31"/>
  <c r="AK192" i="31" s="1"/>
  <c r="AC192" i="31"/>
  <c r="AJ192" i="31" s="1"/>
  <c r="U192" i="31"/>
  <c r="R192" i="31"/>
  <c r="Q192" i="31"/>
  <c r="P192" i="31"/>
  <c r="O192" i="31"/>
  <c r="N192" i="31"/>
  <c r="M192" i="31"/>
  <c r="BI191" i="31"/>
  <c r="AW191" i="31"/>
  <c r="AP191" i="31"/>
  <c r="AI191" i="31"/>
  <c r="AG191" i="31"/>
  <c r="AN191" i="31" s="1"/>
  <c r="AF191" i="31"/>
  <c r="AM191" i="31" s="1"/>
  <c r="AE191" i="31"/>
  <c r="AL191" i="31" s="1"/>
  <c r="AD191" i="31"/>
  <c r="AK191" i="31" s="1"/>
  <c r="AC191" i="31"/>
  <c r="AJ191" i="31" s="1"/>
  <c r="AQ2" i="31" s="1"/>
  <c r="U191" i="31"/>
  <c r="R191" i="31"/>
  <c r="Q191" i="31"/>
  <c r="P191" i="31"/>
  <c r="O191" i="31"/>
  <c r="N191" i="31"/>
  <c r="M191" i="31"/>
  <c r="BI190" i="31"/>
  <c r="AW190" i="31"/>
  <c r="AP190" i="31"/>
  <c r="AI190" i="31"/>
  <c r="AG190" i="31"/>
  <c r="AN190" i="31" s="1"/>
  <c r="AF190" i="31"/>
  <c r="AM190" i="31" s="1"/>
  <c r="AE190" i="31"/>
  <c r="AL190" i="31" s="1"/>
  <c r="AD190" i="31"/>
  <c r="AK190" i="31" s="1"/>
  <c r="AC190" i="31"/>
  <c r="AJ190" i="31" s="1"/>
  <c r="U190" i="31"/>
  <c r="R190" i="31"/>
  <c r="Q190" i="31"/>
  <c r="P190" i="31"/>
  <c r="O190" i="31"/>
  <c r="N190" i="31"/>
  <c r="M190" i="31"/>
  <c r="BI189" i="31"/>
  <c r="AW189" i="31"/>
  <c r="AP189" i="31"/>
  <c r="AI189" i="31"/>
  <c r="AG189" i="31"/>
  <c r="AN189" i="31" s="1"/>
  <c r="AF189" i="31"/>
  <c r="AM189" i="31" s="1"/>
  <c r="AE189" i="31"/>
  <c r="AL189" i="31" s="1"/>
  <c r="AD189" i="31"/>
  <c r="AK189" i="31" s="1"/>
  <c r="AC189" i="31"/>
  <c r="AJ189" i="31" s="1"/>
  <c r="U189" i="31"/>
  <c r="R189" i="31"/>
  <c r="Q189" i="31"/>
  <c r="P189" i="31"/>
  <c r="O189" i="31"/>
  <c r="N189" i="31"/>
  <c r="M189" i="31"/>
  <c r="BI188" i="31"/>
  <c r="AW188" i="31"/>
  <c r="AP188" i="31"/>
  <c r="AK188" i="31"/>
  <c r="AJ188" i="31"/>
  <c r="AI188" i="31"/>
  <c r="AG188" i="31"/>
  <c r="AN188" i="31" s="1"/>
  <c r="AF188" i="31"/>
  <c r="AM188" i="31" s="1"/>
  <c r="AE188" i="31"/>
  <c r="AL188" i="31" s="1"/>
  <c r="AD188" i="31"/>
  <c r="AC188" i="31"/>
  <c r="U188" i="31"/>
  <c r="R188" i="31"/>
  <c r="Q188" i="31"/>
  <c r="P188" i="31"/>
  <c r="O188" i="31"/>
  <c r="N188" i="31"/>
  <c r="M188" i="31"/>
  <c r="BI187" i="31"/>
  <c r="AW187" i="31"/>
  <c r="AP187" i="31"/>
  <c r="AI187" i="31"/>
  <c r="AG187" i="31"/>
  <c r="AN187" i="31" s="1"/>
  <c r="AF187" i="31"/>
  <c r="AM187" i="31" s="1"/>
  <c r="AE187" i="31"/>
  <c r="AL187" i="31" s="1"/>
  <c r="AD187" i="31"/>
  <c r="AK187" i="31" s="1"/>
  <c r="AC187" i="31"/>
  <c r="AJ187" i="31" s="1"/>
  <c r="U187" i="31"/>
  <c r="R187" i="31"/>
  <c r="Q187" i="31"/>
  <c r="P187" i="31"/>
  <c r="O187" i="31"/>
  <c r="N187" i="31"/>
  <c r="M187" i="31"/>
  <c r="BI186" i="31"/>
  <c r="AW186" i="31"/>
  <c r="AP186" i="31"/>
  <c r="AJ186" i="31"/>
  <c r="AI186" i="31"/>
  <c r="AG186" i="31"/>
  <c r="AN186" i="31" s="1"/>
  <c r="AF186" i="31"/>
  <c r="AM186" i="31" s="1"/>
  <c r="AE186" i="31"/>
  <c r="AL186" i="31" s="1"/>
  <c r="AD186" i="31"/>
  <c r="AK186" i="31" s="1"/>
  <c r="AC186" i="31"/>
  <c r="U186" i="31"/>
  <c r="R186" i="31"/>
  <c r="Q186" i="31"/>
  <c r="P186" i="31"/>
  <c r="O186" i="31"/>
  <c r="N186" i="31"/>
  <c r="M186" i="31"/>
  <c r="BI185" i="31"/>
  <c r="AW185" i="31"/>
  <c r="AP185" i="31"/>
  <c r="AI185" i="31"/>
  <c r="AG185" i="31"/>
  <c r="AN185" i="31" s="1"/>
  <c r="AF185" i="31"/>
  <c r="AM185" i="31" s="1"/>
  <c r="AE185" i="31"/>
  <c r="AL185" i="31" s="1"/>
  <c r="AD185" i="31"/>
  <c r="AK185" i="31" s="1"/>
  <c r="AC185" i="31"/>
  <c r="AJ185" i="31" s="1"/>
  <c r="U185" i="31"/>
  <c r="R185" i="31"/>
  <c r="Q185" i="31"/>
  <c r="P185" i="31"/>
  <c r="O185" i="31"/>
  <c r="N185" i="31"/>
  <c r="M185" i="31"/>
  <c r="BI184" i="31"/>
  <c r="AW184" i="31"/>
  <c r="AP184" i="31"/>
  <c r="AI184" i="31"/>
  <c r="AG184" i="31"/>
  <c r="AN184" i="31" s="1"/>
  <c r="AF184" i="31"/>
  <c r="AM184" i="31" s="1"/>
  <c r="AE184" i="31"/>
  <c r="AL184" i="31" s="1"/>
  <c r="AD184" i="31"/>
  <c r="AK184" i="31" s="1"/>
  <c r="AC184" i="31"/>
  <c r="AJ184" i="31" s="1"/>
  <c r="U184" i="31"/>
  <c r="R184" i="31"/>
  <c r="Q184" i="31"/>
  <c r="P184" i="31"/>
  <c r="O184" i="31"/>
  <c r="N184" i="31"/>
  <c r="M184" i="31"/>
  <c r="BI183" i="31"/>
  <c r="AW183" i="31"/>
  <c r="AP183" i="31"/>
  <c r="AI183" i="31"/>
  <c r="AG183" i="31"/>
  <c r="AN183" i="31" s="1"/>
  <c r="AF183" i="31"/>
  <c r="AM183" i="31" s="1"/>
  <c r="AE183" i="31"/>
  <c r="AL183" i="31" s="1"/>
  <c r="AD183" i="31"/>
  <c r="AK183" i="31" s="1"/>
  <c r="AC183" i="31"/>
  <c r="AJ183" i="31" s="1"/>
  <c r="U183" i="31"/>
  <c r="R183" i="31"/>
  <c r="Q183" i="31"/>
  <c r="P183" i="31"/>
  <c r="O183" i="31"/>
  <c r="N183" i="31"/>
  <c r="M183" i="31"/>
  <c r="BI182" i="31"/>
  <c r="AW182" i="31"/>
  <c r="AP182" i="31"/>
  <c r="AI182" i="31"/>
  <c r="AG182" i="31"/>
  <c r="AN182" i="31" s="1"/>
  <c r="AF182" i="31"/>
  <c r="AM182" i="31" s="1"/>
  <c r="AE182" i="31"/>
  <c r="AL182" i="31" s="1"/>
  <c r="AD182" i="31"/>
  <c r="AK182" i="31" s="1"/>
  <c r="AC182" i="31"/>
  <c r="AJ182" i="31" s="1"/>
  <c r="U182" i="31"/>
  <c r="R182" i="31"/>
  <c r="Q182" i="31"/>
  <c r="P182" i="31"/>
  <c r="O182" i="31"/>
  <c r="N182" i="31"/>
  <c r="M182" i="31"/>
  <c r="BI181" i="31"/>
  <c r="AW181" i="31"/>
  <c r="AP181" i="31"/>
  <c r="AI181" i="31"/>
  <c r="AG181" i="31"/>
  <c r="AN181" i="31" s="1"/>
  <c r="AF181" i="31"/>
  <c r="AM181" i="31" s="1"/>
  <c r="AE181" i="31"/>
  <c r="AL181" i="31" s="1"/>
  <c r="AD181" i="31"/>
  <c r="AK181" i="31" s="1"/>
  <c r="AC181" i="31"/>
  <c r="AJ181" i="31" s="1"/>
  <c r="U181" i="31"/>
  <c r="R181" i="31"/>
  <c r="Q181" i="31"/>
  <c r="P181" i="31"/>
  <c r="O181" i="31"/>
  <c r="N181" i="31"/>
  <c r="M181" i="31"/>
  <c r="BI180" i="31"/>
  <c r="AW180" i="31"/>
  <c r="AP180" i="31"/>
  <c r="AI180" i="31"/>
  <c r="AG180" i="31"/>
  <c r="AN180" i="31" s="1"/>
  <c r="AF180" i="31"/>
  <c r="AM180" i="31" s="1"/>
  <c r="AE180" i="31"/>
  <c r="AL180" i="31" s="1"/>
  <c r="AD180" i="31"/>
  <c r="AK180" i="31" s="1"/>
  <c r="AC180" i="31"/>
  <c r="AJ180" i="31" s="1"/>
  <c r="U180" i="31"/>
  <c r="R180" i="31"/>
  <c r="Q180" i="31"/>
  <c r="P180" i="31"/>
  <c r="O180" i="31"/>
  <c r="N180" i="31"/>
  <c r="M180" i="31"/>
  <c r="BI179" i="31"/>
  <c r="AW179" i="31"/>
  <c r="AP179" i="31"/>
  <c r="AI179" i="31"/>
  <c r="AG179" i="31"/>
  <c r="AN179" i="31" s="1"/>
  <c r="AF179" i="31"/>
  <c r="AM179" i="31" s="1"/>
  <c r="AE179" i="31"/>
  <c r="AL179" i="31" s="1"/>
  <c r="AD179" i="31"/>
  <c r="AK179" i="31" s="1"/>
  <c r="AC179" i="31"/>
  <c r="AJ179" i="31" s="1"/>
  <c r="U179" i="31"/>
  <c r="R179" i="31"/>
  <c r="Q179" i="31"/>
  <c r="P179" i="31"/>
  <c r="O179" i="31"/>
  <c r="N179" i="31"/>
  <c r="M179" i="31"/>
  <c r="BI178" i="31"/>
  <c r="AW178" i="31"/>
  <c r="AP178" i="31"/>
  <c r="AM178" i="31"/>
  <c r="AL178" i="31"/>
  <c r="AK178" i="31"/>
  <c r="AJ178" i="31"/>
  <c r="AI178" i="31"/>
  <c r="AG178" i="31"/>
  <c r="AN178" i="31" s="1"/>
  <c r="AF178" i="31"/>
  <c r="AE178" i="31"/>
  <c r="AD178" i="31"/>
  <c r="AC178" i="31"/>
  <c r="U178" i="31"/>
  <c r="R178" i="31"/>
  <c r="Q178" i="31"/>
  <c r="P178" i="31"/>
  <c r="O178" i="31"/>
  <c r="N178" i="31"/>
  <c r="M178" i="31"/>
  <c r="BI177" i="31"/>
  <c r="AW177" i="31"/>
  <c r="AP177" i="31"/>
  <c r="AN177" i="31"/>
  <c r="AM177" i="31"/>
  <c r="AL177" i="31"/>
  <c r="AI177" i="31"/>
  <c r="AG177" i="31"/>
  <c r="AF177" i="31"/>
  <c r="AE177" i="31"/>
  <c r="AD177" i="31"/>
  <c r="AK177" i="31" s="1"/>
  <c r="AC177" i="31"/>
  <c r="AJ177" i="31" s="1"/>
  <c r="U177" i="31"/>
  <c r="R177" i="31"/>
  <c r="Q177" i="31"/>
  <c r="P177" i="31"/>
  <c r="O177" i="31"/>
  <c r="N177" i="31"/>
  <c r="M177" i="31"/>
  <c r="BI176" i="31"/>
  <c r="AW176" i="31"/>
  <c r="AP176" i="31"/>
  <c r="AI176" i="31"/>
  <c r="AG176" i="31"/>
  <c r="AN176" i="31" s="1"/>
  <c r="AF176" i="31"/>
  <c r="AM176" i="31" s="1"/>
  <c r="AE176" i="31"/>
  <c r="AL176" i="31" s="1"/>
  <c r="AD176" i="31"/>
  <c r="AK176" i="31" s="1"/>
  <c r="AC176" i="31"/>
  <c r="AJ176" i="31" s="1"/>
  <c r="U176" i="31"/>
  <c r="R176" i="31"/>
  <c r="Q176" i="31"/>
  <c r="P176" i="31"/>
  <c r="O176" i="31"/>
  <c r="N176" i="31"/>
  <c r="M176" i="31"/>
  <c r="BI175" i="31"/>
  <c r="AW175" i="31"/>
  <c r="AP175" i="31"/>
  <c r="AI175" i="31"/>
  <c r="AG175" i="31"/>
  <c r="AN175" i="31" s="1"/>
  <c r="AF175" i="31"/>
  <c r="AM175" i="31" s="1"/>
  <c r="AE175" i="31"/>
  <c r="AL175" i="31" s="1"/>
  <c r="AD175" i="31"/>
  <c r="AK175" i="31" s="1"/>
  <c r="AC175" i="31"/>
  <c r="AJ175" i="31" s="1"/>
  <c r="U175" i="31"/>
  <c r="R175" i="31"/>
  <c r="Q175" i="31"/>
  <c r="P175" i="31"/>
  <c r="O175" i="31"/>
  <c r="N175" i="31"/>
  <c r="M175" i="31"/>
  <c r="BI174" i="31"/>
  <c r="AW174" i="31"/>
  <c r="AP174" i="31"/>
  <c r="AI174" i="31"/>
  <c r="AG174" i="31"/>
  <c r="AN174" i="31" s="1"/>
  <c r="AF174" i="31"/>
  <c r="AM174" i="31" s="1"/>
  <c r="AE174" i="31"/>
  <c r="AL174" i="31" s="1"/>
  <c r="AD174" i="31"/>
  <c r="AK174" i="31" s="1"/>
  <c r="AC174" i="31"/>
  <c r="AJ174" i="31" s="1"/>
  <c r="U174" i="31"/>
  <c r="R174" i="31"/>
  <c r="Q174" i="31"/>
  <c r="P174" i="31"/>
  <c r="O174" i="31"/>
  <c r="N174" i="31"/>
  <c r="M174" i="31"/>
  <c r="BI173" i="31"/>
  <c r="AW173" i="31"/>
  <c r="AP173" i="31"/>
  <c r="AI173" i="31"/>
  <c r="AG173" i="31"/>
  <c r="AN173" i="31" s="1"/>
  <c r="AF173" i="31"/>
  <c r="AM173" i="31" s="1"/>
  <c r="AE173" i="31"/>
  <c r="AL173" i="31" s="1"/>
  <c r="AD173" i="31"/>
  <c r="AK173" i="31" s="1"/>
  <c r="AC173" i="31"/>
  <c r="AJ173" i="31" s="1"/>
  <c r="U173" i="31"/>
  <c r="R173" i="31"/>
  <c r="Q173" i="31"/>
  <c r="P173" i="31"/>
  <c r="O173" i="31"/>
  <c r="N173" i="31"/>
  <c r="M173" i="31"/>
  <c r="BI172" i="31"/>
  <c r="AW172" i="31"/>
  <c r="AP172" i="31"/>
  <c r="AJ172" i="31"/>
  <c r="AI172" i="31"/>
  <c r="AG172" i="31"/>
  <c r="AN172" i="31" s="1"/>
  <c r="AF172" i="31"/>
  <c r="AM172" i="31" s="1"/>
  <c r="AE172" i="31"/>
  <c r="AL172" i="31" s="1"/>
  <c r="AD172" i="31"/>
  <c r="AK172" i="31" s="1"/>
  <c r="AC172" i="31"/>
  <c r="U172" i="31"/>
  <c r="R172" i="31"/>
  <c r="Q172" i="31"/>
  <c r="P172" i="31"/>
  <c r="O172" i="31"/>
  <c r="N172" i="31"/>
  <c r="M172" i="31"/>
  <c r="BI171" i="31"/>
  <c r="AW171" i="31"/>
  <c r="AP171" i="31"/>
  <c r="AN171" i="31"/>
  <c r="AK171" i="31"/>
  <c r="AI171" i="31"/>
  <c r="AG171" i="31"/>
  <c r="AF171" i="31"/>
  <c r="AM171" i="31" s="1"/>
  <c r="AE171" i="31"/>
  <c r="AL171" i="31" s="1"/>
  <c r="AD171" i="31"/>
  <c r="AC171" i="31"/>
  <c r="AJ171" i="31" s="1"/>
  <c r="U171" i="31"/>
  <c r="R171" i="31"/>
  <c r="Q171" i="31"/>
  <c r="P171" i="31"/>
  <c r="O171" i="31"/>
  <c r="N171" i="31"/>
  <c r="M171" i="31"/>
  <c r="BI170" i="31"/>
  <c r="AW170" i="31"/>
  <c r="AP170" i="31"/>
  <c r="AI170" i="31"/>
  <c r="AG170" i="31"/>
  <c r="AN170" i="31" s="1"/>
  <c r="AF170" i="31"/>
  <c r="AM170" i="31" s="1"/>
  <c r="AE170" i="31"/>
  <c r="AL170" i="31" s="1"/>
  <c r="AD170" i="31"/>
  <c r="AK170" i="31" s="1"/>
  <c r="AC170" i="31"/>
  <c r="AJ170" i="31" s="1"/>
  <c r="U170" i="31"/>
  <c r="R170" i="31"/>
  <c r="Q170" i="31"/>
  <c r="P170" i="31"/>
  <c r="O170" i="31"/>
  <c r="N170" i="31"/>
  <c r="M170" i="31"/>
  <c r="BI169" i="31"/>
  <c r="AW169" i="31"/>
  <c r="AP169" i="31"/>
  <c r="AL169" i="31"/>
  <c r="AK169" i="31"/>
  <c r="AI169" i="31"/>
  <c r="AG169" i="31"/>
  <c r="AN169" i="31" s="1"/>
  <c r="AF169" i="31"/>
  <c r="AM169" i="31" s="1"/>
  <c r="AE169" i="31"/>
  <c r="AD169" i="31"/>
  <c r="AC169" i="31"/>
  <c r="AJ169" i="31" s="1"/>
  <c r="U169" i="31"/>
  <c r="R169" i="31"/>
  <c r="Q169" i="31"/>
  <c r="P169" i="31"/>
  <c r="O169" i="31"/>
  <c r="N169" i="31"/>
  <c r="M169" i="31"/>
  <c r="BI168" i="31"/>
  <c r="AW168" i="31"/>
  <c r="AP168" i="31"/>
  <c r="AI168" i="31"/>
  <c r="AG168" i="31"/>
  <c r="AN168" i="31" s="1"/>
  <c r="AF168" i="31"/>
  <c r="AM168" i="31" s="1"/>
  <c r="AE168" i="31"/>
  <c r="AL168" i="31" s="1"/>
  <c r="AD168" i="31"/>
  <c r="AK168" i="31" s="1"/>
  <c r="AC168" i="31"/>
  <c r="AJ168" i="31" s="1"/>
  <c r="U168" i="31"/>
  <c r="R168" i="31"/>
  <c r="Q168" i="31"/>
  <c r="P168" i="31"/>
  <c r="O168" i="31"/>
  <c r="N168" i="31"/>
  <c r="M168" i="31"/>
  <c r="BI167" i="31"/>
  <c r="AW167" i="31"/>
  <c r="AP167" i="31"/>
  <c r="AI167" i="31"/>
  <c r="AG167" i="31"/>
  <c r="AN167" i="31" s="1"/>
  <c r="AF167" i="31"/>
  <c r="AM167" i="31" s="1"/>
  <c r="AE167" i="31"/>
  <c r="AL167" i="31" s="1"/>
  <c r="AD167" i="31"/>
  <c r="AK167" i="31" s="1"/>
  <c r="AC167" i="31"/>
  <c r="AJ167" i="31" s="1"/>
  <c r="U167" i="31"/>
  <c r="R167" i="31"/>
  <c r="Q167" i="31"/>
  <c r="P167" i="31"/>
  <c r="O167" i="31"/>
  <c r="N167" i="31"/>
  <c r="M167" i="31"/>
  <c r="BI166" i="31"/>
  <c r="AW166" i="31"/>
  <c r="AP166" i="31"/>
  <c r="AI166" i="31"/>
  <c r="AG166" i="31"/>
  <c r="AN166" i="31" s="1"/>
  <c r="AF166" i="31"/>
  <c r="AM166" i="31" s="1"/>
  <c r="AE166" i="31"/>
  <c r="AL166" i="31" s="1"/>
  <c r="AD166" i="31"/>
  <c r="AK166" i="31" s="1"/>
  <c r="AC166" i="31"/>
  <c r="AJ166" i="31" s="1"/>
  <c r="U166" i="31"/>
  <c r="R166" i="31"/>
  <c r="Q166" i="31"/>
  <c r="P166" i="31"/>
  <c r="O166" i="31"/>
  <c r="N166" i="31"/>
  <c r="M166" i="31"/>
  <c r="BI165" i="31"/>
  <c r="AW165" i="31"/>
  <c r="AP165" i="31"/>
  <c r="AI165" i="31"/>
  <c r="AG165" i="31"/>
  <c r="AN165" i="31" s="1"/>
  <c r="AF165" i="31"/>
  <c r="AM165" i="31" s="1"/>
  <c r="AE165" i="31"/>
  <c r="AL165" i="31" s="1"/>
  <c r="AD165" i="31"/>
  <c r="AK165" i="31" s="1"/>
  <c r="AC165" i="31"/>
  <c r="AJ165" i="31" s="1"/>
  <c r="U165" i="31"/>
  <c r="R165" i="31"/>
  <c r="Q165" i="31"/>
  <c r="P165" i="31"/>
  <c r="O165" i="31"/>
  <c r="N165" i="31"/>
  <c r="M165" i="31"/>
  <c r="BI164" i="31"/>
  <c r="AW164" i="31"/>
  <c r="AP164" i="31"/>
  <c r="AI164" i="31"/>
  <c r="AG164" i="31"/>
  <c r="AN164" i="31" s="1"/>
  <c r="AF164" i="31"/>
  <c r="AM164" i="31" s="1"/>
  <c r="AE164" i="31"/>
  <c r="AL164" i="31" s="1"/>
  <c r="AD164" i="31"/>
  <c r="AK164" i="31" s="1"/>
  <c r="AC164" i="31"/>
  <c r="AJ164" i="31" s="1"/>
  <c r="U164" i="31"/>
  <c r="R164" i="31"/>
  <c r="Q164" i="31"/>
  <c r="P164" i="31"/>
  <c r="O164" i="31"/>
  <c r="N164" i="31"/>
  <c r="M164" i="31"/>
  <c r="BI163" i="31"/>
  <c r="AW163" i="31"/>
  <c r="AP163" i="31"/>
  <c r="AI163" i="31"/>
  <c r="AG163" i="31"/>
  <c r="AN163" i="31" s="1"/>
  <c r="AF163" i="31"/>
  <c r="AM163" i="31" s="1"/>
  <c r="AE163" i="31"/>
  <c r="AL163" i="31" s="1"/>
  <c r="AD163" i="31"/>
  <c r="AK163" i="31" s="1"/>
  <c r="AC163" i="31"/>
  <c r="AJ163" i="31" s="1"/>
  <c r="U163" i="31"/>
  <c r="R163" i="31"/>
  <c r="Q163" i="31"/>
  <c r="P163" i="31"/>
  <c r="O163" i="31"/>
  <c r="N163" i="31"/>
  <c r="M163" i="31"/>
  <c r="BI162" i="31"/>
  <c r="AW162" i="31"/>
  <c r="AP162" i="31"/>
  <c r="AM162" i="31"/>
  <c r="AL162" i="31"/>
  <c r="AK162" i="31"/>
  <c r="AI162" i="31"/>
  <c r="AG162" i="31"/>
  <c r="AN162" i="31" s="1"/>
  <c r="AF162" i="31"/>
  <c r="AE162" i="31"/>
  <c r="AD162" i="31"/>
  <c r="AC162" i="31"/>
  <c r="AJ162" i="31" s="1"/>
  <c r="U162" i="31"/>
  <c r="R162" i="31"/>
  <c r="Q162" i="31"/>
  <c r="P162" i="31"/>
  <c r="O162" i="31"/>
  <c r="N162" i="31"/>
  <c r="M162" i="31"/>
  <c r="BI161" i="31"/>
  <c r="AW161" i="31"/>
  <c r="AP161" i="31"/>
  <c r="AN161" i="31"/>
  <c r="AM161" i="31"/>
  <c r="AL161" i="31"/>
  <c r="AI161" i="31"/>
  <c r="AG161" i="31"/>
  <c r="AF161" i="31"/>
  <c r="AE161" i="31"/>
  <c r="AD161" i="31"/>
  <c r="AK161" i="31" s="1"/>
  <c r="AC161" i="31"/>
  <c r="AJ161" i="31" s="1"/>
  <c r="U161" i="31"/>
  <c r="R161" i="31"/>
  <c r="Q161" i="31"/>
  <c r="P161" i="31"/>
  <c r="O161" i="31"/>
  <c r="N161" i="31"/>
  <c r="M161" i="31"/>
  <c r="BI160" i="31"/>
  <c r="AW160" i="31"/>
  <c r="AP160" i="31"/>
  <c r="AI160" i="31"/>
  <c r="AG160" i="31"/>
  <c r="AN160" i="31" s="1"/>
  <c r="AF160" i="31"/>
  <c r="AM160" i="31" s="1"/>
  <c r="AE160" i="31"/>
  <c r="AL160" i="31" s="1"/>
  <c r="AD160" i="31"/>
  <c r="AK160" i="31" s="1"/>
  <c r="AC160" i="31"/>
  <c r="AJ160" i="31" s="1"/>
  <c r="U160" i="31"/>
  <c r="R160" i="31"/>
  <c r="Q160" i="31"/>
  <c r="P160" i="31"/>
  <c r="O160" i="31"/>
  <c r="N160" i="31"/>
  <c r="M160" i="31"/>
  <c r="BI159" i="31"/>
  <c r="AW159" i="31"/>
  <c r="AP159" i="31"/>
  <c r="AI159" i="31"/>
  <c r="AG159" i="31"/>
  <c r="AN159" i="31" s="1"/>
  <c r="AF159" i="31"/>
  <c r="AM159" i="31" s="1"/>
  <c r="AE159" i="31"/>
  <c r="AL159" i="31" s="1"/>
  <c r="AD159" i="31"/>
  <c r="AK159" i="31" s="1"/>
  <c r="AC159" i="31"/>
  <c r="AJ159" i="31" s="1"/>
  <c r="U159" i="31"/>
  <c r="R159" i="31"/>
  <c r="Q159" i="31"/>
  <c r="P159" i="31"/>
  <c r="O159" i="31"/>
  <c r="N159" i="31"/>
  <c r="M159" i="31"/>
  <c r="BI158" i="31"/>
  <c r="AW158" i="31"/>
  <c r="AP158" i="31"/>
  <c r="AI158" i="31"/>
  <c r="AG158" i="31"/>
  <c r="AN158" i="31" s="1"/>
  <c r="AF158" i="31"/>
  <c r="AM158" i="31" s="1"/>
  <c r="AE158" i="31"/>
  <c r="AL158" i="31" s="1"/>
  <c r="AD158" i="31"/>
  <c r="AK158" i="31" s="1"/>
  <c r="AC158" i="31"/>
  <c r="AJ158" i="31" s="1"/>
  <c r="U158" i="31"/>
  <c r="R158" i="31"/>
  <c r="Q158" i="31"/>
  <c r="P158" i="31"/>
  <c r="O158" i="31"/>
  <c r="N158" i="31"/>
  <c r="M158" i="31"/>
  <c r="BI157" i="31"/>
  <c r="AW157" i="31"/>
  <c r="AP157" i="31"/>
  <c r="AN157" i="31"/>
  <c r="AI157" i="31"/>
  <c r="AG157" i="31"/>
  <c r="AF157" i="31"/>
  <c r="AM157" i="31" s="1"/>
  <c r="AE157" i="31"/>
  <c r="AL157" i="31" s="1"/>
  <c r="AD157" i="31"/>
  <c r="AK157" i="31" s="1"/>
  <c r="AC157" i="31"/>
  <c r="AJ157" i="31" s="1"/>
  <c r="U157" i="31"/>
  <c r="R157" i="31"/>
  <c r="Q157" i="31"/>
  <c r="P157" i="31"/>
  <c r="O157" i="31"/>
  <c r="N157" i="31"/>
  <c r="M157" i="31"/>
  <c r="BI156" i="31"/>
  <c r="AW156" i="31"/>
  <c r="AP156" i="31"/>
  <c r="AI156" i="31"/>
  <c r="AG156" i="31"/>
  <c r="AN156" i="31" s="1"/>
  <c r="AF156" i="31"/>
  <c r="AM156" i="31" s="1"/>
  <c r="AE156" i="31"/>
  <c r="AL156" i="31" s="1"/>
  <c r="AD156" i="31"/>
  <c r="AK156" i="31" s="1"/>
  <c r="AC156" i="31"/>
  <c r="AJ156" i="31" s="1"/>
  <c r="U156" i="31"/>
  <c r="R156" i="31"/>
  <c r="Q156" i="31"/>
  <c r="P156" i="31"/>
  <c r="O156" i="31"/>
  <c r="N156" i="31"/>
  <c r="M156" i="31"/>
  <c r="BI155" i="31"/>
  <c r="AW155" i="31"/>
  <c r="AP155" i="31"/>
  <c r="AI155" i="31"/>
  <c r="AG155" i="31"/>
  <c r="AN155" i="31" s="1"/>
  <c r="AF155" i="31"/>
  <c r="AM155" i="31" s="1"/>
  <c r="AE155" i="31"/>
  <c r="AL155" i="31" s="1"/>
  <c r="AD155" i="31"/>
  <c r="AK155" i="31" s="1"/>
  <c r="AC155" i="31"/>
  <c r="AJ155" i="31" s="1"/>
  <c r="U155" i="31"/>
  <c r="R155" i="31"/>
  <c r="Q155" i="31"/>
  <c r="P155" i="31"/>
  <c r="O155" i="31"/>
  <c r="N155" i="31"/>
  <c r="M155" i="31"/>
  <c r="BI154" i="31"/>
  <c r="AW154" i="31"/>
  <c r="AP154" i="31"/>
  <c r="AI154" i="31"/>
  <c r="AG154" i="31"/>
  <c r="AN154" i="31" s="1"/>
  <c r="AF154" i="31"/>
  <c r="AM154" i="31" s="1"/>
  <c r="AE154" i="31"/>
  <c r="AL154" i="31" s="1"/>
  <c r="AD154" i="31"/>
  <c r="AK154" i="31" s="1"/>
  <c r="AC154" i="31"/>
  <c r="AJ154" i="31" s="1"/>
  <c r="U154" i="31"/>
  <c r="R154" i="31"/>
  <c r="Q154" i="31"/>
  <c r="P154" i="31"/>
  <c r="O154" i="31"/>
  <c r="N154" i="31"/>
  <c r="M154" i="31"/>
  <c r="BI153" i="31"/>
  <c r="AW153" i="31"/>
  <c r="AP153" i="31"/>
  <c r="AM153" i="31"/>
  <c r="AI153" i="31"/>
  <c r="AG153" i="31"/>
  <c r="AN153" i="31" s="1"/>
  <c r="AF153" i="31"/>
  <c r="AE153" i="31"/>
  <c r="AL153" i="31" s="1"/>
  <c r="AD153" i="31"/>
  <c r="AK153" i="31" s="1"/>
  <c r="AC153" i="31"/>
  <c r="AJ153" i="31" s="1"/>
  <c r="U153" i="31"/>
  <c r="R153" i="31"/>
  <c r="Q153" i="31"/>
  <c r="P153" i="31"/>
  <c r="O153" i="31"/>
  <c r="N153" i="31"/>
  <c r="M153" i="31"/>
  <c r="BI152" i="31"/>
  <c r="AW152" i="31"/>
  <c r="AP152" i="31"/>
  <c r="AL152" i="31"/>
  <c r="AK152" i="31"/>
  <c r="AI152" i="31"/>
  <c r="AG152" i="31"/>
  <c r="AN152" i="31" s="1"/>
  <c r="AF152" i="31"/>
  <c r="AM152" i="31" s="1"/>
  <c r="AE152" i="31"/>
  <c r="AD152" i="31"/>
  <c r="AC152" i="31"/>
  <c r="AJ152" i="31" s="1"/>
  <c r="AQ3" i="31" s="1"/>
  <c r="U152" i="31"/>
  <c r="R152" i="31"/>
  <c r="Q152" i="31"/>
  <c r="P152" i="31"/>
  <c r="O152" i="31"/>
  <c r="N152" i="31"/>
  <c r="M152" i="31"/>
  <c r="BI151" i="31"/>
  <c r="AW151" i="31"/>
  <c r="AP151" i="31"/>
  <c r="AN151" i="31"/>
  <c r="AM151" i="31"/>
  <c r="AL151" i="31"/>
  <c r="AI151" i="31"/>
  <c r="AG151" i="31"/>
  <c r="AF151" i="31"/>
  <c r="AE151" i="31"/>
  <c r="AD151" i="31"/>
  <c r="AK151" i="31" s="1"/>
  <c r="AC151" i="31"/>
  <c r="AJ151" i="31" s="1"/>
  <c r="U151" i="31"/>
  <c r="R151" i="31"/>
  <c r="Q151" i="31"/>
  <c r="P151" i="31"/>
  <c r="O151" i="31"/>
  <c r="N151" i="31"/>
  <c r="M151" i="31"/>
  <c r="BI150" i="31"/>
  <c r="AW150" i="31"/>
  <c r="AP150" i="31"/>
  <c r="AI150" i="31"/>
  <c r="AG150" i="31"/>
  <c r="AN150" i="31" s="1"/>
  <c r="AF150" i="31"/>
  <c r="AM150" i="31" s="1"/>
  <c r="AE150" i="31"/>
  <c r="AL150" i="31" s="1"/>
  <c r="AD150" i="31"/>
  <c r="AK150" i="31" s="1"/>
  <c r="AC150" i="31"/>
  <c r="AJ150" i="31" s="1"/>
  <c r="U150" i="31"/>
  <c r="R150" i="31"/>
  <c r="Q150" i="31"/>
  <c r="P150" i="31"/>
  <c r="O150" i="31"/>
  <c r="N150" i="31"/>
  <c r="M150" i="31"/>
  <c r="BI149" i="31"/>
  <c r="AW149" i="31"/>
  <c r="AP149" i="31"/>
  <c r="AI149" i="31"/>
  <c r="AG149" i="31"/>
  <c r="AN149" i="31" s="1"/>
  <c r="AF149" i="31"/>
  <c r="AM149" i="31" s="1"/>
  <c r="AE149" i="31"/>
  <c r="AL149" i="31" s="1"/>
  <c r="AD149" i="31"/>
  <c r="AK149" i="31" s="1"/>
  <c r="AC149" i="31"/>
  <c r="AJ149" i="31" s="1"/>
  <c r="U149" i="31"/>
  <c r="R149" i="31"/>
  <c r="Q149" i="31"/>
  <c r="P149" i="31"/>
  <c r="O149" i="31"/>
  <c r="N149" i="31"/>
  <c r="M149" i="31"/>
  <c r="BI148" i="31"/>
  <c r="AW148" i="31"/>
  <c r="AP148" i="31"/>
  <c r="AI148" i="31"/>
  <c r="AG148" i="31"/>
  <c r="AN148" i="31" s="1"/>
  <c r="AF148" i="31"/>
  <c r="AM148" i="31" s="1"/>
  <c r="AE148" i="31"/>
  <c r="AL148" i="31" s="1"/>
  <c r="AD148" i="31"/>
  <c r="AK148" i="31" s="1"/>
  <c r="AC148" i="31"/>
  <c r="AJ148" i="31" s="1"/>
  <c r="U148" i="31"/>
  <c r="R148" i="31"/>
  <c r="Q148" i="31"/>
  <c r="P148" i="31"/>
  <c r="O148" i="31"/>
  <c r="N148" i="31"/>
  <c r="M148" i="31"/>
  <c r="BI147" i="31"/>
  <c r="AW147" i="31"/>
  <c r="AP147" i="31"/>
  <c r="AJ147" i="31"/>
  <c r="AI147" i="31"/>
  <c r="AG147" i="31"/>
  <c r="AN147" i="31" s="1"/>
  <c r="AF147" i="31"/>
  <c r="AM147" i="31" s="1"/>
  <c r="AE147" i="31"/>
  <c r="AL147" i="31" s="1"/>
  <c r="AD147" i="31"/>
  <c r="AK147" i="31" s="1"/>
  <c r="AR3" i="31" s="1"/>
  <c r="AC147" i="31"/>
  <c r="U147" i="31"/>
  <c r="R147" i="31"/>
  <c r="Q147" i="31"/>
  <c r="P147" i="31"/>
  <c r="O147" i="31"/>
  <c r="N147" i="31"/>
  <c r="M147" i="31"/>
  <c r="BI146" i="31"/>
  <c r="AW146" i="31"/>
  <c r="AP146" i="31"/>
  <c r="AN146" i="31"/>
  <c r="AJ146" i="31"/>
  <c r="AI146" i="31"/>
  <c r="AG146" i="31"/>
  <c r="AF146" i="31"/>
  <c r="AM146" i="31" s="1"/>
  <c r="AT3" i="31" s="1"/>
  <c r="AE146" i="31"/>
  <c r="AL146" i="31" s="1"/>
  <c r="AD146" i="31"/>
  <c r="AK146" i="31" s="1"/>
  <c r="AC146" i="31"/>
  <c r="U146" i="31"/>
  <c r="R146" i="31"/>
  <c r="Q146" i="31"/>
  <c r="P146" i="31"/>
  <c r="O146" i="31"/>
  <c r="N146" i="31"/>
  <c r="M146" i="31"/>
  <c r="BI145" i="31"/>
  <c r="AW145" i="31"/>
  <c r="AP145" i="31"/>
  <c r="AI145" i="31"/>
  <c r="AG145" i="31"/>
  <c r="AN145" i="31" s="1"/>
  <c r="AF145" i="31"/>
  <c r="AM145" i="31" s="1"/>
  <c r="AE145" i="31"/>
  <c r="AL145" i="31" s="1"/>
  <c r="AD145" i="31"/>
  <c r="AK145" i="31" s="1"/>
  <c r="AC145" i="31"/>
  <c r="AJ145" i="31" s="1"/>
  <c r="U145" i="31"/>
  <c r="R145" i="31"/>
  <c r="Q145" i="31"/>
  <c r="P145" i="31"/>
  <c r="O145" i="31"/>
  <c r="N145" i="31"/>
  <c r="M145" i="31"/>
  <c r="BI144" i="31"/>
  <c r="AW144" i="31"/>
  <c r="AP144" i="31"/>
  <c r="AK144" i="31"/>
  <c r="AI144" i="31"/>
  <c r="AG144" i="31"/>
  <c r="AN144" i="31" s="1"/>
  <c r="AF144" i="31"/>
  <c r="AM144" i="31" s="1"/>
  <c r="AE144" i="31"/>
  <c r="AL144" i="31" s="1"/>
  <c r="AD144" i="31"/>
  <c r="AC144" i="31"/>
  <c r="AJ144" i="31" s="1"/>
  <c r="U144" i="31"/>
  <c r="R144" i="31"/>
  <c r="Q144" i="31"/>
  <c r="P144" i="31"/>
  <c r="O144" i="31"/>
  <c r="N144" i="31"/>
  <c r="M144" i="31"/>
  <c r="BI143" i="31"/>
  <c r="AW143" i="31"/>
  <c r="AP143" i="31"/>
  <c r="AI143" i="31"/>
  <c r="AG143" i="31"/>
  <c r="AN143" i="31" s="1"/>
  <c r="AF143" i="31"/>
  <c r="AM143" i="31" s="1"/>
  <c r="AE143" i="31"/>
  <c r="AL143" i="31" s="1"/>
  <c r="AD143" i="31"/>
  <c r="AK143" i="31" s="1"/>
  <c r="AC143" i="31"/>
  <c r="AJ143" i="31" s="1"/>
  <c r="U143" i="31"/>
  <c r="R143" i="31"/>
  <c r="Q143" i="31"/>
  <c r="P143" i="31"/>
  <c r="O143" i="31"/>
  <c r="N143" i="31"/>
  <c r="M143" i="31"/>
  <c r="BI142" i="31"/>
  <c r="AW142" i="31"/>
  <c r="AP142" i="31"/>
  <c r="AI142" i="31"/>
  <c r="AG142" i="31"/>
  <c r="AN142" i="31" s="1"/>
  <c r="AF142" i="31"/>
  <c r="AM142" i="31" s="1"/>
  <c r="AE142" i="31"/>
  <c r="AL142" i="31" s="1"/>
  <c r="AD142" i="31"/>
  <c r="AK142" i="31" s="1"/>
  <c r="AC142" i="31"/>
  <c r="AJ142" i="31" s="1"/>
  <c r="U142" i="31"/>
  <c r="R142" i="31"/>
  <c r="Q142" i="31"/>
  <c r="P142" i="31"/>
  <c r="O142" i="31"/>
  <c r="N142" i="31"/>
  <c r="M142" i="31"/>
  <c r="BI141" i="31"/>
  <c r="AW141" i="31"/>
  <c r="AP141" i="31"/>
  <c r="AI141" i="31"/>
  <c r="AG141" i="31"/>
  <c r="AN141" i="31" s="1"/>
  <c r="AF141" i="31"/>
  <c r="AM141" i="31" s="1"/>
  <c r="AE141" i="31"/>
  <c r="AL141" i="31" s="1"/>
  <c r="AD141" i="31"/>
  <c r="AK141" i="31" s="1"/>
  <c r="AC141" i="31"/>
  <c r="AJ141" i="31" s="1"/>
  <c r="U141" i="31"/>
  <c r="R141" i="31"/>
  <c r="Q141" i="31"/>
  <c r="P141" i="31"/>
  <c r="O141" i="31"/>
  <c r="N141" i="31"/>
  <c r="M141" i="31"/>
  <c r="BI140" i="31"/>
  <c r="AW140" i="31"/>
  <c r="AP140" i="31"/>
  <c r="AI140" i="31"/>
  <c r="AG140" i="31"/>
  <c r="AN140" i="31" s="1"/>
  <c r="AF140" i="31"/>
  <c r="AM140" i="31" s="1"/>
  <c r="AE140" i="31"/>
  <c r="AL140" i="31" s="1"/>
  <c r="AD140" i="31"/>
  <c r="AK140" i="31" s="1"/>
  <c r="AC140" i="31"/>
  <c r="AJ140" i="31" s="1"/>
  <c r="U140" i="31"/>
  <c r="R140" i="31"/>
  <c r="Q140" i="31"/>
  <c r="P140" i="31"/>
  <c r="O140" i="31"/>
  <c r="N140" i="31"/>
  <c r="M140" i="31"/>
  <c r="BI139" i="31"/>
  <c r="AW139" i="31"/>
  <c r="AP139" i="31"/>
  <c r="AI139" i="31"/>
  <c r="AG139" i="31"/>
  <c r="AN139" i="31" s="1"/>
  <c r="AF139" i="31"/>
  <c r="AM139" i="31" s="1"/>
  <c r="AE139" i="31"/>
  <c r="AL139" i="31" s="1"/>
  <c r="AD139" i="31"/>
  <c r="AK139" i="31" s="1"/>
  <c r="AC139" i="31"/>
  <c r="AJ139" i="31" s="1"/>
  <c r="U139" i="31"/>
  <c r="R139" i="31"/>
  <c r="Q139" i="31"/>
  <c r="P139" i="31"/>
  <c r="O139" i="31"/>
  <c r="N139" i="31"/>
  <c r="M139" i="31"/>
  <c r="BI138" i="31"/>
  <c r="AW138" i="31"/>
  <c r="AP138" i="31"/>
  <c r="AI138" i="31"/>
  <c r="AG138" i="31"/>
  <c r="AN138" i="31" s="1"/>
  <c r="AF138" i="31"/>
  <c r="AM138" i="31" s="1"/>
  <c r="AE138" i="31"/>
  <c r="AL138" i="31" s="1"/>
  <c r="AD138" i="31"/>
  <c r="AK138" i="31" s="1"/>
  <c r="AC138" i="31"/>
  <c r="AJ138" i="31" s="1"/>
  <c r="U138" i="31"/>
  <c r="R138" i="31"/>
  <c r="Q138" i="31"/>
  <c r="P138" i="31"/>
  <c r="O138" i="31"/>
  <c r="N138" i="31"/>
  <c r="M138" i="31"/>
  <c r="BI137" i="31"/>
  <c r="AW137" i="31"/>
  <c r="AP137" i="31"/>
  <c r="AI137" i="31"/>
  <c r="AG137" i="31"/>
  <c r="AN137" i="31" s="1"/>
  <c r="AF137" i="31"/>
  <c r="AM137" i="31" s="1"/>
  <c r="AE137" i="31"/>
  <c r="AL137" i="31" s="1"/>
  <c r="AD137" i="31"/>
  <c r="AK137" i="31" s="1"/>
  <c r="AC137" i="31"/>
  <c r="AJ137" i="31" s="1"/>
  <c r="U137" i="31"/>
  <c r="R137" i="31"/>
  <c r="Q137" i="31"/>
  <c r="P137" i="31"/>
  <c r="O137" i="31"/>
  <c r="N137" i="31"/>
  <c r="M137" i="31"/>
  <c r="BI136" i="31"/>
  <c r="AW136" i="31"/>
  <c r="AP136" i="31"/>
  <c r="AN136" i="31"/>
  <c r="AM136" i="31"/>
  <c r="AJ136" i="31"/>
  <c r="AI136" i="31"/>
  <c r="AG136" i="31"/>
  <c r="AF136" i="31"/>
  <c r="AE136" i="31"/>
  <c r="AL136" i="31" s="1"/>
  <c r="AD136" i="31"/>
  <c r="AK136" i="31" s="1"/>
  <c r="AC136" i="31"/>
  <c r="U136" i="31"/>
  <c r="R136" i="31"/>
  <c r="Q136" i="31"/>
  <c r="P136" i="31"/>
  <c r="O136" i="31"/>
  <c r="N136" i="31"/>
  <c r="M136" i="31"/>
  <c r="BI135" i="31"/>
  <c r="AW135" i="31"/>
  <c r="AP135" i="31"/>
  <c r="AN135" i="31"/>
  <c r="AI135" i="31"/>
  <c r="AG135" i="31"/>
  <c r="AF135" i="31"/>
  <c r="AM135" i="31" s="1"/>
  <c r="AE135" i="31"/>
  <c r="AL135" i="31" s="1"/>
  <c r="AD135" i="31"/>
  <c r="AK135" i="31" s="1"/>
  <c r="AC135" i="31"/>
  <c r="AJ135" i="31" s="1"/>
  <c r="U135" i="31"/>
  <c r="R135" i="31"/>
  <c r="Q135" i="31"/>
  <c r="P135" i="31"/>
  <c r="O135" i="31"/>
  <c r="N135" i="31"/>
  <c r="M135" i="31"/>
  <c r="BI134" i="31"/>
  <c r="AW134" i="31"/>
  <c r="AP134" i="31"/>
  <c r="AI134" i="31"/>
  <c r="AG134" i="31"/>
  <c r="AN134" i="31" s="1"/>
  <c r="AF134" i="31"/>
  <c r="AM134" i="31" s="1"/>
  <c r="AE134" i="31"/>
  <c r="AL134" i="31" s="1"/>
  <c r="AD134" i="31"/>
  <c r="AK134" i="31" s="1"/>
  <c r="AC134" i="31"/>
  <c r="AJ134" i="31" s="1"/>
  <c r="U134" i="31"/>
  <c r="R134" i="31"/>
  <c r="Q134" i="31"/>
  <c r="P134" i="31"/>
  <c r="O134" i="31"/>
  <c r="N134" i="31"/>
  <c r="M134" i="31"/>
  <c r="BI133" i="31"/>
  <c r="AW133" i="31"/>
  <c r="AP133" i="31"/>
  <c r="AI133" i="31"/>
  <c r="AG133" i="31"/>
  <c r="AN133" i="31" s="1"/>
  <c r="AF133" i="31"/>
  <c r="AM133" i="31" s="1"/>
  <c r="AE133" i="31"/>
  <c r="AL133" i="31" s="1"/>
  <c r="AD133" i="31"/>
  <c r="AK133" i="31" s="1"/>
  <c r="AC133" i="31"/>
  <c r="AJ133" i="31" s="1"/>
  <c r="U133" i="31"/>
  <c r="R133" i="31"/>
  <c r="Q133" i="31"/>
  <c r="P133" i="31"/>
  <c r="O133" i="31"/>
  <c r="N133" i="31"/>
  <c r="M133" i="31"/>
  <c r="BI132" i="31"/>
  <c r="AW132" i="31"/>
  <c r="AP132" i="31"/>
  <c r="AI132" i="31"/>
  <c r="AG132" i="31"/>
  <c r="AN132" i="31" s="1"/>
  <c r="AF132" i="31"/>
  <c r="AM132" i="31" s="1"/>
  <c r="AE132" i="31"/>
  <c r="AL132" i="31" s="1"/>
  <c r="AD132" i="31"/>
  <c r="AK132" i="31" s="1"/>
  <c r="AC132" i="31"/>
  <c r="AJ132" i="31" s="1"/>
  <c r="U132" i="31"/>
  <c r="R132" i="31"/>
  <c r="Q132" i="31"/>
  <c r="P132" i="31"/>
  <c r="O132" i="31"/>
  <c r="N132" i="31"/>
  <c r="M132" i="31"/>
  <c r="BI131" i="31"/>
  <c r="AW131" i="31"/>
  <c r="AP131" i="31"/>
  <c r="AN131" i="31"/>
  <c r="AI131" i="31"/>
  <c r="AG131" i="31"/>
  <c r="AF131" i="31"/>
  <c r="AM131" i="31" s="1"/>
  <c r="AE131" i="31"/>
  <c r="AL131" i="31" s="1"/>
  <c r="AD131" i="31"/>
  <c r="AK131" i="31" s="1"/>
  <c r="AC131" i="31"/>
  <c r="AJ131" i="31" s="1"/>
  <c r="U131" i="31"/>
  <c r="R131" i="31"/>
  <c r="Q131" i="31"/>
  <c r="P131" i="31"/>
  <c r="O131" i="31"/>
  <c r="N131" i="31"/>
  <c r="M131" i="31"/>
  <c r="BI130" i="31"/>
  <c r="AW130" i="31"/>
  <c r="AP130" i="31"/>
  <c r="AN130" i="31"/>
  <c r="AI130" i="31"/>
  <c r="AG130" i="31"/>
  <c r="AF130" i="31"/>
  <c r="AM130" i="31" s="1"/>
  <c r="AE130" i="31"/>
  <c r="AL130" i="31" s="1"/>
  <c r="AD130" i="31"/>
  <c r="AK130" i="31" s="1"/>
  <c r="AC130" i="31"/>
  <c r="AJ130" i="31" s="1"/>
  <c r="U130" i="31"/>
  <c r="R130" i="31"/>
  <c r="Q130" i="31"/>
  <c r="P130" i="31"/>
  <c r="O130" i="31"/>
  <c r="N130" i="31"/>
  <c r="M130" i="31"/>
  <c r="BI129" i="31"/>
  <c r="AW129" i="31"/>
  <c r="AP129" i="31"/>
  <c r="AK129" i="31"/>
  <c r="AI129" i="31"/>
  <c r="AG129" i="31"/>
  <c r="AN129" i="31" s="1"/>
  <c r="AF129" i="31"/>
  <c r="AM129" i="31" s="1"/>
  <c r="AE129" i="31"/>
  <c r="AL129" i="31" s="1"/>
  <c r="AD129" i="31"/>
  <c r="AC129" i="31"/>
  <c r="AJ129" i="31" s="1"/>
  <c r="U129" i="31"/>
  <c r="R129" i="31"/>
  <c r="Q129" i="31"/>
  <c r="P129" i="31"/>
  <c r="O129" i="31"/>
  <c r="N129" i="31"/>
  <c r="M129" i="31"/>
  <c r="BI128" i="31"/>
  <c r="AW128" i="31"/>
  <c r="AP128" i="31"/>
  <c r="AI128" i="31"/>
  <c r="AG128" i="31"/>
  <c r="AN128" i="31" s="1"/>
  <c r="AF128" i="31"/>
  <c r="AM128" i="31" s="1"/>
  <c r="AE128" i="31"/>
  <c r="AL128" i="31" s="1"/>
  <c r="AD128" i="31"/>
  <c r="AK128" i="31" s="1"/>
  <c r="AC128" i="31"/>
  <c r="AJ128" i="31" s="1"/>
  <c r="U128" i="31"/>
  <c r="R128" i="31"/>
  <c r="Q128" i="31"/>
  <c r="P128" i="31"/>
  <c r="O128" i="31"/>
  <c r="N128" i="31"/>
  <c r="M128" i="31"/>
  <c r="BI127" i="31"/>
  <c r="AW127" i="31"/>
  <c r="AP127" i="31"/>
  <c r="AN127" i="31"/>
  <c r="AM127" i="31"/>
  <c r="AJ127" i="31"/>
  <c r="AI127" i="31"/>
  <c r="AG127" i="31"/>
  <c r="AF127" i="31"/>
  <c r="AE127" i="31"/>
  <c r="AL127" i="31" s="1"/>
  <c r="AD127" i="31"/>
  <c r="AK127" i="31" s="1"/>
  <c r="AC127" i="31"/>
  <c r="U127" i="31"/>
  <c r="R127" i="31"/>
  <c r="Q127" i="31"/>
  <c r="P127" i="31"/>
  <c r="O127" i="31"/>
  <c r="N127" i="31"/>
  <c r="M127" i="31"/>
  <c r="BI126" i="31"/>
  <c r="AW126" i="31"/>
  <c r="AP126" i="31"/>
  <c r="AN126" i="31"/>
  <c r="AM126" i="31"/>
  <c r="AL126" i="31"/>
  <c r="AK126" i="31"/>
  <c r="AI126" i="31"/>
  <c r="AG126" i="31"/>
  <c r="AF126" i="31"/>
  <c r="AE126" i="31"/>
  <c r="AD126" i="31"/>
  <c r="AC126" i="31"/>
  <c r="AJ126" i="31" s="1"/>
  <c r="U126" i="31"/>
  <c r="R126" i="31"/>
  <c r="Q126" i="31"/>
  <c r="P126" i="31"/>
  <c r="O126" i="31"/>
  <c r="N126" i="31"/>
  <c r="M126" i="31"/>
  <c r="BI125" i="31"/>
  <c r="AW125" i="31"/>
  <c r="AP125" i="31"/>
  <c r="AI125" i="31"/>
  <c r="AG125" i="31"/>
  <c r="AN125" i="31" s="1"/>
  <c r="AF125" i="31"/>
  <c r="AM125" i="31" s="1"/>
  <c r="AE125" i="31"/>
  <c r="AL125" i="31" s="1"/>
  <c r="AD125" i="31"/>
  <c r="AK125" i="31" s="1"/>
  <c r="AC125" i="31"/>
  <c r="AJ125" i="31" s="1"/>
  <c r="U125" i="31"/>
  <c r="R125" i="31"/>
  <c r="Q125" i="31"/>
  <c r="P125" i="31"/>
  <c r="O125" i="31"/>
  <c r="N125" i="31"/>
  <c r="M125" i="31"/>
  <c r="BI124" i="31"/>
  <c r="AW124" i="31"/>
  <c r="AP124" i="31"/>
  <c r="AK124" i="31"/>
  <c r="AJ124" i="31"/>
  <c r="AI124" i="31"/>
  <c r="AG124" i="31"/>
  <c r="AN124" i="31" s="1"/>
  <c r="AF124" i="31"/>
  <c r="AM124" i="31" s="1"/>
  <c r="AE124" i="31"/>
  <c r="AL124" i="31" s="1"/>
  <c r="AD124" i="31"/>
  <c r="AC124" i="31"/>
  <c r="U124" i="31"/>
  <c r="R124" i="31"/>
  <c r="Q124" i="31"/>
  <c r="P124" i="31"/>
  <c r="O124" i="31"/>
  <c r="N124" i="31"/>
  <c r="M124" i="31"/>
  <c r="BI123" i="31"/>
  <c r="AW123" i="31"/>
  <c r="AP123" i="31"/>
  <c r="AI123" i="31"/>
  <c r="AG123" i="31"/>
  <c r="AN123" i="31" s="1"/>
  <c r="AF123" i="31"/>
  <c r="AM123" i="31" s="1"/>
  <c r="AE123" i="31"/>
  <c r="AL123" i="31" s="1"/>
  <c r="AD123" i="31"/>
  <c r="AK123" i="31" s="1"/>
  <c r="AC123" i="31"/>
  <c r="AJ123" i="31" s="1"/>
  <c r="U123" i="31"/>
  <c r="R123" i="31"/>
  <c r="Q123" i="31"/>
  <c r="P123" i="31"/>
  <c r="O123" i="31"/>
  <c r="N123" i="31"/>
  <c r="M123" i="31"/>
  <c r="BI122" i="31"/>
  <c r="AW122" i="31"/>
  <c r="AP122" i="31"/>
  <c r="AI122" i="31"/>
  <c r="AG122" i="31"/>
  <c r="AN122" i="31" s="1"/>
  <c r="AF122" i="31"/>
  <c r="AM122" i="31" s="1"/>
  <c r="AE122" i="31"/>
  <c r="AL122" i="31" s="1"/>
  <c r="AD122" i="31"/>
  <c r="AK122" i="31" s="1"/>
  <c r="AC122" i="31"/>
  <c r="AJ122" i="31" s="1"/>
  <c r="U122" i="31"/>
  <c r="R122" i="31"/>
  <c r="Q122" i="31"/>
  <c r="P122" i="31"/>
  <c r="O122" i="31"/>
  <c r="N122" i="31"/>
  <c r="M122" i="31"/>
  <c r="BI121" i="31"/>
  <c r="AW121" i="31"/>
  <c r="AP121" i="31"/>
  <c r="AI121" i="31"/>
  <c r="AG121" i="31"/>
  <c r="AN121" i="31" s="1"/>
  <c r="AF121" i="31"/>
  <c r="AM121" i="31" s="1"/>
  <c r="AE121" i="31"/>
  <c r="AL121" i="31" s="1"/>
  <c r="AD121" i="31"/>
  <c r="AK121" i="31" s="1"/>
  <c r="AC121" i="31"/>
  <c r="AJ121" i="31" s="1"/>
  <c r="U121" i="31"/>
  <c r="R121" i="31"/>
  <c r="Q121" i="31"/>
  <c r="P121" i="31"/>
  <c r="O121" i="31"/>
  <c r="N121" i="31"/>
  <c r="M121" i="31"/>
  <c r="BI120" i="31"/>
  <c r="AW120" i="31"/>
  <c r="AP120" i="31"/>
  <c r="AI120" i="31"/>
  <c r="AG120" i="31"/>
  <c r="AN120" i="31" s="1"/>
  <c r="AF120" i="31"/>
  <c r="AM120" i="31" s="1"/>
  <c r="AE120" i="31"/>
  <c r="AL120" i="31" s="1"/>
  <c r="AD120" i="31"/>
  <c r="AK120" i="31" s="1"/>
  <c r="AC120" i="31"/>
  <c r="AJ120" i="31" s="1"/>
  <c r="U120" i="31"/>
  <c r="R120" i="31"/>
  <c r="Q120" i="31"/>
  <c r="P120" i="31"/>
  <c r="O120" i="31"/>
  <c r="N120" i="31"/>
  <c r="M120" i="31"/>
  <c r="BI119" i="31"/>
  <c r="AW119" i="31"/>
  <c r="AP119" i="31"/>
  <c r="AI119" i="31"/>
  <c r="AG119" i="31"/>
  <c r="AN119" i="31" s="1"/>
  <c r="AF119" i="31"/>
  <c r="AM119" i="31" s="1"/>
  <c r="AE119" i="31"/>
  <c r="AL119" i="31" s="1"/>
  <c r="AD119" i="31"/>
  <c r="AK119" i="31" s="1"/>
  <c r="AC119" i="31"/>
  <c r="AJ119" i="31" s="1"/>
  <c r="U119" i="31"/>
  <c r="R119" i="31"/>
  <c r="Q119" i="31"/>
  <c r="P119" i="31"/>
  <c r="O119" i="31"/>
  <c r="N119" i="31"/>
  <c r="M119" i="31"/>
  <c r="BI118" i="31"/>
  <c r="AW118" i="31"/>
  <c r="AP118" i="31"/>
  <c r="AM118" i="31"/>
  <c r="AI118" i="31"/>
  <c r="AG118" i="31"/>
  <c r="AN118" i="31" s="1"/>
  <c r="AF118" i="31"/>
  <c r="AE118" i="31"/>
  <c r="AL118" i="31" s="1"/>
  <c r="AD118" i="31"/>
  <c r="AK118" i="31" s="1"/>
  <c r="AC118" i="31"/>
  <c r="AJ118" i="31" s="1"/>
  <c r="U118" i="31"/>
  <c r="R118" i="31"/>
  <c r="Q118" i="31"/>
  <c r="P118" i="31"/>
  <c r="O118" i="31"/>
  <c r="N118" i="31"/>
  <c r="M118" i="31"/>
  <c r="BI117" i="31"/>
  <c r="AW117" i="31"/>
  <c r="AP117" i="31"/>
  <c r="AI117" i="31"/>
  <c r="AG117" i="31"/>
  <c r="AN117" i="31" s="1"/>
  <c r="AF117" i="31"/>
  <c r="AM117" i="31" s="1"/>
  <c r="AE117" i="31"/>
  <c r="AL117" i="31" s="1"/>
  <c r="AD117" i="31"/>
  <c r="AK117" i="31" s="1"/>
  <c r="AC117" i="31"/>
  <c r="AJ117" i="31" s="1"/>
  <c r="U117" i="31"/>
  <c r="R117" i="31"/>
  <c r="Q117" i="31"/>
  <c r="P117" i="31"/>
  <c r="O117" i="31"/>
  <c r="N117" i="31"/>
  <c r="M117" i="31"/>
  <c r="BI116" i="31"/>
  <c r="AW116" i="31"/>
  <c r="AP116" i="31"/>
  <c r="AM116" i="31"/>
  <c r="AL116" i="31"/>
  <c r="AK116" i="31"/>
  <c r="AI116" i="31"/>
  <c r="AG116" i="31"/>
  <c r="AN116" i="31" s="1"/>
  <c r="AF116" i="31"/>
  <c r="AE116" i="31"/>
  <c r="AD116" i="31"/>
  <c r="AC116" i="31"/>
  <c r="AJ116" i="31" s="1"/>
  <c r="U116" i="31"/>
  <c r="R116" i="31"/>
  <c r="Q116" i="31"/>
  <c r="P116" i="31"/>
  <c r="O116" i="31"/>
  <c r="N116" i="31"/>
  <c r="M116" i="31"/>
  <c r="BI115" i="31"/>
  <c r="AW115" i="31"/>
  <c r="AP115" i="31"/>
  <c r="AN115" i="31"/>
  <c r="AM115" i="31"/>
  <c r="AL115" i="31"/>
  <c r="AI115" i="31"/>
  <c r="AG115" i="31"/>
  <c r="AF115" i="31"/>
  <c r="AE115" i="31"/>
  <c r="AD115" i="31"/>
  <c r="AK115" i="31" s="1"/>
  <c r="AC115" i="31"/>
  <c r="AJ115" i="31" s="1"/>
  <c r="U115" i="31"/>
  <c r="R115" i="31"/>
  <c r="Q115" i="31"/>
  <c r="P115" i="31"/>
  <c r="O115" i="31"/>
  <c r="N115" i="31"/>
  <c r="M115" i="31"/>
  <c r="BI114" i="31"/>
  <c r="AW114" i="31"/>
  <c r="AP114" i="31"/>
  <c r="AI114" i="31"/>
  <c r="AG114" i="31"/>
  <c r="AN114" i="31" s="1"/>
  <c r="AF114" i="31"/>
  <c r="AM114" i="31" s="1"/>
  <c r="AE114" i="31"/>
  <c r="AL114" i="31" s="1"/>
  <c r="AD114" i="31"/>
  <c r="AK114" i="31" s="1"/>
  <c r="AC114" i="31"/>
  <c r="AJ114" i="31" s="1"/>
  <c r="U114" i="31"/>
  <c r="R114" i="31"/>
  <c r="Q114" i="31"/>
  <c r="P114" i="31"/>
  <c r="O114" i="31"/>
  <c r="N114" i="31"/>
  <c r="M114" i="31"/>
  <c r="BI113" i="31"/>
  <c r="AW113" i="31"/>
  <c r="AP113" i="31"/>
  <c r="AI113" i="31"/>
  <c r="AG113" i="31"/>
  <c r="AN113" i="31" s="1"/>
  <c r="AF113" i="31"/>
  <c r="AM113" i="31" s="1"/>
  <c r="AE113" i="31"/>
  <c r="AL113" i="31" s="1"/>
  <c r="AD113" i="31"/>
  <c r="AK113" i="31" s="1"/>
  <c r="AC113" i="31"/>
  <c r="AJ113" i="31" s="1"/>
  <c r="U113" i="31"/>
  <c r="R113" i="31"/>
  <c r="Q113" i="31"/>
  <c r="P113" i="31"/>
  <c r="O113" i="31"/>
  <c r="N113" i="31"/>
  <c r="M113" i="31"/>
  <c r="BI112" i="31"/>
  <c r="AW112" i="31"/>
  <c r="AP112" i="31"/>
  <c r="AI112" i="31"/>
  <c r="AG112" i="31"/>
  <c r="AN112" i="31" s="1"/>
  <c r="AF112" i="31"/>
  <c r="AM112" i="31" s="1"/>
  <c r="AE112" i="31"/>
  <c r="AL112" i="31" s="1"/>
  <c r="AD112" i="31"/>
  <c r="AK112" i="31" s="1"/>
  <c r="AC112" i="31"/>
  <c r="AJ112" i="31" s="1"/>
  <c r="U112" i="31"/>
  <c r="R112" i="31"/>
  <c r="Q112" i="31"/>
  <c r="P112" i="31"/>
  <c r="O112" i="31"/>
  <c r="N112" i="31"/>
  <c r="M112" i="31"/>
  <c r="BI111" i="31"/>
  <c r="AW111" i="31"/>
  <c r="AP111" i="31"/>
  <c r="AM111" i="31"/>
  <c r="AI111" i="31"/>
  <c r="AG111" i="31"/>
  <c r="AN111" i="31" s="1"/>
  <c r="AF111" i="31"/>
  <c r="AE111" i="31"/>
  <c r="AL111" i="31" s="1"/>
  <c r="AD111" i="31"/>
  <c r="AK111" i="31" s="1"/>
  <c r="AC111" i="31"/>
  <c r="AJ111" i="31" s="1"/>
  <c r="U111" i="31"/>
  <c r="R111" i="31"/>
  <c r="Q111" i="31"/>
  <c r="P111" i="31"/>
  <c r="O111" i="31"/>
  <c r="N111" i="31"/>
  <c r="M111" i="31"/>
  <c r="BI110" i="31"/>
  <c r="AW110" i="31"/>
  <c r="AP110" i="31"/>
  <c r="AN110" i="31"/>
  <c r="AI110" i="31"/>
  <c r="AG110" i="31"/>
  <c r="AF110" i="31"/>
  <c r="AM110" i="31" s="1"/>
  <c r="AE110" i="31"/>
  <c r="AL110" i="31" s="1"/>
  <c r="AD110" i="31"/>
  <c r="AK110" i="31" s="1"/>
  <c r="AC110" i="31"/>
  <c r="AJ110" i="31" s="1"/>
  <c r="U110" i="31"/>
  <c r="R110" i="31"/>
  <c r="Q110" i="31"/>
  <c r="P110" i="31"/>
  <c r="O110" i="31"/>
  <c r="N110" i="31"/>
  <c r="M110" i="31"/>
  <c r="BI109" i="31"/>
  <c r="AW109" i="31"/>
  <c r="AP109" i="31"/>
  <c r="AI109" i="31"/>
  <c r="AG109" i="31"/>
  <c r="AN109" i="31" s="1"/>
  <c r="AF109" i="31"/>
  <c r="AM109" i="31" s="1"/>
  <c r="AE109" i="31"/>
  <c r="AL109" i="31" s="1"/>
  <c r="AD109" i="31"/>
  <c r="AK109" i="31" s="1"/>
  <c r="AC109" i="31"/>
  <c r="AJ109" i="31" s="1"/>
  <c r="U109" i="31"/>
  <c r="R109" i="31"/>
  <c r="Q109" i="31"/>
  <c r="P109" i="31"/>
  <c r="O109" i="31"/>
  <c r="N109" i="31"/>
  <c r="M109" i="31"/>
  <c r="BI108" i="31"/>
  <c r="AW108" i="31"/>
  <c r="AP108" i="31"/>
  <c r="AI108" i="31"/>
  <c r="AG108" i="31"/>
  <c r="AN108" i="31" s="1"/>
  <c r="AF108" i="31"/>
  <c r="AM108" i="31" s="1"/>
  <c r="AE108" i="31"/>
  <c r="AL108" i="31" s="1"/>
  <c r="AD108" i="31"/>
  <c r="AK108" i="31" s="1"/>
  <c r="AC108" i="31"/>
  <c r="AJ108" i="31" s="1"/>
  <c r="U108" i="31"/>
  <c r="R108" i="31"/>
  <c r="Q108" i="31"/>
  <c r="P108" i="31"/>
  <c r="O108" i="31"/>
  <c r="N108" i="31"/>
  <c r="M108" i="31"/>
  <c r="BI107" i="31"/>
  <c r="AW107" i="31"/>
  <c r="AP107" i="31"/>
  <c r="AM107" i="31"/>
  <c r="AI107" i="31"/>
  <c r="AG107" i="31"/>
  <c r="AN107" i="31" s="1"/>
  <c r="AF107" i="31"/>
  <c r="AE107" i="31"/>
  <c r="AL107" i="31" s="1"/>
  <c r="AD107" i="31"/>
  <c r="AK107" i="31" s="1"/>
  <c r="AC107" i="31"/>
  <c r="AJ107" i="31" s="1"/>
  <c r="U107" i="31"/>
  <c r="R107" i="31"/>
  <c r="Q107" i="31"/>
  <c r="P107" i="31"/>
  <c r="O107" i="31"/>
  <c r="N107" i="31"/>
  <c r="M107" i="31"/>
  <c r="BI106" i="31"/>
  <c r="AW106" i="31"/>
  <c r="AP106" i="31"/>
  <c r="AM106" i="31"/>
  <c r="AL106" i="31"/>
  <c r="AK106" i="31"/>
  <c r="AJ106" i="31"/>
  <c r="AI106" i="31"/>
  <c r="AG106" i="31"/>
  <c r="AN106" i="31" s="1"/>
  <c r="AF106" i="31"/>
  <c r="AE106" i="31"/>
  <c r="AD106" i="31"/>
  <c r="AC106" i="31"/>
  <c r="U106" i="31"/>
  <c r="R106" i="31"/>
  <c r="Q106" i="31"/>
  <c r="P106" i="31"/>
  <c r="O106" i="31"/>
  <c r="N106" i="31"/>
  <c r="M106" i="31"/>
  <c r="BI105" i="31"/>
  <c r="AW105" i="31"/>
  <c r="AP105" i="31"/>
  <c r="AL105" i="31"/>
  <c r="AI105" i="31"/>
  <c r="AG105" i="31"/>
  <c r="AN105" i="31" s="1"/>
  <c r="AF105" i="31"/>
  <c r="AM105" i="31" s="1"/>
  <c r="AE105" i="31"/>
  <c r="AD105" i="31"/>
  <c r="AK105" i="31" s="1"/>
  <c r="AC105" i="31"/>
  <c r="AJ105" i="31" s="1"/>
  <c r="U105" i="31"/>
  <c r="R105" i="31"/>
  <c r="Q105" i="31"/>
  <c r="P105" i="31"/>
  <c r="O105" i="31"/>
  <c r="N105" i="31"/>
  <c r="M105" i="31"/>
  <c r="BI104" i="31"/>
  <c r="AW104" i="31"/>
  <c r="AP104" i="31"/>
  <c r="AI104" i="31"/>
  <c r="AG104" i="31"/>
  <c r="AN104" i="31" s="1"/>
  <c r="AF104" i="31"/>
  <c r="AM104" i="31" s="1"/>
  <c r="AE104" i="31"/>
  <c r="AL104" i="31" s="1"/>
  <c r="AD104" i="31"/>
  <c r="AK104" i="31" s="1"/>
  <c r="AC104" i="31"/>
  <c r="AJ104" i="31" s="1"/>
  <c r="U104" i="31"/>
  <c r="R104" i="31"/>
  <c r="Q104" i="31"/>
  <c r="P104" i="31"/>
  <c r="O104" i="31"/>
  <c r="N104" i="31"/>
  <c r="M104" i="31"/>
  <c r="BI103" i="31"/>
  <c r="AW103" i="31"/>
  <c r="AP103" i="31"/>
  <c r="AI103" i="31"/>
  <c r="AG103" i="31"/>
  <c r="AN103" i="31" s="1"/>
  <c r="AF103" i="31"/>
  <c r="AM103" i="31" s="1"/>
  <c r="AE103" i="31"/>
  <c r="AL103" i="31" s="1"/>
  <c r="AD103" i="31"/>
  <c r="AK103" i="31" s="1"/>
  <c r="AC103" i="31"/>
  <c r="AJ103" i="31" s="1"/>
  <c r="U103" i="31"/>
  <c r="R103" i="31"/>
  <c r="Q103" i="31"/>
  <c r="P103" i="31"/>
  <c r="O103" i="31"/>
  <c r="N103" i="31"/>
  <c r="M103" i="31"/>
  <c r="BI102" i="31"/>
  <c r="AW102" i="31"/>
  <c r="AP102" i="31"/>
  <c r="AI102" i="31"/>
  <c r="AG102" i="31"/>
  <c r="AN102" i="31" s="1"/>
  <c r="AF102" i="31"/>
  <c r="AM102" i="31" s="1"/>
  <c r="AE102" i="31"/>
  <c r="AL102" i="31" s="1"/>
  <c r="AD102" i="31"/>
  <c r="AK102" i="31" s="1"/>
  <c r="AC102" i="31"/>
  <c r="AJ102" i="31" s="1"/>
  <c r="U102" i="31"/>
  <c r="R102" i="31"/>
  <c r="Q102" i="31"/>
  <c r="P102" i="31"/>
  <c r="O102" i="31"/>
  <c r="N102" i="31"/>
  <c r="M102" i="31"/>
  <c r="BI101" i="31"/>
  <c r="AW101" i="31"/>
  <c r="AP101" i="31"/>
  <c r="AL101" i="31"/>
  <c r="AK101" i="31"/>
  <c r="AI101" i="31"/>
  <c r="AG101" i="31"/>
  <c r="AN101" i="31" s="1"/>
  <c r="AF101" i="31"/>
  <c r="AM101" i="31" s="1"/>
  <c r="AE101" i="31"/>
  <c r="AD101" i="31"/>
  <c r="AC101" i="31"/>
  <c r="AJ101" i="31" s="1"/>
  <c r="U101" i="31"/>
  <c r="R101" i="31"/>
  <c r="Q101" i="31"/>
  <c r="P101" i="31"/>
  <c r="O101" i="31"/>
  <c r="N101" i="31"/>
  <c r="M101" i="31"/>
  <c r="BI100" i="31"/>
  <c r="AW100" i="31"/>
  <c r="AP100" i="31"/>
  <c r="AL100" i="31"/>
  <c r="AI100" i="31"/>
  <c r="AG100" i="31"/>
  <c r="AN100" i="31" s="1"/>
  <c r="AF100" i="31"/>
  <c r="AM100" i="31" s="1"/>
  <c r="AE100" i="31"/>
  <c r="AD100" i="31"/>
  <c r="AK100" i="31" s="1"/>
  <c r="AC100" i="31"/>
  <c r="AJ100" i="31" s="1"/>
  <c r="U100" i="31"/>
  <c r="R100" i="31"/>
  <c r="Q100" i="31"/>
  <c r="P100" i="31"/>
  <c r="O100" i="31"/>
  <c r="N100" i="31"/>
  <c r="M100" i="31"/>
  <c r="BI99" i="31"/>
  <c r="AW99" i="31"/>
  <c r="AP99" i="31"/>
  <c r="AI99" i="31"/>
  <c r="AG99" i="31"/>
  <c r="AN99" i="31" s="1"/>
  <c r="AF99" i="31"/>
  <c r="AM99" i="31" s="1"/>
  <c r="AE99" i="31"/>
  <c r="AL99" i="31" s="1"/>
  <c r="AD99" i="31"/>
  <c r="AK99" i="31" s="1"/>
  <c r="AC99" i="31"/>
  <c r="AJ99" i="31" s="1"/>
  <c r="U99" i="31"/>
  <c r="R99" i="31"/>
  <c r="Q99" i="31"/>
  <c r="P99" i="31"/>
  <c r="O99" i="31"/>
  <c r="N99" i="31"/>
  <c r="M99" i="31"/>
  <c r="BI98" i="31"/>
  <c r="AW98" i="31"/>
  <c r="AP98" i="31"/>
  <c r="AM98" i="31"/>
  <c r="AL98" i="31"/>
  <c r="AJ98" i="31"/>
  <c r="AI98" i="31"/>
  <c r="AG98" i="31"/>
  <c r="AN98" i="31" s="1"/>
  <c r="AF98" i="31"/>
  <c r="AE98" i="31"/>
  <c r="AD98" i="31"/>
  <c r="AK98" i="31" s="1"/>
  <c r="AC98" i="31"/>
  <c r="U98" i="31"/>
  <c r="R98" i="31"/>
  <c r="Q98" i="31"/>
  <c r="P98" i="31"/>
  <c r="O98" i="31"/>
  <c r="N98" i="31"/>
  <c r="M98" i="31"/>
  <c r="BI97" i="31"/>
  <c r="AW97" i="31"/>
  <c r="AP97" i="31"/>
  <c r="AK97" i="31"/>
  <c r="AJ97" i="31"/>
  <c r="AI97" i="31"/>
  <c r="AG97" i="31"/>
  <c r="AN97" i="31" s="1"/>
  <c r="AF97" i="31"/>
  <c r="AM97" i="31" s="1"/>
  <c r="AE97" i="31"/>
  <c r="AL97" i="31" s="1"/>
  <c r="AD97" i="31"/>
  <c r="AC97" i="31"/>
  <c r="U97" i="31"/>
  <c r="R97" i="31"/>
  <c r="Q97" i="31"/>
  <c r="P97" i="31"/>
  <c r="O97" i="31"/>
  <c r="N97" i="31"/>
  <c r="M97" i="31"/>
  <c r="BI96" i="31"/>
  <c r="AW96" i="31"/>
  <c r="AP96" i="31"/>
  <c r="AL96" i="31"/>
  <c r="AK96" i="31"/>
  <c r="AJ96" i="31"/>
  <c r="AI96" i="31"/>
  <c r="AG96" i="31"/>
  <c r="AN96" i="31" s="1"/>
  <c r="AF96" i="31"/>
  <c r="AM96" i="31" s="1"/>
  <c r="AE96" i="31"/>
  <c r="AD96" i="31"/>
  <c r="AC96" i="31"/>
  <c r="U96" i="31"/>
  <c r="R96" i="31"/>
  <c r="Q96" i="31"/>
  <c r="P96" i="31"/>
  <c r="O96" i="31"/>
  <c r="N96" i="31"/>
  <c r="M96" i="31"/>
  <c r="BI95" i="31"/>
  <c r="AW95" i="31"/>
  <c r="AP95" i="31"/>
  <c r="AI95" i="31"/>
  <c r="AG95" i="31"/>
  <c r="AN95" i="31" s="1"/>
  <c r="AF95" i="31"/>
  <c r="AM95" i="31" s="1"/>
  <c r="AE95" i="31"/>
  <c r="AL95" i="31" s="1"/>
  <c r="AD95" i="31"/>
  <c r="AK95" i="31" s="1"/>
  <c r="AC95" i="31"/>
  <c r="AJ95" i="31" s="1"/>
  <c r="U95" i="31"/>
  <c r="R95" i="31"/>
  <c r="Q95" i="31"/>
  <c r="P95" i="31"/>
  <c r="O95" i="31"/>
  <c r="N95" i="31"/>
  <c r="M95" i="31"/>
  <c r="BI94" i="31"/>
  <c r="AW94" i="31"/>
  <c r="AP94" i="31"/>
  <c r="AI94" i="31"/>
  <c r="AG94" i="31"/>
  <c r="AN94" i="31" s="1"/>
  <c r="AF94" i="31"/>
  <c r="AM94" i="31" s="1"/>
  <c r="AE94" i="31"/>
  <c r="AL94" i="31" s="1"/>
  <c r="AD94" i="31"/>
  <c r="AK94" i="31" s="1"/>
  <c r="AC94" i="31"/>
  <c r="AJ94" i="31" s="1"/>
  <c r="U94" i="31"/>
  <c r="R94" i="31"/>
  <c r="Q94" i="31"/>
  <c r="P94" i="31"/>
  <c r="O94" i="31"/>
  <c r="N94" i="31"/>
  <c r="M94" i="31"/>
  <c r="BI93" i="31"/>
  <c r="AW93" i="31"/>
  <c r="AP93" i="31"/>
  <c r="AI93" i="31"/>
  <c r="AG93" i="31"/>
  <c r="AN93" i="31" s="1"/>
  <c r="AF93" i="31"/>
  <c r="AM93" i="31" s="1"/>
  <c r="AE93" i="31"/>
  <c r="AL93" i="31" s="1"/>
  <c r="AD93" i="31"/>
  <c r="AK93" i="31" s="1"/>
  <c r="AC93" i="31"/>
  <c r="AJ93" i="31" s="1"/>
  <c r="U93" i="31"/>
  <c r="R93" i="31"/>
  <c r="Q93" i="31"/>
  <c r="P93" i="31"/>
  <c r="O93" i="31"/>
  <c r="N93" i="31"/>
  <c r="M93" i="31"/>
  <c r="BI92" i="31"/>
  <c r="AW92" i="31"/>
  <c r="AP92" i="31"/>
  <c r="AI92" i="31"/>
  <c r="AG92" i="31"/>
  <c r="AN92" i="31" s="1"/>
  <c r="AF92" i="31"/>
  <c r="AM92" i="31" s="1"/>
  <c r="AE92" i="31"/>
  <c r="AL92" i="31" s="1"/>
  <c r="AD92" i="31"/>
  <c r="AK92" i="31" s="1"/>
  <c r="AC92" i="31"/>
  <c r="AJ92" i="31" s="1"/>
  <c r="U92" i="31"/>
  <c r="R92" i="31"/>
  <c r="Q92" i="31"/>
  <c r="P92" i="31"/>
  <c r="O92" i="31"/>
  <c r="N92" i="31"/>
  <c r="M92" i="31"/>
  <c r="BI91" i="31"/>
  <c r="AW91" i="31"/>
  <c r="AP91" i="31"/>
  <c r="AI91" i="31"/>
  <c r="AG91" i="31"/>
  <c r="AN91" i="31" s="1"/>
  <c r="AF91" i="31"/>
  <c r="AM91" i="31" s="1"/>
  <c r="AE91" i="31"/>
  <c r="AL91" i="31" s="1"/>
  <c r="AD91" i="31"/>
  <c r="AK91" i="31" s="1"/>
  <c r="AC91" i="31"/>
  <c r="AJ91" i="31" s="1"/>
  <c r="U91" i="31"/>
  <c r="R91" i="31"/>
  <c r="Q91" i="31"/>
  <c r="P91" i="31"/>
  <c r="O91" i="31"/>
  <c r="N91" i="31"/>
  <c r="M91" i="31"/>
  <c r="BI90" i="31"/>
  <c r="AW90" i="31"/>
  <c r="AP90" i="31"/>
  <c r="AI90" i="31"/>
  <c r="AG90" i="31"/>
  <c r="AN90" i="31" s="1"/>
  <c r="AF90" i="31"/>
  <c r="AM90" i="31" s="1"/>
  <c r="AE90" i="31"/>
  <c r="AL90" i="31" s="1"/>
  <c r="AD90" i="31"/>
  <c r="AK90" i="31" s="1"/>
  <c r="AC90" i="31"/>
  <c r="AJ90" i="31" s="1"/>
  <c r="U90" i="31"/>
  <c r="R90" i="31"/>
  <c r="Q90" i="31"/>
  <c r="P90" i="31"/>
  <c r="O90" i="31"/>
  <c r="N90" i="31"/>
  <c r="M90" i="31"/>
  <c r="BI89" i="31"/>
  <c r="AW89" i="31"/>
  <c r="AP89" i="31"/>
  <c r="AJ89" i="31"/>
  <c r="AI89" i="31"/>
  <c r="AG89" i="31"/>
  <c r="AN89" i="31" s="1"/>
  <c r="AF89" i="31"/>
  <c r="AM89" i="31" s="1"/>
  <c r="AE89" i="31"/>
  <c r="AL89" i="31" s="1"/>
  <c r="AD89" i="31"/>
  <c r="AK89" i="31" s="1"/>
  <c r="AC89" i="31"/>
  <c r="U89" i="31"/>
  <c r="R89" i="31"/>
  <c r="Q89" i="31"/>
  <c r="P89" i="31"/>
  <c r="O89" i="31"/>
  <c r="N89" i="31"/>
  <c r="M89" i="31"/>
  <c r="BI88" i="31"/>
  <c r="AW88" i="31"/>
  <c r="AP88" i="31"/>
  <c r="AJ88" i="31"/>
  <c r="AI88" i="31"/>
  <c r="AG88" i="31"/>
  <c r="AN88" i="31" s="1"/>
  <c r="AF88" i="31"/>
  <c r="AM88" i="31" s="1"/>
  <c r="AE88" i="31"/>
  <c r="AL88" i="31" s="1"/>
  <c r="AD88" i="31"/>
  <c r="AK88" i="31" s="1"/>
  <c r="AC88" i="31"/>
  <c r="U88" i="31"/>
  <c r="R88" i="31"/>
  <c r="Q88" i="31"/>
  <c r="P88" i="31"/>
  <c r="O88" i="31"/>
  <c r="N88" i="31"/>
  <c r="M88" i="31"/>
  <c r="BI87" i="31"/>
  <c r="AW87" i="31"/>
  <c r="AP87" i="31"/>
  <c r="AI87" i="31"/>
  <c r="AG87" i="31"/>
  <c r="AN87" i="31" s="1"/>
  <c r="AF87" i="31"/>
  <c r="AM87" i="31" s="1"/>
  <c r="AE87" i="31"/>
  <c r="AL87" i="31" s="1"/>
  <c r="AD87" i="31"/>
  <c r="AK87" i="31" s="1"/>
  <c r="AC87" i="31"/>
  <c r="AJ87" i="31" s="1"/>
  <c r="U87" i="31"/>
  <c r="R87" i="31"/>
  <c r="Q87" i="31"/>
  <c r="P87" i="31"/>
  <c r="O87" i="31"/>
  <c r="N87" i="31"/>
  <c r="M87" i="31"/>
  <c r="BI86" i="31"/>
  <c r="AW86" i="31"/>
  <c r="AP86" i="31"/>
  <c r="AI86" i="31"/>
  <c r="AG86" i="31"/>
  <c r="AN86" i="31" s="1"/>
  <c r="AF86" i="31"/>
  <c r="AM86" i="31" s="1"/>
  <c r="AE86" i="31"/>
  <c r="AL86" i="31" s="1"/>
  <c r="AD86" i="31"/>
  <c r="AK86" i="31" s="1"/>
  <c r="AC86" i="31"/>
  <c r="AJ86" i="31" s="1"/>
  <c r="U86" i="31"/>
  <c r="R86" i="31"/>
  <c r="Q86" i="31"/>
  <c r="P86" i="31"/>
  <c r="O86" i="31"/>
  <c r="N86" i="31"/>
  <c r="M86" i="31"/>
  <c r="BI85" i="31"/>
  <c r="AW85" i="31"/>
  <c r="AP85" i="31"/>
  <c r="AI85" i="31"/>
  <c r="AG85" i="31"/>
  <c r="AN85" i="31" s="1"/>
  <c r="AF85" i="31"/>
  <c r="AM85" i="31" s="1"/>
  <c r="AE85" i="31"/>
  <c r="AL85" i="31" s="1"/>
  <c r="AD85" i="31"/>
  <c r="AK85" i="31" s="1"/>
  <c r="AC85" i="31"/>
  <c r="AJ85" i="31" s="1"/>
  <c r="U85" i="31"/>
  <c r="R85" i="31"/>
  <c r="Q85" i="31"/>
  <c r="P85" i="31"/>
  <c r="O85" i="31"/>
  <c r="N85" i="31"/>
  <c r="M85" i="31"/>
  <c r="BI84" i="31"/>
  <c r="AW84" i="31"/>
  <c r="AP84" i="31"/>
  <c r="AI84" i="31"/>
  <c r="AG84" i="31"/>
  <c r="AN84" i="31" s="1"/>
  <c r="AF84" i="31"/>
  <c r="AM84" i="31" s="1"/>
  <c r="AE84" i="31"/>
  <c r="AL84" i="31" s="1"/>
  <c r="AD84" i="31"/>
  <c r="AK84" i="31" s="1"/>
  <c r="AC84" i="31"/>
  <c r="AJ84" i="31" s="1"/>
  <c r="U84" i="31"/>
  <c r="R84" i="31"/>
  <c r="Q84" i="31"/>
  <c r="P84" i="31"/>
  <c r="O84" i="31"/>
  <c r="N84" i="31"/>
  <c r="M84" i="31"/>
  <c r="BI83" i="31"/>
  <c r="AW83" i="31"/>
  <c r="AP83" i="31"/>
  <c r="AN83" i="31"/>
  <c r="AL83" i="31"/>
  <c r="AI83" i="31"/>
  <c r="AG83" i="31"/>
  <c r="AF83" i="31"/>
  <c r="AM83" i="31" s="1"/>
  <c r="AE83" i="31"/>
  <c r="AD83" i="31"/>
  <c r="AK83" i="31" s="1"/>
  <c r="AC83" i="31"/>
  <c r="AJ83" i="31" s="1"/>
  <c r="U83" i="31"/>
  <c r="R83" i="31"/>
  <c r="Q83" i="31"/>
  <c r="P83" i="31"/>
  <c r="O83" i="31"/>
  <c r="N83" i="31"/>
  <c r="M83" i="31"/>
  <c r="BI82" i="31"/>
  <c r="BB82" i="31"/>
  <c r="BA82" i="31"/>
  <c r="AZ82" i="31"/>
  <c r="AY82" i="31"/>
  <c r="AX82" i="31"/>
  <c r="AW82" i="31"/>
  <c r="AP82" i="31"/>
  <c r="AK82" i="31"/>
  <c r="AI82" i="31"/>
  <c r="AG82" i="31"/>
  <c r="AN82" i="31" s="1"/>
  <c r="AF82" i="31"/>
  <c r="AM82" i="31" s="1"/>
  <c r="AE82" i="31"/>
  <c r="AL82" i="31" s="1"/>
  <c r="AD82" i="31"/>
  <c r="AC82" i="31"/>
  <c r="AJ82" i="31" s="1"/>
  <c r="U82" i="31"/>
  <c r="R82" i="31"/>
  <c r="Z82" i="31" s="1"/>
  <c r="Q82" i="31"/>
  <c r="P82" i="31"/>
  <c r="O82" i="31"/>
  <c r="N82" i="31"/>
  <c r="M82" i="31"/>
  <c r="BI81" i="31"/>
  <c r="BE81" i="31"/>
  <c r="BB81" i="31"/>
  <c r="BG81" i="31" s="1"/>
  <c r="BA81" i="31"/>
  <c r="AZ81" i="31"/>
  <c r="AY81" i="31"/>
  <c r="AX81" i="31"/>
  <c r="BF81" i="31" s="1"/>
  <c r="AW81" i="31"/>
  <c r="AP81" i="31"/>
  <c r="AI81" i="31"/>
  <c r="AG81" i="31"/>
  <c r="AN81" i="31" s="1"/>
  <c r="AF81" i="31"/>
  <c r="AM81" i="31" s="1"/>
  <c r="AE81" i="31"/>
  <c r="AL81" i="31" s="1"/>
  <c r="AD81" i="31"/>
  <c r="AK81" i="31" s="1"/>
  <c r="AC81" i="31"/>
  <c r="AJ81" i="31" s="1"/>
  <c r="Y81" i="31"/>
  <c r="X81" i="31"/>
  <c r="V81" i="31"/>
  <c r="U81" i="31"/>
  <c r="R81" i="31"/>
  <c r="Z81" i="31" s="1"/>
  <c r="Q81" i="31"/>
  <c r="P81" i="31"/>
  <c r="O81" i="31"/>
  <c r="W81" i="31" s="1"/>
  <c r="N81" i="31"/>
  <c r="M81" i="31"/>
  <c r="BI80" i="31"/>
  <c r="BB80" i="31"/>
  <c r="BG80" i="31" s="1"/>
  <c r="BA80" i="31"/>
  <c r="AZ80" i="31"/>
  <c r="BE80" i="31" s="1"/>
  <c r="AY80" i="31"/>
  <c r="BD80" i="31" s="1"/>
  <c r="AX80" i="31"/>
  <c r="AW80" i="31"/>
  <c r="AP80" i="31"/>
  <c r="AL80" i="31"/>
  <c r="AJ80" i="31"/>
  <c r="AI80" i="31"/>
  <c r="AG80" i="31"/>
  <c r="AN80" i="31" s="1"/>
  <c r="AF80" i="31"/>
  <c r="AM80" i="31" s="1"/>
  <c r="AE80" i="31"/>
  <c r="AD80" i="31"/>
  <c r="AK80" i="31" s="1"/>
  <c r="AC80" i="31"/>
  <c r="U80" i="31"/>
  <c r="R80" i="31"/>
  <c r="Q80" i="31"/>
  <c r="P80" i="31"/>
  <c r="O80" i="31"/>
  <c r="N80" i="31"/>
  <c r="M80" i="31"/>
  <c r="BI79" i="31"/>
  <c r="BF79" i="31"/>
  <c r="BB79" i="31"/>
  <c r="BG79" i="31" s="1"/>
  <c r="BA79" i="31"/>
  <c r="AZ79" i="31"/>
  <c r="BE79" i="31" s="1"/>
  <c r="AY79" i="31"/>
  <c r="BD79" i="31" s="1"/>
  <c r="AX79" i="31"/>
  <c r="AW79" i="31"/>
  <c r="AP79" i="31"/>
  <c r="AI79" i="31"/>
  <c r="AG79" i="31"/>
  <c r="AN79" i="31" s="1"/>
  <c r="AF79" i="31"/>
  <c r="AM79" i="31" s="1"/>
  <c r="AE79" i="31"/>
  <c r="AL79" i="31" s="1"/>
  <c r="AD79" i="31"/>
  <c r="AK79" i="31" s="1"/>
  <c r="AC79" i="31"/>
  <c r="AJ79" i="31" s="1"/>
  <c r="U79" i="31"/>
  <c r="R79" i="31"/>
  <c r="Q79" i="31"/>
  <c r="P79" i="31"/>
  <c r="O79" i="31"/>
  <c r="N79" i="31"/>
  <c r="M79" i="31"/>
  <c r="BI78" i="31"/>
  <c r="BB78" i="31"/>
  <c r="BA78" i="31"/>
  <c r="AZ78" i="31"/>
  <c r="AY78" i="31"/>
  <c r="AX78" i="31"/>
  <c r="BD78" i="31" s="1"/>
  <c r="AW78" i="31"/>
  <c r="AP78" i="31"/>
  <c r="AM78" i="31"/>
  <c r="AI78" i="31"/>
  <c r="AG78" i="31"/>
  <c r="AN78" i="31" s="1"/>
  <c r="AF78" i="31"/>
  <c r="AE78" i="31"/>
  <c r="AL78" i="31" s="1"/>
  <c r="AD78" i="31"/>
  <c r="AK78" i="31" s="1"/>
  <c r="AC78" i="31"/>
  <c r="AJ78" i="31" s="1"/>
  <c r="U78" i="31"/>
  <c r="R78" i="31"/>
  <c r="Q78" i="31"/>
  <c r="P78" i="31"/>
  <c r="O78" i="31"/>
  <c r="N78" i="31"/>
  <c r="M78" i="31"/>
  <c r="BI77" i="31"/>
  <c r="BF77" i="31"/>
  <c r="BE77" i="31"/>
  <c r="BB77" i="31"/>
  <c r="BG77" i="31" s="1"/>
  <c r="BA77" i="31"/>
  <c r="AZ77" i="31"/>
  <c r="AY77" i="31"/>
  <c r="BD77" i="31" s="1"/>
  <c r="AX77" i="31"/>
  <c r="AW77" i="31"/>
  <c r="AP77" i="31"/>
  <c r="AI77" i="31"/>
  <c r="AG77" i="31"/>
  <c r="AN77" i="31" s="1"/>
  <c r="AF77" i="31"/>
  <c r="AM77" i="31" s="1"/>
  <c r="AE77" i="31"/>
  <c r="AL77" i="31" s="1"/>
  <c r="AD77" i="31"/>
  <c r="AK77" i="31" s="1"/>
  <c r="AC77" i="31"/>
  <c r="AJ77" i="31" s="1"/>
  <c r="U77" i="31"/>
  <c r="R77" i="31"/>
  <c r="Q77" i="31"/>
  <c r="P77" i="31"/>
  <c r="O77" i="31"/>
  <c r="N77" i="31"/>
  <c r="M77" i="31"/>
  <c r="BI76" i="31"/>
  <c r="BG76" i="31"/>
  <c r="BB76" i="31"/>
  <c r="BA76" i="31"/>
  <c r="BF76" i="31" s="1"/>
  <c r="AZ76" i="31"/>
  <c r="BE76" i="31" s="1"/>
  <c r="AY76" i="31"/>
  <c r="BD76" i="31" s="1"/>
  <c r="AX76" i="31"/>
  <c r="AW76" i="31"/>
  <c r="AP76" i="31"/>
  <c r="AL76" i="31"/>
  <c r="AJ76" i="31"/>
  <c r="AI76" i="31"/>
  <c r="AG76" i="31"/>
  <c r="AN76" i="31" s="1"/>
  <c r="AF76" i="31"/>
  <c r="AM76" i="31" s="1"/>
  <c r="AE76" i="31"/>
  <c r="AD76" i="31"/>
  <c r="AK76" i="31" s="1"/>
  <c r="AC76" i="31"/>
  <c r="U76" i="31"/>
  <c r="R76" i="31"/>
  <c r="Q76" i="31"/>
  <c r="P76" i="31"/>
  <c r="O76" i="31"/>
  <c r="N76" i="31"/>
  <c r="M76" i="31"/>
  <c r="BI75" i="31"/>
  <c r="BD75" i="31"/>
  <c r="BB75" i="31"/>
  <c r="BG75" i="31" s="1"/>
  <c r="BA75" i="31"/>
  <c r="BF75" i="31" s="1"/>
  <c r="AZ75" i="31"/>
  <c r="AY75" i="31"/>
  <c r="AX75" i="31"/>
  <c r="BE75" i="31" s="1"/>
  <c r="AW75" i="31"/>
  <c r="AP75" i="31"/>
  <c r="AN75" i="31"/>
  <c r="AI75" i="31"/>
  <c r="AG75" i="31"/>
  <c r="AF75" i="31"/>
  <c r="AM75" i="31" s="1"/>
  <c r="AE75" i="31"/>
  <c r="AL75" i="31" s="1"/>
  <c r="AD75" i="31"/>
  <c r="AK75" i="31" s="1"/>
  <c r="AC75" i="31"/>
  <c r="AJ75" i="31" s="1"/>
  <c r="U75" i="31"/>
  <c r="R75" i="31"/>
  <c r="Q75" i="31"/>
  <c r="P75" i="31"/>
  <c r="O75" i="31"/>
  <c r="N75" i="31"/>
  <c r="M75" i="31"/>
  <c r="BI74" i="31"/>
  <c r="BD74" i="31"/>
  <c r="BB74" i="31"/>
  <c r="BG74" i="31" s="1"/>
  <c r="BA74" i="31"/>
  <c r="BF74" i="31" s="1"/>
  <c r="AZ74" i="31"/>
  <c r="AY74" i="31"/>
  <c r="AX74" i="31"/>
  <c r="AW74" i="31"/>
  <c r="AP74" i="31"/>
  <c r="AI74" i="31"/>
  <c r="AG74" i="31"/>
  <c r="AN74" i="31" s="1"/>
  <c r="AF74" i="31"/>
  <c r="AM74" i="31" s="1"/>
  <c r="AE74" i="31"/>
  <c r="AL74" i="31" s="1"/>
  <c r="AD74" i="31"/>
  <c r="AK74" i="31" s="1"/>
  <c r="AC74" i="31"/>
  <c r="AJ74" i="31" s="1"/>
  <c r="U74" i="31"/>
  <c r="R74" i="31"/>
  <c r="Q74" i="31"/>
  <c r="P74" i="31"/>
  <c r="O74" i="31"/>
  <c r="N74" i="31"/>
  <c r="M74" i="31"/>
  <c r="BI73" i="31"/>
  <c r="BB73" i="31"/>
  <c r="BA73" i="31"/>
  <c r="AZ73" i="31"/>
  <c r="AY73" i="31"/>
  <c r="AX73" i="31"/>
  <c r="BD73" i="31" s="1"/>
  <c r="AW73" i="31"/>
  <c r="AP73" i="31"/>
  <c r="AM73" i="31"/>
  <c r="AK73" i="31"/>
  <c r="AI73" i="31"/>
  <c r="AG73" i="31"/>
  <c r="AN73" i="31" s="1"/>
  <c r="AF73" i="31"/>
  <c r="AE73" i="31"/>
  <c r="AL73" i="31" s="1"/>
  <c r="AD73" i="31"/>
  <c r="AC73" i="31"/>
  <c r="AJ73" i="31" s="1"/>
  <c r="U73" i="31"/>
  <c r="R73" i="31"/>
  <c r="Q73" i="31"/>
  <c r="P73" i="31"/>
  <c r="O73" i="31"/>
  <c r="N73" i="31"/>
  <c r="M73" i="31"/>
  <c r="BI72" i="31"/>
  <c r="BG72" i="31"/>
  <c r="BF72" i="31"/>
  <c r="BE72" i="31"/>
  <c r="BB72" i="31"/>
  <c r="BA72" i="31"/>
  <c r="AZ72" i="31"/>
  <c r="AY72" i="31"/>
  <c r="BD72" i="31" s="1"/>
  <c r="AX72" i="31"/>
  <c r="AW72" i="31"/>
  <c r="AP72" i="31"/>
  <c r="AI72" i="31"/>
  <c r="AG72" i="31"/>
  <c r="AN72" i="31" s="1"/>
  <c r="AF72" i="31"/>
  <c r="AM72" i="31" s="1"/>
  <c r="AE72" i="31"/>
  <c r="AL72" i="31" s="1"/>
  <c r="AD72" i="31"/>
  <c r="AK72" i="31" s="1"/>
  <c r="AC72" i="31"/>
  <c r="AJ72" i="31" s="1"/>
  <c r="U72" i="31"/>
  <c r="R72" i="31"/>
  <c r="Q72" i="31"/>
  <c r="P72" i="31"/>
  <c r="O72" i="31"/>
  <c r="N72" i="31"/>
  <c r="M72" i="31"/>
  <c r="BI71" i="31"/>
  <c r="BG71" i="31"/>
  <c r="BB71" i="31"/>
  <c r="BA71" i="31"/>
  <c r="BF71" i="31" s="1"/>
  <c r="AZ71" i="31"/>
  <c r="BE71" i="31" s="1"/>
  <c r="AY71" i="31"/>
  <c r="BD71" i="31" s="1"/>
  <c r="AX71" i="31"/>
  <c r="AW71" i="31"/>
  <c r="AP71" i="31"/>
  <c r="AM71" i="31"/>
  <c r="AL71" i="31"/>
  <c r="AJ71" i="31"/>
  <c r="AI71" i="31"/>
  <c r="AG71" i="31"/>
  <c r="AN71" i="31" s="1"/>
  <c r="AF71" i="31"/>
  <c r="AE71" i="31"/>
  <c r="AD71" i="31"/>
  <c r="AK71" i="31" s="1"/>
  <c r="AC71" i="31"/>
  <c r="U71" i="31"/>
  <c r="R71" i="31"/>
  <c r="Q71" i="31"/>
  <c r="P71" i="31"/>
  <c r="O71" i="31"/>
  <c r="N71" i="31"/>
  <c r="M71" i="31"/>
  <c r="BI70" i="31"/>
  <c r="BB70" i="31"/>
  <c r="BG70" i="31" s="1"/>
  <c r="BA70" i="31"/>
  <c r="BF70" i="31" s="1"/>
  <c r="AZ70" i="31"/>
  <c r="AY70" i="31"/>
  <c r="BD70" i="31" s="1"/>
  <c r="AX70" i="31"/>
  <c r="BE70" i="31" s="1"/>
  <c r="AW70" i="31"/>
  <c r="AP70" i="31"/>
  <c r="AN70" i="31"/>
  <c r="AI70" i="31"/>
  <c r="AG70" i="31"/>
  <c r="AF70" i="31"/>
  <c r="AM70" i="31" s="1"/>
  <c r="AE70" i="31"/>
  <c r="AL70" i="31" s="1"/>
  <c r="AD70" i="31"/>
  <c r="AK70" i="31" s="1"/>
  <c r="AC70" i="31"/>
  <c r="AJ70" i="31" s="1"/>
  <c r="U70" i="31"/>
  <c r="R70" i="31"/>
  <c r="Q70" i="31"/>
  <c r="P70" i="31"/>
  <c r="O70" i="31"/>
  <c r="N70" i="31"/>
  <c r="M70" i="31"/>
  <c r="BI69" i="31"/>
  <c r="BB69" i="31"/>
  <c r="BA69" i="31"/>
  <c r="AZ69" i="31"/>
  <c r="AY69" i="31"/>
  <c r="AX69" i="31"/>
  <c r="BF69" i="31" s="1"/>
  <c r="AW69" i="31"/>
  <c r="AP69" i="31"/>
  <c r="AI69" i="31"/>
  <c r="AG69" i="31"/>
  <c r="AN69" i="31" s="1"/>
  <c r="AF69" i="31"/>
  <c r="AM69" i="31" s="1"/>
  <c r="AE69" i="31"/>
  <c r="AL69" i="31" s="1"/>
  <c r="AD69" i="31"/>
  <c r="AK69" i="31" s="1"/>
  <c r="AC69" i="31"/>
  <c r="AJ69" i="31" s="1"/>
  <c r="U69" i="31"/>
  <c r="R69" i="31"/>
  <c r="Q69" i="31"/>
  <c r="P69" i="31"/>
  <c r="O69" i="31"/>
  <c r="N69" i="31"/>
  <c r="M69" i="31"/>
  <c r="BI68" i="31"/>
  <c r="BG68" i="31"/>
  <c r="BD68" i="31"/>
  <c r="BB68" i="31"/>
  <c r="BA68" i="31"/>
  <c r="AZ68" i="31"/>
  <c r="AY68" i="31"/>
  <c r="AX68" i="31"/>
  <c r="AW68" i="31"/>
  <c r="AP68" i="31"/>
  <c r="AI68" i="31"/>
  <c r="AG68" i="31"/>
  <c r="AN68" i="31" s="1"/>
  <c r="AF68" i="31"/>
  <c r="AM68" i="31" s="1"/>
  <c r="AE68" i="31"/>
  <c r="AL68" i="31" s="1"/>
  <c r="AD68" i="31"/>
  <c r="AK68" i="31" s="1"/>
  <c r="AC68" i="31"/>
  <c r="AJ68" i="31" s="1"/>
  <c r="U68" i="31"/>
  <c r="R68" i="31"/>
  <c r="Q68" i="31"/>
  <c r="P68" i="31"/>
  <c r="O68" i="31"/>
  <c r="N68" i="31"/>
  <c r="M68" i="31"/>
  <c r="BI67" i="31"/>
  <c r="BF67" i="31"/>
  <c r="BE67" i="31"/>
  <c r="BB67" i="31"/>
  <c r="BG67" i="31" s="1"/>
  <c r="BA67" i="31"/>
  <c r="AZ67" i="31"/>
  <c r="AY67" i="31"/>
  <c r="BD67" i="31" s="1"/>
  <c r="AX67" i="31"/>
  <c r="AW67" i="31"/>
  <c r="AP67" i="31"/>
  <c r="AN67" i="31"/>
  <c r="AM67" i="31"/>
  <c r="AI67" i="31"/>
  <c r="AG67" i="31"/>
  <c r="AF67" i="31"/>
  <c r="AE67" i="31"/>
  <c r="AL67" i="31" s="1"/>
  <c r="AD67" i="31"/>
  <c r="AK67" i="31" s="1"/>
  <c r="AC67" i="31"/>
  <c r="AJ67" i="31" s="1"/>
  <c r="U67" i="31"/>
  <c r="R67" i="31"/>
  <c r="Q67" i="31"/>
  <c r="P67" i="31"/>
  <c r="O67" i="31"/>
  <c r="N67" i="31"/>
  <c r="M67" i="31"/>
  <c r="BI66" i="31"/>
  <c r="BG66" i="31"/>
  <c r="BB66" i="31"/>
  <c r="BA66" i="31"/>
  <c r="BF66" i="31" s="1"/>
  <c r="AZ66" i="31"/>
  <c r="BE66" i="31" s="1"/>
  <c r="AY66" i="31"/>
  <c r="BD66" i="31" s="1"/>
  <c r="AX66" i="31"/>
  <c r="AW66" i="31"/>
  <c r="AP66" i="31"/>
  <c r="AM66" i="31"/>
  <c r="AL66" i="31"/>
  <c r="AJ66" i="31"/>
  <c r="AI66" i="31"/>
  <c r="AG66" i="31"/>
  <c r="AN66" i="31" s="1"/>
  <c r="AF66" i="31"/>
  <c r="AE66" i="31"/>
  <c r="AD66" i="31"/>
  <c r="AK66" i="31" s="1"/>
  <c r="AC66" i="31"/>
  <c r="U66" i="31"/>
  <c r="R66" i="31"/>
  <c r="Q66" i="31"/>
  <c r="P66" i="31"/>
  <c r="O66" i="31"/>
  <c r="N66" i="31"/>
  <c r="M66" i="31"/>
  <c r="BI65" i="31"/>
  <c r="BB65" i="31"/>
  <c r="BA65" i="31"/>
  <c r="AZ65" i="31"/>
  <c r="AY65" i="31"/>
  <c r="AX65" i="31"/>
  <c r="BE65" i="31" s="1"/>
  <c r="AW65" i="31"/>
  <c r="AP65" i="31"/>
  <c r="AN65" i="31"/>
  <c r="AI65" i="31"/>
  <c r="AG65" i="31"/>
  <c r="AF65" i="31"/>
  <c r="AM65" i="31" s="1"/>
  <c r="AE65" i="31"/>
  <c r="AL65" i="31" s="1"/>
  <c r="AD65" i="31"/>
  <c r="AK65" i="31" s="1"/>
  <c r="AC65" i="31"/>
  <c r="AJ65" i="31" s="1"/>
  <c r="U65" i="31"/>
  <c r="R65" i="31"/>
  <c r="Q65" i="31"/>
  <c r="P65" i="31"/>
  <c r="O65" i="31"/>
  <c r="N65" i="31"/>
  <c r="M65" i="31"/>
  <c r="BI64" i="31"/>
  <c r="BB64" i="31"/>
  <c r="BA64" i="31"/>
  <c r="BF64" i="31" s="1"/>
  <c r="AZ64" i="31"/>
  <c r="BE64" i="31" s="1"/>
  <c r="AY64" i="31"/>
  <c r="BD64" i="31" s="1"/>
  <c r="AX64" i="31"/>
  <c r="AW64" i="31"/>
  <c r="AP64" i="31"/>
  <c r="AI64" i="31"/>
  <c r="AG64" i="31"/>
  <c r="AN64" i="31" s="1"/>
  <c r="AF64" i="31"/>
  <c r="AM64" i="31" s="1"/>
  <c r="AE64" i="31"/>
  <c r="AL64" i="31" s="1"/>
  <c r="AD64" i="31"/>
  <c r="AK64" i="31" s="1"/>
  <c r="AC64" i="31"/>
  <c r="AJ64" i="31" s="1"/>
  <c r="U64" i="31"/>
  <c r="R64" i="31"/>
  <c r="Q64" i="31"/>
  <c r="P64" i="31"/>
  <c r="O64" i="31"/>
  <c r="N64" i="31"/>
  <c r="M64" i="31"/>
  <c r="BI63" i="31"/>
  <c r="BG63" i="31"/>
  <c r="BF63" i="31"/>
  <c r="BB63" i="31"/>
  <c r="BA63" i="31"/>
  <c r="AZ63" i="31"/>
  <c r="BE63" i="31" s="1"/>
  <c r="AY63" i="31"/>
  <c r="AX63" i="31"/>
  <c r="BD63" i="31" s="1"/>
  <c r="AW63" i="31"/>
  <c r="AP63" i="31"/>
  <c r="AI63" i="31"/>
  <c r="AG63" i="31"/>
  <c r="AN63" i="31" s="1"/>
  <c r="AF63" i="31"/>
  <c r="AM63" i="31" s="1"/>
  <c r="AE63" i="31"/>
  <c r="AL63" i="31" s="1"/>
  <c r="AD63" i="31"/>
  <c r="AK63" i="31" s="1"/>
  <c r="AC63" i="31"/>
  <c r="AJ63" i="31" s="1"/>
  <c r="U63" i="31"/>
  <c r="R63" i="31"/>
  <c r="Q63" i="31"/>
  <c r="P63" i="31"/>
  <c r="O63" i="31"/>
  <c r="N63" i="31"/>
  <c r="M63" i="31"/>
  <c r="BI62" i="31"/>
  <c r="BF62" i="31"/>
  <c r="BE62" i="31"/>
  <c r="BB62" i="31"/>
  <c r="BG62" i="31" s="1"/>
  <c r="BA62" i="31"/>
  <c r="AZ62" i="31"/>
  <c r="AY62" i="31"/>
  <c r="BD62" i="31" s="1"/>
  <c r="AX62" i="31"/>
  <c r="AW62" i="31"/>
  <c r="AP62" i="31"/>
  <c r="AI62" i="31"/>
  <c r="AG62" i="31"/>
  <c r="AN62" i="31" s="1"/>
  <c r="AF62" i="31"/>
  <c r="AM62" i="31" s="1"/>
  <c r="AE62" i="31"/>
  <c r="AL62" i="31" s="1"/>
  <c r="AD62" i="31"/>
  <c r="AK62" i="31" s="1"/>
  <c r="AC62" i="31"/>
  <c r="AJ62" i="31" s="1"/>
  <c r="U62" i="31"/>
  <c r="R62" i="31"/>
  <c r="Q62" i="31"/>
  <c r="P62" i="31"/>
  <c r="O62" i="31"/>
  <c r="N62" i="31"/>
  <c r="M62" i="31"/>
  <c r="BI61" i="31"/>
  <c r="BB61" i="31"/>
  <c r="BA61" i="31"/>
  <c r="AZ61" i="31"/>
  <c r="AY61" i="31"/>
  <c r="AX61" i="31"/>
  <c r="BG61" i="31" s="1"/>
  <c r="AW61" i="31"/>
  <c r="AP61" i="31"/>
  <c r="AL61" i="31"/>
  <c r="AJ61" i="31"/>
  <c r="AI61" i="31"/>
  <c r="AG61" i="31"/>
  <c r="AN61" i="31" s="1"/>
  <c r="AF61" i="31"/>
  <c r="AM61" i="31" s="1"/>
  <c r="AE61" i="31"/>
  <c r="AD61" i="31"/>
  <c r="AK61" i="31" s="1"/>
  <c r="AC61" i="31"/>
  <c r="U61" i="31"/>
  <c r="R61" i="31"/>
  <c r="Q61" i="31"/>
  <c r="P61" i="31"/>
  <c r="O61" i="31"/>
  <c r="N61" i="31"/>
  <c r="M61" i="31"/>
  <c r="BI60" i="31"/>
  <c r="BD60" i="31"/>
  <c r="BB60" i="31"/>
  <c r="BG60" i="31" s="1"/>
  <c r="BA60" i="31"/>
  <c r="AZ60" i="31"/>
  <c r="AY60" i="31"/>
  <c r="AX60" i="31"/>
  <c r="BE60" i="31" s="1"/>
  <c r="AW60" i="31"/>
  <c r="AP60" i="31"/>
  <c r="AN60" i="31"/>
  <c r="AI60" i="31"/>
  <c r="AG60" i="31"/>
  <c r="AF60" i="31"/>
  <c r="AM60" i="31" s="1"/>
  <c r="AE60" i="31"/>
  <c r="AL60" i="31" s="1"/>
  <c r="AD60" i="31"/>
  <c r="AK60" i="31" s="1"/>
  <c r="AC60" i="31"/>
  <c r="AJ60" i="31" s="1"/>
  <c r="U60" i="31"/>
  <c r="R60" i="31"/>
  <c r="Q60" i="31"/>
  <c r="P60" i="31"/>
  <c r="O60" i="31"/>
  <c r="N60" i="31"/>
  <c r="M60" i="31"/>
  <c r="BI59" i="31"/>
  <c r="BB59" i="31"/>
  <c r="BA59" i="31"/>
  <c r="AZ59" i="31"/>
  <c r="AY59" i="31"/>
  <c r="AX59" i="31"/>
  <c r="BG59" i="31" s="1"/>
  <c r="AW59" i="31"/>
  <c r="AP59" i="31"/>
  <c r="AI59" i="31"/>
  <c r="AG59" i="31"/>
  <c r="AN59" i="31" s="1"/>
  <c r="AF59" i="31"/>
  <c r="AM59" i="31" s="1"/>
  <c r="AE59" i="31"/>
  <c r="AL59" i="31" s="1"/>
  <c r="AD59" i="31"/>
  <c r="AK59" i="31" s="1"/>
  <c r="AC59" i="31"/>
  <c r="AJ59" i="31" s="1"/>
  <c r="U59" i="31"/>
  <c r="R59" i="31"/>
  <c r="Q59" i="31"/>
  <c r="P59" i="31"/>
  <c r="O59" i="31"/>
  <c r="N59" i="31"/>
  <c r="M59" i="31"/>
  <c r="BI58" i="31"/>
  <c r="BG58" i="31"/>
  <c r="BE58" i="31"/>
  <c r="BD58" i="31"/>
  <c r="BB58" i="31"/>
  <c r="BA58" i="31"/>
  <c r="BF58" i="31" s="1"/>
  <c r="AZ58" i="31"/>
  <c r="AY58" i="31"/>
  <c r="AX58" i="31"/>
  <c r="AW58" i="31"/>
  <c r="AP58" i="31"/>
  <c r="AI58" i="31"/>
  <c r="AG58" i="31"/>
  <c r="AN58" i="31" s="1"/>
  <c r="AF58" i="31"/>
  <c r="AM58" i="31" s="1"/>
  <c r="AE58" i="31"/>
  <c r="AL58" i="31" s="1"/>
  <c r="AD58" i="31"/>
  <c r="AK58" i="31" s="1"/>
  <c r="AC58" i="31"/>
  <c r="AJ58" i="31" s="1"/>
  <c r="U58" i="31"/>
  <c r="R58" i="31"/>
  <c r="Q58" i="31"/>
  <c r="P58" i="31"/>
  <c r="O58" i="31"/>
  <c r="N58" i="31"/>
  <c r="M58" i="31"/>
  <c r="BI57" i="31"/>
  <c r="BF57" i="31"/>
  <c r="BE57" i="31"/>
  <c r="BB57" i="31"/>
  <c r="BG57" i="31" s="1"/>
  <c r="BA57" i="31"/>
  <c r="AZ57" i="31"/>
  <c r="AY57" i="31"/>
  <c r="BD57" i="31" s="1"/>
  <c r="AX57" i="31"/>
  <c r="AW57" i="31"/>
  <c r="AP57" i="31"/>
  <c r="AI57" i="31"/>
  <c r="AG57" i="31"/>
  <c r="AN57" i="31" s="1"/>
  <c r="AF57" i="31"/>
  <c r="AM57" i="31" s="1"/>
  <c r="AE57" i="31"/>
  <c r="AL57" i="31" s="1"/>
  <c r="AD57" i="31"/>
  <c r="AK57" i="31" s="1"/>
  <c r="AC57" i="31"/>
  <c r="AJ57" i="31" s="1"/>
  <c r="U57" i="31"/>
  <c r="R57" i="31"/>
  <c r="Q57" i="31"/>
  <c r="P57" i="31"/>
  <c r="O57" i="31"/>
  <c r="N57" i="31"/>
  <c r="M57" i="31"/>
  <c r="BI56" i="31"/>
  <c r="BB56" i="31"/>
  <c r="BA56" i="31"/>
  <c r="AZ56" i="31"/>
  <c r="BE56" i="31" s="1"/>
  <c r="AY56" i="31"/>
  <c r="BD56" i="31" s="1"/>
  <c r="AX56" i="31"/>
  <c r="BG56" i="31" s="1"/>
  <c r="AW56" i="31"/>
  <c r="AP56" i="31"/>
  <c r="AJ56" i="31"/>
  <c r="AI56" i="31"/>
  <c r="AG56" i="31"/>
  <c r="AN56" i="31" s="1"/>
  <c r="AF56" i="31"/>
  <c r="AM56" i="31" s="1"/>
  <c r="AE56" i="31"/>
  <c r="AL56" i="31" s="1"/>
  <c r="AD56" i="31"/>
  <c r="AK56" i="31" s="1"/>
  <c r="AC56" i="31"/>
  <c r="U56" i="31"/>
  <c r="R56" i="31"/>
  <c r="Q56" i="31"/>
  <c r="P56" i="31"/>
  <c r="O56" i="31"/>
  <c r="N56" i="31"/>
  <c r="M56" i="31"/>
  <c r="BI55" i="31"/>
  <c r="BB55" i="31"/>
  <c r="BG55" i="31" s="1"/>
  <c r="BA55" i="31"/>
  <c r="BF55" i="31" s="1"/>
  <c r="AZ55" i="31"/>
  <c r="AY55" i="31"/>
  <c r="BD55" i="31" s="1"/>
  <c r="AX55" i="31"/>
  <c r="BE55" i="31" s="1"/>
  <c r="AW55" i="31"/>
  <c r="AP55" i="31"/>
  <c r="AI55" i="31"/>
  <c r="AG55" i="31"/>
  <c r="AN55" i="31" s="1"/>
  <c r="AF55" i="31"/>
  <c r="AM55" i="31" s="1"/>
  <c r="AE55" i="31"/>
  <c r="AL55" i="31" s="1"/>
  <c r="AD55" i="31"/>
  <c r="AK55" i="31" s="1"/>
  <c r="AC55" i="31"/>
  <c r="AJ55" i="31" s="1"/>
  <c r="U55" i="31"/>
  <c r="R55" i="31"/>
  <c r="Q55" i="31"/>
  <c r="P55" i="31"/>
  <c r="O55" i="31"/>
  <c r="N55" i="31"/>
  <c r="M55" i="31"/>
  <c r="BI54" i="31"/>
  <c r="BG54" i="31"/>
  <c r="BB54" i="31"/>
  <c r="BA54" i="31"/>
  <c r="AZ54" i="31"/>
  <c r="AY54" i="31"/>
  <c r="AX54" i="31"/>
  <c r="BF54" i="31" s="1"/>
  <c r="AW54" i="31"/>
  <c r="AP54" i="31"/>
  <c r="AM54" i="31"/>
  <c r="AI54" i="31"/>
  <c r="AG54" i="31"/>
  <c r="AN54" i="31" s="1"/>
  <c r="AF54" i="31"/>
  <c r="AE54" i="31"/>
  <c r="AL54" i="31" s="1"/>
  <c r="AD54" i="31"/>
  <c r="AK54" i="31" s="1"/>
  <c r="AC54" i="31"/>
  <c r="AJ54" i="31" s="1"/>
  <c r="U54" i="31"/>
  <c r="R54" i="31"/>
  <c r="Q54" i="31"/>
  <c r="P54" i="31"/>
  <c r="O54" i="31"/>
  <c r="N54" i="31"/>
  <c r="M54" i="31"/>
  <c r="BI53" i="31"/>
  <c r="BF53" i="31"/>
  <c r="BE53" i="31"/>
  <c r="BD53" i="31"/>
  <c r="BB53" i="31"/>
  <c r="BG53" i="31" s="1"/>
  <c r="BA53" i="31"/>
  <c r="AZ53" i="31"/>
  <c r="AY53" i="31"/>
  <c r="AX53" i="31"/>
  <c r="AW53" i="31"/>
  <c r="AP53" i="31"/>
  <c r="AI53" i="31"/>
  <c r="AG53" i="31"/>
  <c r="AN53" i="31" s="1"/>
  <c r="AF53" i="31"/>
  <c r="AM53" i="31" s="1"/>
  <c r="AE53" i="31"/>
  <c r="AL53" i="31" s="1"/>
  <c r="AD53" i="31"/>
  <c r="AK53" i="31" s="1"/>
  <c r="AC53" i="31"/>
  <c r="AJ53" i="31" s="1"/>
  <c r="U53" i="31"/>
  <c r="R53" i="31"/>
  <c r="Q53" i="31"/>
  <c r="P53" i="31"/>
  <c r="O53" i="31"/>
  <c r="N53" i="31"/>
  <c r="M53" i="31"/>
  <c r="BI52" i="31"/>
  <c r="BF52" i="31"/>
  <c r="BE52" i="31"/>
  <c r="BB52" i="31"/>
  <c r="BG52" i="31" s="1"/>
  <c r="BA52" i="31"/>
  <c r="AZ52" i="31"/>
  <c r="AY52" i="31"/>
  <c r="BD52" i="31" s="1"/>
  <c r="AX52" i="31"/>
  <c r="AW52" i="31"/>
  <c r="AP52" i="31"/>
  <c r="AN52" i="31"/>
  <c r="AI52" i="31"/>
  <c r="AG52" i="31"/>
  <c r="AF52" i="31"/>
  <c r="AM52" i="31" s="1"/>
  <c r="AE52" i="31"/>
  <c r="AL52" i="31" s="1"/>
  <c r="AD52" i="31"/>
  <c r="AK52" i="31" s="1"/>
  <c r="AC52" i="31"/>
  <c r="AJ52" i="31" s="1"/>
  <c r="U52" i="31"/>
  <c r="R52" i="31"/>
  <c r="Q52" i="31"/>
  <c r="P52" i="31"/>
  <c r="O52" i="31"/>
  <c r="N52" i="31"/>
  <c r="M52" i="31"/>
  <c r="BI51" i="31"/>
  <c r="BB51" i="31"/>
  <c r="BA51" i="31"/>
  <c r="AZ51" i="31"/>
  <c r="AY51" i="31"/>
  <c r="AX51" i="31"/>
  <c r="BG51" i="31" s="1"/>
  <c r="AW51" i="31"/>
  <c r="AP51" i="31"/>
  <c r="AL51" i="31"/>
  <c r="AI51" i="31"/>
  <c r="AG51" i="31"/>
  <c r="AN51" i="31" s="1"/>
  <c r="AF51" i="31"/>
  <c r="AM51" i="31" s="1"/>
  <c r="AE51" i="31"/>
  <c r="AD51" i="31"/>
  <c r="AK51" i="31" s="1"/>
  <c r="AC51" i="31"/>
  <c r="AJ51" i="31" s="1"/>
  <c r="U51" i="31"/>
  <c r="R51" i="31"/>
  <c r="Q51" i="31"/>
  <c r="P51" i="31"/>
  <c r="O51" i="31"/>
  <c r="N51" i="31"/>
  <c r="M51" i="31"/>
  <c r="BI50" i="31"/>
  <c r="BB50" i="31"/>
  <c r="BA50" i="31"/>
  <c r="AZ50" i="31"/>
  <c r="AY50" i="31"/>
  <c r="BD50" i="31" s="1"/>
  <c r="AX50" i="31"/>
  <c r="BE50" i="31" s="1"/>
  <c r="AW50" i="31"/>
  <c r="AP50" i="31"/>
  <c r="AL50" i="31"/>
  <c r="AI50" i="31"/>
  <c r="AG50" i="31"/>
  <c r="AN50" i="31" s="1"/>
  <c r="AF50" i="31"/>
  <c r="AM50" i="31" s="1"/>
  <c r="AE50" i="31"/>
  <c r="AD50" i="31"/>
  <c r="AK50" i="31" s="1"/>
  <c r="AC50" i="31"/>
  <c r="AJ50" i="31" s="1"/>
  <c r="U50" i="31"/>
  <c r="R50" i="31"/>
  <c r="Q50" i="31"/>
  <c r="P50" i="31"/>
  <c r="O50" i="31"/>
  <c r="N50" i="31"/>
  <c r="M50" i="31"/>
  <c r="BI49" i="31"/>
  <c r="BD49" i="31"/>
  <c r="BB49" i="31"/>
  <c r="BG49" i="31" s="1"/>
  <c r="BA49" i="31"/>
  <c r="BF49" i="31" s="1"/>
  <c r="AZ49" i="31"/>
  <c r="BE49" i="31" s="1"/>
  <c r="AY49" i="31"/>
  <c r="AX49" i="31"/>
  <c r="AW49" i="31"/>
  <c r="AP49" i="31"/>
  <c r="AI49" i="31"/>
  <c r="AG49" i="31"/>
  <c r="AN49" i="31" s="1"/>
  <c r="AF49" i="31"/>
  <c r="AM49" i="31" s="1"/>
  <c r="AE49" i="31"/>
  <c r="AL49" i="31" s="1"/>
  <c r="AD49" i="31"/>
  <c r="AK49" i="31" s="1"/>
  <c r="AC49" i="31"/>
  <c r="AJ49" i="31" s="1"/>
  <c r="U49" i="31"/>
  <c r="R49" i="31"/>
  <c r="Q49" i="31"/>
  <c r="P49" i="31"/>
  <c r="O49" i="31"/>
  <c r="N49" i="31"/>
  <c r="M49" i="31"/>
  <c r="BI48" i="31"/>
  <c r="BF48" i="31"/>
  <c r="BE48" i="31"/>
  <c r="BD48" i="31"/>
  <c r="BB48" i="31"/>
  <c r="BG48" i="31" s="1"/>
  <c r="BA48" i="31"/>
  <c r="AZ48" i="31"/>
  <c r="AY48" i="31"/>
  <c r="AX48" i="31"/>
  <c r="AW48" i="31"/>
  <c r="AP48" i="31"/>
  <c r="AL48" i="31"/>
  <c r="AK48" i="31"/>
  <c r="AJ48" i="31"/>
  <c r="AI48" i="31"/>
  <c r="AG48" i="31"/>
  <c r="AN48" i="31" s="1"/>
  <c r="AF48" i="31"/>
  <c r="AM48" i="31" s="1"/>
  <c r="AE48" i="31"/>
  <c r="AD48" i="31"/>
  <c r="AC48" i="31"/>
  <c r="U48" i="31"/>
  <c r="R48" i="31"/>
  <c r="Q48" i="31"/>
  <c r="P48" i="31"/>
  <c r="O48" i="31"/>
  <c r="N48" i="31"/>
  <c r="M48" i="31"/>
  <c r="BI47" i="31"/>
  <c r="BG47" i="31"/>
  <c r="BB47" i="31"/>
  <c r="BA47" i="31"/>
  <c r="BF47" i="31" s="1"/>
  <c r="AZ47" i="31"/>
  <c r="BE47" i="31" s="1"/>
  <c r="AY47" i="31"/>
  <c r="BD47" i="31" s="1"/>
  <c r="AX47" i="31"/>
  <c r="AW47" i="31"/>
  <c r="AP47" i="31"/>
  <c r="AI47" i="31"/>
  <c r="AG47" i="31"/>
  <c r="AN47" i="31" s="1"/>
  <c r="AF47" i="31"/>
  <c r="AM47" i="31" s="1"/>
  <c r="AE47" i="31"/>
  <c r="AL47" i="31" s="1"/>
  <c r="AD47" i="31"/>
  <c r="AK47" i="31" s="1"/>
  <c r="AC47" i="31"/>
  <c r="AJ47" i="31" s="1"/>
  <c r="U47" i="31"/>
  <c r="R47" i="31"/>
  <c r="Q47" i="31"/>
  <c r="P47" i="31"/>
  <c r="O47" i="31"/>
  <c r="N47" i="31"/>
  <c r="M47" i="31"/>
  <c r="BI46" i="31"/>
  <c r="BF46" i="31"/>
  <c r="BE46" i="31"/>
  <c r="BB46" i="31"/>
  <c r="BG46" i="31" s="1"/>
  <c r="BA46" i="31"/>
  <c r="AZ46" i="31"/>
  <c r="AY46" i="31"/>
  <c r="BD46" i="31" s="1"/>
  <c r="AX46" i="31"/>
  <c r="AW46" i="31"/>
  <c r="AP46" i="31"/>
  <c r="AN46" i="31"/>
  <c r="AI46" i="31"/>
  <c r="AG46" i="31"/>
  <c r="AF46" i="31"/>
  <c r="AM46" i="31" s="1"/>
  <c r="AE46" i="31"/>
  <c r="AL46" i="31" s="1"/>
  <c r="AD46" i="31"/>
  <c r="AK46" i="31" s="1"/>
  <c r="AC46" i="31"/>
  <c r="AJ46" i="31" s="1"/>
  <c r="U46" i="31"/>
  <c r="R46" i="31"/>
  <c r="Q46" i="31"/>
  <c r="P46" i="31"/>
  <c r="O46" i="31"/>
  <c r="N46" i="31"/>
  <c r="M46" i="31"/>
  <c r="BI45" i="31"/>
  <c r="BD45" i="31"/>
  <c r="BB45" i="31"/>
  <c r="BG45" i="31" s="1"/>
  <c r="BA45" i="31"/>
  <c r="AZ45" i="31"/>
  <c r="BE45" i="31" s="1"/>
  <c r="AY45" i="31"/>
  <c r="AX45" i="31"/>
  <c r="AW45" i="31"/>
  <c r="AP45" i="31"/>
  <c r="AM45" i="31"/>
  <c r="AI45" i="31"/>
  <c r="AG45" i="31"/>
  <c r="AN45" i="31" s="1"/>
  <c r="AF45" i="31"/>
  <c r="AE45" i="31"/>
  <c r="AL45" i="31" s="1"/>
  <c r="AD45" i="31"/>
  <c r="AK45" i="31" s="1"/>
  <c r="AC45" i="31"/>
  <c r="AJ45" i="31" s="1"/>
  <c r="U45" i="31"/>
  <c r="R45" i="31"/>
  <c r="Q45" i="31"/>
  <c r="P45" i="31"/>
  <c r="O45" i="31"/>
  <c r="N45" i="31"/>
  <c r="M45" i="31"/>
  <c r="BI44" i="31"/>
  <c r="BE44" i="31"/>
  <c r="BD44" i="31"/>
  <c r="BB44" i="31"/>
  <c r="BA44" i="31"/>
  <c r="BF44" i="31" s="1"/>
  <c r="AZ44" i="31"/>
  <c r="AY44" i="31"/>
  <c r="AX44" i="31"/>
  <c r="AW44" i="31"/>
  <c r="AP44" i="31"/>
  <c r="AI44" i="31"/>
  <c r="AG44" i="31"/>
  <c r="AN44" i="31" s="1"/>
  <c r="AF44" i="31"/>
  <c r="AM44" i="31" s="1"/>
  <c r="AE44" i="31"/>
  <c r="AL44" i="31" s="1"/>
  <c r="AD44" i="31"/>
  <c r="AK44" i="31" s="1"/>
  <c r="AC44" i="31"/>
  <c r="AJ44" i="31" s="1"/>
  <c r="U44" i="31"/>
  <c r="R44" i="31"/>
  <c r="Q44" i="31"/>
  <c r="P44" i="31"/>
  <c r="O44" i="31"/>
  <c r="N44" i="31"/>
  <c r="M44" i="31"/>
  <c r="BI43" i="31"/>
  <c r="BF43" i="31"/>
  <c r="BE43" i="31"/>
  <c r="BD43" i="31"/>
  <c r="BB43" i="31"/>
  <c r="BG43" i="31" s="1"/>
  <c r="BA43" i="31"/>
  <c r="AZ43" i="31"/>
  <c r="AY43" i="31"/>
  <c r="AX43" i="31"/>
  <c r="AW43" i="31"/>
  <c r="AP43" i="31"/>
  <c r="AI43" i="31"/>
  <c r="AG43" i="31"/>
  <c r="AN43" i="31" s="1"/>
  <c r="AF43" i="31"/>
  <c r="AM43" i="31" s="1"/>
  <c r="AE43" i="31"/>
  <c r="AL43" i="31" s="1"/>
  <c r="AD43" i="31"/>
  <c r="AK43" i="31" s="1"/>
  <c r="AC43" i="31"/>
  <c r="AJ43" i="31" s="1"/>
  <c r="U43" i="31"/>
  <c r="R43" i="31"/>
  <c r="Q43" i="31"/>
  <c r="P43" i="31"/>
  <c r="O43" i="31"/>
  <c r="N43" i="31"/>
  <c r="M43" i="31"/>
  <c r="BI42" i="31"/>
  <c r="BG42" i="31"/>
  <c r="BB42" i="31"/>
  <c r="BA42" i="31"/>
  <c r="BF42" i="31" s="1"/>
  <c r="AZ42" i="31"/>
  <c r="BE42" i="31" s="1"/>
  <c r="AY42" i="31"/>
  <c r="BD42" i="31" s="1"/>
  <c r="AX42" i="31"/>
  <c r="AW42" i="31"/>
  <c r="AP42" i="31"/>
  <c r="AM42" i="31"/>
  <c r="AL42" i="31"/>
  <c r="AJ42" i="31"/>
  <c r="AI42" i="31"/>
  <c r="AG42" i="31"/>
  <c r="AN42" i="31" s="1"/>
  <c r="AF42" i="31"/>
  <c r="AE42" i="31"/>
  <c r="AD42" i="31"/>
  <c r="AK42" i="31" s="1"/>
  <c r="AC42" i="31"/>
  <c r="U42" i="31"/>
  <c r="R42" i="31"/>
  <c r="Q42" i="31"/>
  <c r="P42" i="31"/>
  <c r="O42" i="31"/>
  <c r="N42" i="31"/>
  <c r="M42" i="31"/>
  <c r="BI41" i="31"/>
  <c r="BF41" i="31"/>
  <c r="BE41" i="31"/>
  <c r="BB41" i="31"/>
  <c r="BG41" i="31" s="1"/>
  <c r="BA41" i="31"/>
  <c r="AZ41" i="31"/>
  <c r="AY41" i="31"/>
  <c r="BD41" i="31" s="1"/>
  <c r="AX41" i="31"/>
  <c r="AW41" i="31"/>
  <c r="AP41" i="31"/>
  <c r="AI41" i="31"/>
  <c r="AG41" i="31"/>
  <c r="AN41" i="31" s="1"/>
  <c r="AF41" i="31"/>
  <c r="AM41" i="31" s="1"/>
  <c r="AE41" i="31"/>
  <c r="AL41" i="31" s="1"/>
  <c r="AD41" i="31"/>
  <c r="AK41" i="31" s="1"/>
  <c r="AC41" i="31"/>
  <c r="AJ41" i="31" s="1"/>
  <c r="U41" i="31"/>
  <c r="R41" i="31"/>
  <c r="Q41" i="31"/>
  <c r="P41" i="31"/>
  <c r="O41" i="31"/>
  <c r="N41" i="31"/>
  <c r="M41" i="31"/>
  <c r="BI40" i="31"/>
  <c r="BB40" i="31"/>
  <c r="BA40" i="31"/>
  <c r="AZ40" i="31"/>
  <c r="BE40" i="31" s="1"/>
  <c r="AY40" i="31"/>
  <c r="BD40" i="31" s="1"/>
  <c r="AX40" i="31"/>
  <c r="AW40" i="31"/>
  <c r="AP40" i="31"/>
  <c r="AL40" i="31"/>
  <c r="AI40" i="31"/>
  <c r="AG40" i="31"/>
  <c r="AN40" i="31" s="1"/>
  <c r="AF40" i="31"/>
  <c r="AM40" i="31" s="1"/>
  <c r="AE40" i="31"/>
  <c r="AD40" i="31"/>
  <c r="AK40" i="31" s="1"/>
  <c r="AC40" i="31"/>
  <c r="AJ40" i="31" s="1"/>
  <c r="U40" i="31"/>
  <c r="R40" i="31"/>
  <c r="Q40" i="31"/>
  <c r="P40" i="31"/>
  <c r="O40" i="31"/>
  <c r="N40" i="31"/>
  <c r="M40" i="31"/>
  <c r="BI39" i="31"/>
  <c r="BD39" i="31"/>
  <c r="BB39" i="31"/>
  <c r="BA39" i="31"/>
  <c r="AZ39" i="31"/>
  <c r="AY39" i="31"/>
  <c r="AX39" i="31"/>
  <c r="BE39" i="31" s="1"/>
  <c r="AW39" i="31"/>
  <c r="AP39" i="31"/>
  <c r="AI39" i="31"/>
  <c r="AG39" i="31"/>
  <c r="AN39" i="31" s="1"/>
  <c r="AF39" i="31"/>
  <c r="AM39" i="31" s="1"/>
  <c r="AE39" i="31"/>
  <c r="AL39" i="31" s="1"/>
  <c r="AD39" i="31"/>
  <c r="AK39" i="31" s="1"/>
  <c r="AC39" i="31"/>
  <c r="AJ39" i="31" s="1"/>
  <c r="U39" i="31"/>
  <c r="R39" i="31"/>
  <c r="Q39" i="31"/>
  <c r="P39" i="31"/>
  <c r="O39" i="31"/>
  <c r="N39" i="31"/>
  <c r="M39" i="31"/>
  <c r="BI38" i="31"/>
  <c r="BF38" i="31"/>
  <c r="BE38" i="31"/>
  <c r="BD38" i="31"/>
  <c r="BB38" i="31"/>
  <c r="BG38" i="31" s="1"/>
  <c r="BA38" i="31"/>
  <c r="AZ38" i="31"/>
  <c r="AY38" i="31"/>
  <c r="AX38" i="31"/>
  <c r="AW38" i="31"/>
  <c r="AP38" i="31"/>
  <c r="AI38" i="31"/>
  <c r="AG38" i="31"/>
  <c r="AN38" i="31" s="1"/>
  <c r="AF38" i="31"/>
  <c r="AM38" i="31" s="1"/>
  <c r="AE38" i="31"/>
  <c r="AL38" i="31" s="1"/>
  <c r="AD38" i="31"/>
  <c r="AK38" i="31" s="1"/>
  <c r="AC38" i="31"/>
  <c r="AJ38" i="31" s="1"/>
  <c r="U38" i="31"/>
  <c r="R38" i="31"/>
  <c r="Q38" i="31"/>
  <c r="P38" i="31"/>
  <c r="O38" i="31"/>
  <c r="N38" i="31"/>
  <c r="M38" i="31"/>
  <c r="BI37" i="31"/>
  <c r="BG37" i="31"/>
  <c r="BB37" i="31"/>
  <c r="BA37" i="31"/>
  <c r="BF37" i="31" s="1"/>
  <c r="AZ37" i="31"/>
  <c r="BE37" i="31" s="1"/>
  <c r="AY37" i="31"/>
  <c r="BD37" i="31" s="1"/>
  <c r="AX37" i="31"/>
  <c r="AW37" i="31"/>
  <c r="AP37" i="31"/>
  <c r="AM37" i="31"/>
  <c r="AL37" i="31"/>
  <c r="AK37" i="31"/>
  <c r="AI37" i="31"/>
  <c r="AG37" i="31"/>
  <c r="AN37" i="31" s="1"/>
  <c r="AF37" i="31"/>
  <c r="AE37" i="31"/>
  <c r="AD37" i="31"/>
  <c r="AC37" i="31"/>
  <c r="AJ37" i="31" s="1"/>
  <c r="U37" i="31"/>
  <c r="R37" i="31"/>
  <c r="Q37" i="31"/>
  <c r="P37" i="31"/>
  <c r="O37" i="31"/>
  <c r="N37" i="31"/>
  <c r="M37" i="31"/>
  <c r="BI36" i="31"/>
  <c r="BF36" i="31"/>
  <c r="BE36" i="31"/>
  <c r="BB36" i="31"/>
  <c r="BA36" i="31"/>
  <c r="AZ36" i="31"/>
  <c r="AY36" i="31"/>
  <c r="AX36" i="31"/>
  <c r="AW36" i="31"/>
  <c r="AP36" i="31"/>
  <c r="AI36" i="31"/>
  <c r="AG36" i="31"/>
  <c r="AN36" i="31" s="1"/>
  <c r="AF36" i="31"/>
  <c r="AM36" i="31" s="1"/>
  <c r="AE36" i="31"/>
  <c r="AL36" i="31" s="1"/>
  <c r="AD36" i="31"/>
  <c r="AK36" i="31" s="1"/>
  <c r="AC36" i="31"/>
  <c r="AJ36" i="31" s="1"/>
  <c r="U36" i="31"/>
  <c r="R36" i="31"/>
  <c r="Q36" i="31"/>
  <c r="P36" i="31"/>
  <c r="O36" i="31"/>
  <c r="N36" i="31"/>
  <c r="M36" i="31"/>
  <c r="BI35" i="31"/>
  <c r="BB35" i="31"/>
  <c r="BA35" i="31"/>
  <c r="AZ35" i="31"/>
  <c r="AY35" i="31"/>
  <c r="BD35" i="31" s="1"/>
  <c r="AX35" i="31"/>
  <c r="AW35" i="31"/>
  <c r="AP35" i="31"/>
  <c r="AI35" i="31"/>
  <c r="AG35" i="31"/>
  <c r="AN35" i="31" s="1"/>
  <c r="AF35" i="31"/>
  <c r="AM35" i="31" s="1"/>
  <c r="AE35" i="31"/>
  <c r="AL35" i="31" s="1"/>
  <c r="AD35" i="31"/>
  <c r="AK35" i="31" s="1"/>
  <c r="AC35" i="31"/>
  <c r="AJ35" i="31" s="1"/>
  <c r="U35" i="31"/>
  <c r="R35" i="31"/>
  <c r="Q35" i="31"/>
  <c r="P35" i="31"/>
  <c r="O35" i="31"/>
  <c r="N35" i="31"/>
  <c r="M35" i="31"/>
  <c r="BI34" i="31"/>
  <c r="BE34" i="31"/>
  <c r="BD34" i="31"/>
  <c r="BB34" i="31"/>
  <c r="BG34" i="31" s="1"/>
  <c r="BA34" i="31"/>
  <c r="AZ34" i="31"/>
  <c r="AY34" i="31"/>
  <c r="AX34" i="31"/>
  <c r="AW34" i="31"/>
  <c r="AP34" i="31"/>
  <c r="AK34" i="31"/>
  <c r="AJ34" i="31"/>
  <c r="AI34" i="31"/>
  <c r="AG34" i="31"/>
  <c r="AN34" i="31" s="1"/>
  <c r="AF34" i="31"/>
  <c r="AM34" i="31" s="1"/>
  <c r="AE34" i="31"/>
  <c r="AL34" i="31" s="1"/>
  <c r="AD34" i="31"/>
  <c r="AC34" i="31"/>
  <c r="U34" i="31"/>
  <c r="R34" i="31"/>
  <c r="Q34" i="31"/>
  <c r="P34" i="31"/>
  <c r="O34" i="31"/>
  <c r="N34" i="31"/>
  <c r="M34" i="31"/>
  <c r="BI33" i="31"/>
  <c r="BG33" i="31"/>
  <c r="BF33" i="31"/>
  <c r="BE33" i="31"/>
  <c r="BD33" i="31"/>
  <c r="BB33" i="31"/>
  <c r="BA33" i="31"/>
  <c r="AZ33" i="31"/>
  <c r="AY33" i="31"/>
  <c r="AX33" i="31"/>
  <c r="AW33" i="31"/>
  <c r="AP33" i="31"/>
  <c r="AJ33" i="31"/>
  <c r="AI33" i="31"/>
  <c r="AG33" i="31"/>
  <c r="AN33" i="31" s="1"/>
  <c r="AF33" i="31"/>
  <c r="AM33" i="31" s="1"/>
  <c r="AE33" i="31"/>
  <c r="AL33" i="31" s="1"/>
  <c r="AD33" i="31"/>
  <c r="AK33" i="31" s="1"/>
  <c r="AC33" i="31"/>
  <c r="U33" i="31"/>
  <c r="R33" i="31"/>
  <c r="Q33" i="31"/>
  <c r="P33" i="31"/>
  <c r="O33" i="31"/>
  <c r="N33" i="31"/>
  <c r="M33" i="31"/>
  <c r="BI32" i="31"/>
  <c r="BG32" i="31"/>
  <c r="BB32" i="31"/>
  <c r="BA32" i="31"/>
  <c r="BF32" i="31" s="1"/>
  <c r="AZ32" i="31"/>
  <c r="BE32" i="31" s="1"/>
  <c r="AY32" i="31"/>
  <c r="BD32" i="31" s="1"/>
  <c r="AX32" i="31"/>
  <c r="AW32" i="31"/>
  <c r="AP32" i="31"/>
  <c r="AN32" i="31"/>
  <c r="AM32" i="31"/>
  <c r="AL32" i="31"/>
  <c r="AI32" i="31"/>
  <c r="AG32" i="31"/>
  <c r="AF32" i="31"/>
  <c r="AE32" i="31"/>
  <c r="AD32" i="31"/>
  <c r="AK32" i="31" s="1"/>
  <c r="AC32" i="31"/>
  <c r="AJ32" i="31" s="1"/>
  <c r="U32" i="31"/>
  <c r="R32" i="31"/>
  <c r="Q32" i="31"/>
  <c r="P32" i="31"/>
  <c r="O32" i="31"/>
  <c r="N32" i="31"/>
  <c r="M32" i="31"/>
  <c r="BI31" i="31"/>
  <c r="BB31" i="31"/>
  <c r="BA31" i="31"/>
  <c r="AZ31" i="31"/>
  <c r="AY31" i="31"/>
  <c r="BD31" i="31" s="1"/>
  <c r="AX31" i="31"/>
  <c r="BF31" i="31" s="1"/>
  <c r="AW31" i="31"/>
  <c r="AP31" i="31"/>
  <c r="AI31" i="31"/>
  <c r="AG31" i="31"/>
  <c r="AN31" i="31" s="1"/>
  <c r="AF31" i="31"/>
  <c r="AM31" i="31" s="1"/>
  <c r="AE31" i="31"/>
  <c r="AL31" i="31" s="1"/>
  <c r="AD31" i="31"/>
  <c r="AK31" i="31" s="1"/>
  <c r="AC31" i="31"/>
  <c r="AJ31" i="31" s="1"/>
  <c r="U31" i="31"/>
  <c r="R31" i="31"/>
  <c r="Q31" i="31"/>
  <c r="P31" i="31"/>
  <c r="O31" i="31"/>
  <c r="N31" i="31"/>
  <c r="M31" i="31"/>
  <c r="BI30" i="31"/>
  <c r="BD30" i="31"/>
  <c r="BB30" i="31"/>
  <c r="BG30" i="31" s="1"/>
  <c r="BA30" i="31"/>
  <c r="AZ30" i="31"/>
  <c r="BE30" i="31" s="1"/>
  <c r="AY30" i="31"/>
  <c r="AX30" i="31"/>
  <c r="AW30" i="31"/>
  <c r="AP30" i="31"/>
  <c r="AM30" i="31"/>
  <c r="AL30" i="31"/>
  <c r="AI30" i="31"/>
  <c r="AG30" i="31"/>
  <c r="AN30" i="31" s="1"/>
  <c r="AF30" i="31"/>
  <c r="AE30" i="31"/>
  <c r="AD30" i="31"/>
  <c r="AK30" i="31" s="1"/>
  <c r="AC30" i="31"/>
  <c r="AJ30" i="31" s="1"/>
  <c r="U30" i="31"/>
  <c r="R30" i="31"/>
  <c r="Q30" i="31"/>
  <c r="P30" i="31"/>
  <c r="O30" i="31"/>
  <c r="N30" i="31"/>
  <c r="M30" i="31"/>
  <c r="BI29" i="31"/>
  <c r="BG29" i="31"/>
  <c r="BF29" i="31"/>
  <c r="BB29" i="31"/>
  <c r="BA29" i="31"/>
  <c r="AZ29" i="31"/>
  <c r="BE29" i="31" s="1"/>
  <c r="AY29" i="31"/>
  <c r="AX29" i="31"/>
  <c r="BD29" i="31" s="1"/>
  <c r="AW29" i="31"/>
  <c r="AP29" i="31"/>
  <c r="AI29" i="31"/>
  <c r="AG29" i="31"/>
  <c r="AN29" i="31" s="1"/>
  <c r="AF29" i="31"/>
  <c r="AM29" i="31" s="1"/>
  <c r="AE29" i="31"/>
  <c r="AL29" i="31" s="1"/>
  <c r="AD29" i="31"/>
  <c r="AK29" i="31" s="1"/>
  <c r="AC29" i="31"/>
  <c r="AJ29" i="31" s="1"/>
  <c r="U29" i="31"/>
  <c r="R29" i="31"/>
  <c r="Q29" i="31"/>
  <c r="P29" i="31"/>
  <c r="O29" i="31"/>
  <c r="N29" i="31"/>
  <c r="M29" i="31"/>
  <c r="BI28" i="31"/>
  <c r="BF28" i="31"/>
  <c r="BE28" i="31"/>
  <c r="BD28" i="31"/>
  <c r="BB28" i="31"/>
  <c r="BG28" i="31" s="1"/>
  <c r="BA28" i="31"/>
  <c r="AZ28" i="31"/>
  <c r="AY28" i="31"/>
  <c r="AX28" i="31"/>
  <c r="AW28" i="31"/>
  <c r="AP28" i="31"/>
  <c r="AJ28" i="31"/>
  <c r="AI28" i="31"/>
  <c r="AG28" i="31"/>
  <c r="AN28" i="31" s="1"/>
  <c r="AF28" i="31"/>
  <c r="AM28" i="31" s="1"/>
  <c r="AE28" i="31"/>
  <c r="AL28" i="31" s="1"/>
  <c r="AD28" i="31"/>
  <c r="AK28" i="31" s="1"/>
  <c r="AC28" i="31"/>
  <c r="U28" i="31"/>
  <c r="R28" i="31"/>
  <c r="Q28" i="31"/>
  <c r="P28" i="31"/>
  <c r="O28" i="31"/>
  <c r="N28" i="31"/>
  <c r="M28" i="31"/>
  <c r="BI27" i="31"/>
  <c r="BG27" i="31"/>
  <c r="BB27" i="31"/>
  <c r="BA27" i="31"/>
  <c r="BF27" i="31" s="1"/>
  <c r="AZ27" i="31"/>
  <c r="BE27" i="31" s="1"/>
  <c r="AY27" i="31"/>
  <c r="BD27" i="31" s="1"/>
  <c r="AX27" i="31"/>
  <c r="AW27" i="31"/>
  <c r="AP27" i="31"/>
  <c r="AN27" i="31"/>
  <c r="AM27" i="31"/>
  <c r="AI27" i="31"/>
  <c r="AG27" i="31"/>
  <c r="AF27" i="31"/>
  <c r="AE27" i="31"/>
  <c r="AL27" i="31" s="1"/>
  <c r="AD27" i="31"/>
  <c r="AK27" i="31" s="1"/>
  <c r="AC27" i="31"/>
  <c r="AJ27" i="31" s="1"/>
  <c r="U27" i="31"/>
  <c r="R27" i="31"/>
  <c r="Q27" i="31"/>
  <c r="P27" i="31"/>
  <c r="O27" i="31"/>
  <c r="N27" i="31"/>
  <c r="M27" i="31"/>
  <c r="BI26" i="31"/>
  <c r="BB26" i="31"/>
  <c r="BG26" i="31" s="1"/>
  <c r="BA26" i="31"/>
  <c r="AZ26" i="31"/>
  <c r="AY26" i="31"/>
  <c r="AX26" i="31"/>
  <c r="BF26" i="31" s="1"/>
  <c r="AW26" i="31"/>
  <c r="AP26" i="31"/>
  <c r="AI26" i="31"/>
  <c r="AG26" i="31"/>
  <c r="AN26" i="31" s="1"/>
  <c r="AF26" i="31"/>
  <c r="AM26" i="31" s="1"/>
  <c r="AE26" i="31"/>
  <c r="AL26" i="31" s="1"/>
  <c r="AD26" i="31"/>
  <c r="AK26" i="31" s="1"/>
  <c r="AC26" i="31"/>
  <c r="AJ26" i="31" s="1"/>
  <c r="U26" i="31"/>
  <c r="R26" i="31"/>
  <c r="Q26" i="31"/>
  <c r="P26" i="31"/>
  <c r="O26" i="31"/>
  <c r="N26" i="31"/>
  <c r="M26" i="31"/>
  <c r="BI25" i="31"/>
  <c r="BB25" i="31"/>
  <c r="BG25" i="31" s="1"/>
  <c r="BA25" i="31"/>
  <c r="AZ25" i="31"/>
  <c r="BE25" i="31" s="1"/>
  <c r="AY25" i="31"/>
  <c r="AX25" i="31"/>
  <c r="BD25" i="31" s="1"/>
  <c r="AW25" i="31"/>
  <c r="AP25" i="31"/>
  <c r="AI25" i="31"/>
  <c r="AG25" i="31"/>
  <c r="AN25" i="31" s="1"/>
  <c r="AF25" i="31"/>
  <c r="AM25" i="31" s="1"/>
  <c r="AE25" i="31"/>
  <c r="AL25" i="31" s="1"/>
  <c r="AD25" i="31"/>
  <c r="AK25" i="31" s="1"/>
  <c r="AC25" i="31"/>
  <c r="AJ25" i="31" s="1"/>
  <c r="U25" i="31"/>
  <c r="R25" i="31"/>
  <c r="Q25" i="31"/>
  <c r="P25" i="31"/>
  <c r="O25" i="31"/>
  <c r="N25" i="31"/>
  <c r="M25" i="31"/>
  <c r="BI24" i="31"/>
  <c r="BF24" i="31"/>
  <c r="BE24" i="31"/>
  <c r="BD24" i="31"/>
  <c r="BB24" i="31"/>
  <c r="BG24" i="31" s="1"/>
  <c r="BA24" i="31"/>
  <c r="AZ24" i="31"/>
  <c r="AY24" i="31"/>
  <c r="AX24" i="31"/>
  <c r="AW24" i="31"/>
  <c r="AP24" i="31"/>
  <c r="AI24" i="31"/>
  <c r="AG24" i="31"/>
  <c r="AN24" i="31" s="1"/>
  <c r="AF24" i="31"/>
  <c r="AM24" i="31" s="1"/>
  <c r="AE24" i="31"/>
  <c r="AL24" i="31" s="1"/>
  <c r="AD24" i="31"/>
  <c r="AK24" i="31" s="1"/>
  <c r="AC24" i="31"/>
  <c r="AJ24" i="31" s="1"/>
  <c r="U24" i="31"/>
  <c r="R24" i="31"/>
  <c r="Q24" i="31"/>
  <c r="P24" i="31"/>
  <c r="O24" i="31"/>
  <c r="N24" i="31"/>
  <c r="M24" i="31"/>
  <c r="BI23" i="31"/>
  <c r="BF23" i="31"/>
  <c r="BE23" i="31"/>
  <c r="BD23" i="31"/>
  <c r="BB23" i="31"/>
  <c r="BG23" i="31" s="1"/>
  <c r="BA23" i="31"/>
  <c r="AZ23" i="31"/>
  <c r="AY23" i="31"/>
  <c r="AX23" i="31"/>
  <c r="AW23" i="31"/>
  <c r="AP23" i="31"/>
  <c r="AK23" i="31"/>
  <c r="AJ23" i="31"/>
  <c r="AI23" i="31"/>
  <c r="AG23" i="31"/>
  <c r="AN23" i="31" s="1"/>
  <c r="AF23" i="31"/>
  <c r="AM23" i="31" s="1"/>
  <c r="AE23" i="31"/>
  <c r="AL23" i="31" s="1"/>
  <c r="AD23" i="31"/>
  <c r="AC23" i="31"/>
  <c r="U23" i="31"/>
  <c r="R23" i="31"/>
  <c r="Q23" i="31"/>
  <c r="P23" i="31"/>
  <c r="O23" i="31"/>
  <c r="N23" i="31"/>
  <c r="M23" i="31"/>
  <c r="BI22" i="31"/>
  <c r="BB22" i="31"/>
  <c r="BA22" i="31"/>
  <c r="AZ22" i="31"/>
  <c r="BE22" i="31" s="1"/>
  <c r="AY22" i="31"/>
  <c r="BD22" i="31" s="1"/>
  <c r="AX22" i="31"/>
  <c r="BG22" i="31" s="1"/>
  <c r="AW22" i="31"/>
  <c r="AP22" i="31"/>
  <c r="AN22" i="31"/>
  <c r="AM22" i="31"/>
  <c r="AL22" i="31"/>
  <c r="AI22" i="31"/>
  <c r="AG22" i="31"/>
  <c r="AF22" i="31"/>
  <c r="AE22" i="31"/>
  <c r="AD22" i="31"/>
  <c r="AK22" i="31" s="1"/>
  <c r="AC22" i="31"/>
  <c r="AJ22" i="31" s="1"/>
  <c r="U22" i="31"/>
  <c r="R22" i="31"/>
  <c r="Q22" i="31"/>
  <c r="P22" i="31"/>
  <c r="O22" i="31"/>
  <c r="N22" i="31"/>
  <c r="M22" i="31"/>
  <c r="BI21" i="31"/>
  <c r="BB21" i="31"/>
  <c r="BA21" i="31"/>
  <c r="BF21" i="31" s="1"/>
  <c r="AZ21" i="31"/>
  <c r="BE21" i="31" s="1"/>
  <c r="AY21" i="31"/>
  <c r="BD21" i="31" s="1"/>
  <c r="AX21" i="31"/>
  <c r="AW21" i="31"/>
  <c r="AP21" i="31"/>
  <c r="AI21" i="31"/>
  <c r="AG21" i="31"/>
  <c r="AN21" i="31" s="1"/>
  <c r="AF21" i="31"/>
  <c r="AM21" i="31" s="1"/>
  <c r="AE21" i="31"/>
  <c r="AL21" i="31" s="1"/>
  <c r="AD21" i="31"/>
  <c r="AK21" i="31" s="1"/>
  <c r="AC21" i="31"/>
  <c r="AJ21" i="31" s="1"/>
  <c r="U21" i="31"/>
  <c r="R21" i="31"/>
  <c r="Q21" i="31"/>
  <c r="P21" i="31"/>
  <c r="O21" i="31"/>
  <c r="N21" i="31"/>
  <c r="M21" i="31"/>
  <c r="BI20" i="31"/>
  <c r="BB20" i="31"/>
  <c r="BG20" i="31" s="1"/>
  <c r="BA20" i="31"/>
  <c r="BF20" i="31" s="1"/>
  <c r="AZ20" i="31"/>
  <c r="BE20" i="31" s="1"/>
  <c r="AY20" i="31"/>
  <c r="BD20" i="31" s="1"/>
  <c r="AX20" i="31"/>
  <c r="AW20" i="31"/>
  <c r="AP20" i="31"/>
  <c r="AI20" i="31"/>
  <c r="AG20" i="31"/>
  <c r="AN20" i="31" s="1"/>
  <c r="AF20" i="31"/>
  <c r="AM20" i="31" s="1"/>
  <c r="AE20" i="31"/>
  <c r="AL20" i="31" s="1"/>
  <c r="AD20" i="31"/>
  <c r="AK20" i="31" s="1"/>
  <c r="AC20" i="31"/>
  <c r="AJ20" i="31" s="1"/>
  <c r="U20" i="31"/>
  <c r="R20" i="31"/>
  <c r="Q20" i="31"/>
  <c r="P20" i="31"/>
  <c r="O20" i="31"/>
  <c r="N20" i="31"/>
  <c r="M20" i="31"/>
  <c r="BI19" i="31"/>
  <c r="BB19" i="31"/>
  <c r="BG19" i="31" s="1"/>
  <c r="BA19" i="31"/>
  <c r="BF19" i="31" s="1"/>
  <c r="AZ19" i="31"/>
  <c r="BE19" i="31" s="1"/>
  <c r="AY19" i="31"/>
  <c r="BD19" i="31" s="1"/>
  <c r="AX19" i="31"/>
  <c r="AW19" i="31"/>
  <c r="AP19" i="31"/>
  <c r="AL19" i="31"/>
  <c r="AI19" i="31"/>
  <c r="AG19" i="31"/>
  <c r="AN19" i="31" s="1"/>
  <c r="AF19" i="31"/>
  <c r="AM19" i="31" s="1"/>
  <c r="AE19" i="31"/>
  <c r="AD19" i="31"/>
  <c r="AK19" i="31" s="1"/>
  <c r="AC19" i="31"/>
  <c r="AJ19" i="31" s="1"/>
  <c r="U19" i="31"/>
  <c r="R19" i="31"/>
  <c r="Q19" i="31"/>
  <c r="P19" i="31"/>
  <c r="O19" i="31"/>
  <c r="N19" i="31"/>
  <c r="M19" i="31"/>
  <c r="BI18" i="31"/>
  <c r="BF18" i="31"/>
  <c r="BB18" i="31"/>
  <c r="BG18" i="31" s="1"/>
  <c r="BA18" i="31"/>
  <c r="AZ18" i="31"/>
  <c r="BE18" i="31" s="1"/>
  <c r="AY18" i="31"/>
  <c r="BD18" i="31" s="1"/>
  <c r="AX18" i="31"/>
  <c r="AW18" i="31"/>
  <c r="AP18" i="31"/>
  <c r="AK18" i="31"/>
  <c r="AI18" i="31"/>
  <c r="AG18" i="31"/>
  <c r="AN18" i="31" s="1"/>
  <c r="AF18" i="31"/>
  <c r="AM18" i="31" s="1"/>
  <c r="AE18" i="31"/>
  <c r="AL18" i="31" s="1"/>
  <c r="AD18" i="31"/>
  <c r="AC18" i="31"/>
  <c r="AJ18" i="31" s="1"/>
  <c r="U18" i="31"/>
  <c r="R18" i="31"/>
  <c r="Q18" i="31"/>
  <c r="P18" i="31"/>
  <c r="O18" i="31"/>
  <c r="N18" i="31"/>
  <c r="M18" i="31"/>
  <c r="BI17" i="31"/>
  <c r="BE17" i="31"/>
  <c r="BD17" i="31"/>
  <c r="BB17" i="31"/>
  <c r="BG17" i="31" s="1"/>
  <c r="BA17" i="31"/>
  <c r="AZ17" i="31"/>
  <c r="AY17" i="31"/>
  <c r="AX17" i="31"/>
  <c r="AW17" i="31"/>
  <c r="AP17" i="31"/>
  <c r="AI17" i="31"/>
  <c r="AG17" i="31"/>
  <c r="AN17" i="31" s="1"/>
  <c r="AF17" i="31"/>
  <c r="AM17" i="31" s="1"/>
  <c r="AE17" i="31"/>
  <c r="AL17" i="31" s="1"/>
  <c r="AD17" i="31"/>
  <c r="AK17" i="31" s="1"/>
  <c r="AC17" i="31"/>
  <c r="AJ17" i="31" s="1"/>
  <c r="U17" i="31"/>
  <c r="R17" i="31"/>
  <c r="Q17" i="31"/>
  <c r="P17" i="31"/>
  <c r="O17" i="31"/>
  <c r="N17" i="31"/>
  <c r="M17" i="31"/>
  <c r="BI16" i="31"/>
  <c r="BG16" i="31"/>
  <c r="BD16" i="31"/>
  <c r="BB16" i="31"/>
  <c r="BA16" i="31"/>
  <c r="BF16" i="31" s="1"/>
  <c r="AZ16" i="31"/>
  <c r="AY16" i="31"/>
  <c r="AX16" i="31"/>
  <c r="BE16" i="31" s="1"/>
  <c r="AW16" i="31"/>
  <c r="AP16" i="31"/>
  <c r="AN16" i="31"/>
  <c r="AL16" i="31"/>
  <c r="AI16" i="31"/>
  <c r="AG16" i="31"/>
  <c r="AF16" i="31"/>
  <c r="AM16" i="31" s="1"/>
  <c r="AE16" i="31"/>
  <c r="AD16" i="31"/>
  <c r="AK16" i="31" s="1"/>
  <c r="AC16" i="31"/>
  <c r="AJ16" i="31" s="1"/>
  <c r="U16" i="31"/>
  <c r="R16" i="31"/>
  <c r="Q16" i="31"/>
  <c r="P16" i="31"/>
  <c r="O16" i="31"/>
  <c r="N16" i="31"/>
  <c r="M16" i="31"/>
  <c r="BI15" i="31"/>
  <c r="BD15" i="31"/>
  <c r="BB15" i="31"/>
  <c r="BG15" i="31" s="1"/>
  <c r="BA15" i="31"/>
  <c r="AZ15" i="31"/>
  <c r="BE15" i="31" s="1"/>
  <c r="AY15" i="31"/>
  <c r="AX15" i="31"/>
  <c r="BF15" i="31" s="1"/>
  <c r="AW15" i="31"/>
  <c r="AP15" i="31"/>
  <c r="AN15" i="31"/>
  <c r="AK15" i="31"/>
  <c r="AI15" i="31"/>
  <c r="AG15" i="31"/>
  <c r="AF15" i="31"/>
  <c r="AM15" i="31" s="1"/>
  <c r="AE15" i="31"/>
  <c r="AL15" i="31" s="1"/>
  <c r="AD15" i="31"/>
  <c r="AC15" i="31"/>
  <c r="AJ15" i="31" s="1"/>
  <c r="U15" i="31"/>
  <c r="R15" i="31"/>
  <c r="Z15" i="31" s="1"/>
  <c r="Q15" i="31"/>
  <c r="Y15" i="31" s="1"/>
  <c r="Y16" i="31" s="1"/>
  <c r="P15" i="31"/>
  <c r="X15" i="31" s="1"/>
  <c r="O15" i="31"/>
  <c r="W15" i="31" s="1"/>
  <c r="N15" i="31"/>
  <c r="V15" i="31" s="1"/>
  <c r="M15" i="31"/>
  <c r="BI14" i="31"/>
  <c r="BB14" i="31"/>
  <c r="BA14" i="31"/>
  <c r="BF14" i="31" s="1"/>
  <c r="AZ14" i="31"/>
  <c r="BE14" i="31" s="1"/>
  <c r="AY14" i="31"/>
  <c r="BD14" i="31" s="1"/>
  <c r="AX14" i="31"/>
  <c r="BG14" i="31" s="1"/>
  <c r="AW14" i="31"/>
  <c r="AP14" i="31"/>
  <c r="AK14" i="31"/>
  <c r="AI14" i="31"/>
  <c r="AG14" i="31"/>
  <c r="AN14" i="31" s="1"/>
  <c r="AF14" i="31"/>
  <c r="AM14" i="31" s="1"/>
  <c r="AE14" i="31"/>
  <c r="AL14" i="31" s="1"/>
  <c r="AD14" i="31"/>
  <c r="AC14" i="31"/>
  <c r="AJ14" i="31" s="1"/>
  <c r="U14" i="31"/>
  <c r="R14" i="31"/>
  <c r="Q14" i="31"/>
  <c r="P14" i="31"/>
  <c r="O14" i="31"/>
  <c r="N14" i="31"/>
  <c r="M14" i="31"/>
  <c r="AU3" i="31"/>
  <c r="AU1" i="31"/>
  <c r="B4" i="29"/>
  <c r="B4" i="27"/>
  <c r="BI254" i="30"/>
  <c r="AW254" i="30"/>
  <c r="AP254" i="30"/>
  <c r="AI254" i="30"/>
  <c r="AG254" i="30"/>
  <c r="AN254" i="30" s="1"/>
  <c r="AF254" i="30"/>
  <c r="AM254" i="30" s="1"/>
  <c r="AE254" i="30"/>
  <c r="AL254" i="30" s="1"/>
  <c r="AD254" i="30"/>
  <c r="AK254" i="30" s="1"/>
  <c r="AC254" i="30"/>
  <c r="AJ254" i="30" s="1"/>
  <c r="U254" i="30"/>
  <c r="R254" i="30"/>
  <c r="Q254" i="30"/>
  <c r="P254" i="30"/>
  <c r="O254" i="30"/>
  <c r="N254" i="30"/>
  <c r="M254" i="30"/>
  <c r="BI253" i="30"/>
  <c r="AW253" i="30"/>
  <c r="AP253" i="30"/>
  <c r="AI253" i="30"/>
  <c r="AG253" i="30"/>
  <c r="AN253" i="30" s="1"/>
  <c r="AF253" i="30"/>
  <c r="AM253" i="30" s="1"/>
  <c r="AE253" i="30"/>
  <c r="AL253" i="30" s="1"/>
  <c r="AD253" i="30"/>
  <c r="AK253" i="30" s="1"/>
  <c r="AC253" i="30"/>
  <c r="AJ253" i="30" s="1"/>
  <c r="U253" i="30"/>
  <c r="R253" i="30"/>
  <c r="Q253" i="30"/>
  <c r="P253" i="30"/>
  <c r="O253" i="30"/>
  <c r="N253" i="30"/>
  <c r="M253" i="30"/>
  <c r="BI252" i="30"/>
  <c r="AW252" i="30"/>
  <c r="AP252" i="30"/>
  <c r="AI252" i="30"/>
  <c r="AG252" i="30"/>
  <c r="AN252" i="30" s="1"/>
  <c r="AF252" i="30"/>
  <c r="AM252" i="30" s="1"/>
  <c r="AE252" i="30"/>
  <c r="AL252" i="30" s="1"/>
  <c r="AD252" i="30"/>
  <c r="AK252" i="30" s="1"/>
  <c r="AC252" i="30"/>
  <c r="AJ252" i="30" s="1"/>
  <c r="U252" i="30"/>
  <c r="R252" i="30"/>
  <c r="Q252" i="30"/>
  <c r="P252" i="30"/>
  <c r="O252" i="30"/>
  <c r="N252" i="30"/>
  <c r="M252" i="30"/>
  <c r="BI251" i="30"/>
  <c r="AW251" i="30"/>
  <c r="AP251" i="30"/>
  <c r="AI251" i="30"/>
  <c r="AG251" i="30"/>
  <c r="AN251" i="30" s="1"/>
  <c r="AF251" i="30"/>
  <c r="AM251" i="30" s="1"/>
  <c r="AE251" i="30"/>
  <c r="AL251" i="30" s="1"/>
  <c r="AD251" i="30"/>
  <c r="AK251" i="30" s="1"/>
  <c r="AC251" i="30"/>
  <c r="AJ251" i="30" s="1"/>
  <c r="U251" i="30"/>
  <c r="R251" i="30"/>
  <c r="Q251" i="30"/>
  <c r="P251" i="30"/>
  <c r="O251" i="30"/>
  <c r="N251" i="30"/>
  <c r="M251" i="30"/>
  <c r="BI250" i="30"/>
  <c r="AW250" i="30"/>
  <c r="AP250" i="30"/>
  <c r="AI250" i="30"/>
  <c r="AG250" i="30"/>
  <c r="AN250" i="30" s="1"/>
  <c r="AF250" i="30"/>
  <c r="AM250" i="30" s="1"/>
  <c r="AE250" i="30"/>
  <c r="AL250" i="30" s="1"/>
  <c r="AD250" i="30"/>
  <c r="AK250" i="30" s="1"/>
  <c r="AC250" i="30"/>
  <c r="AJ250" i="30" s="1"/>
  <c r="U250" i="30"/>
  <c r="R250" i="30"/>
  <c r="Q250" i="30"/>
  <c r="P250" i="30"/>
  <c r="O250" i="30"/>
  <c r="N250" i="30"/>
  <c r="M250" i="30"/>
  <c r="BI249" i="30"/>
  <c r="AW249" i="30"/>
  <c r="AP249" i="30"/>
  <c r="AI249" i="30"/>
  <c r="AG249" i="30"/>
  <c r="AN249" i="30" s="1"/>
  <c r="AF249" i="30"/>
  <c r="AM249" i="30" s="1"/>
  <c r="AE249" i="30"/>
  <c r="AL249" i="30" s="1"/>
  <c r="AD249" i="30"/>
  <c r="AK249" i="30" s="1"/>
  <c r="AC249" i="30"/>
  <c r="AJ249" i="30" s="1"/>
  <c r="U249" i="30"/>
  <c r="R249" i="30"/>
  <c r="Q249" i="30"/>
  <c r="P249" i="30"/>
  <c r="O249" i="30"/>
  <c r="N249" i="30"/>
  <c r="M249" i="30"/>
  <c r="BI248" i="30"/>
  <c r="AW248" i="30"/>
  <c r="AP248" i="30"/>
  <c r="AI248" i="30"/>
  <c r="AG248" i="30"/>
  <c r="AN248" i="30" s="1"/>
  <c r="AF248" i="30"/>
  <c r="AM248" i="30" s="1"/>
  <c r="AE248" i="30"/>
  <c r="AL248" i="30" s="1"/>
  <c r="AD248" i="30"/>
  <c r="AK248" i="30" s="1"/>
  <c r="AC248" i="30"/>
  <c r="AJ248" i="30" s="1"/>
  <c r="U248" i="30"/>
  <c r="R248" i="30"/>
  <c r="Q248" i="30"/>
  <c r="P248" i="30"/>
  <c r="O248" i="30"/>
  <c r="N248" i="30"/>
  <c r="M248" i="30"/>
  <c r="BI247" i="30"/>
  <c r="AW247" i="30"/>
  <c r="AP247" i="30"/>
  <c r="AI247" i="30"/>
  <c r="AG247" i="30"/>
  <c r="AN247" i="30" s="1"/>
  <c r="AF247" i="30"/>
  <c r="AM247" i="30" s="1"/>
  <c r="AE247" i="30"/>
  <c r="AL247" i="30" s="1"/>
  <c r="AD247" i="30"/>
  <c r="AK247" i="30" s="1"/>
  <c r="AC247" i="30"/>
  <c r="AJ247" i="30" s="1"/>
  <c r="U247" i="30"/>
  <c r="R247" i="30"/>
  <c r="Q247" i="30"/>
  <c r="P247" i="30"/>
  <c r="O247" i="30"/>
  <c r="N247" i="30"/>
  <c r="M247" i="30"/>
  <c r="BI246" i="30"/>
  <c r="AW246" i="30"/>
  <c r="AP246" i="30"/>
  <c r="AI246" i="30"/>
  <c r="AG246" i="30"/>
  <c r="AN246" i="30" s="1"/>
  <c r="AF246" i="30"/>
  <c r="AM246" i="30" s="1"/>
  <c r="AE246" i="30"/>
  <c r="AL246" i="30" s="1"/>
  <c r="AD246" i="30"/>
  <c r="AK246" i="30" s="1"/>
  <c r="AC246" i="30"/>
  <c r="AJ246" i="30" s="1"/>
  <c r="U246" i="30"/>
  <c r="R246" i="30"/>
  <c r="Q246" i="30"/>
  <c r="P246" i="30"/>
  <c r="O246" i="30"/>
  <c r="N246" i="30"/>
  <c r="M246" i="30"/>
  <c r="BI245" i="30"/>
  <c r="AW245" i="30"/>
  <c r="AP245" i="30"/>
  <c r="AM245" i="30"/>
  <c r="AI245" i="30"/>
  <c r="AG245" i="30"/>
  <c r="AN245" i="30" s="1"/>
  <c r="AF245" i="30"/>
  <c r="AE245" i="30"/>
  <c r="AL245" i="30" s="1"/>
  <c r="AD245" i="30"/>
  <c r="AK245" i="30" s="1"/>
  <c r="AC245" i="30"/>
  <c r="AJ245" i="30" s="1"/>
  <c r="U245" i="30"/>
  <c r="R245" i="30"/>
  <c r="Q245" i="30"/>
  <c r="P245" i="30"/>
  <c r="O245" i="30"/>
  <c r="N245" i="30"/>
  <c r="M245" i="30"/>
  <c r="BI244" i="30"/>
  <c r="AW244" i="30"/>
  <c r="AP244" i="30"/>
  <c r="AI244" i="30"/>
  <c r="AG244" i="30"/>
  <c r="AN244" i="30" s="1"/>
  <c r="AF244" i="30"/>
  <c r="AM244" i="30" s="1"/>
  <c r="AE244" i="30"/>
  <c r="AL244" i="30" s="1"/>
  <c r="AD244" i="30"/>
  <c r="AK244" i="30" s="1"/>
  <c r="AC244" i="30"/>
  <c r="AJ244" i="30" s="1"/>
  <c r="U244" i="30"/>
  <c r="R244" i="30"/>
  <c r="Q244" i="30"/>
  <c r="P244" i="30"/>
  <c r="O244" i="30"/>
  <c r="N244" i="30"/>
  <c r="M244" i="30"/>
  <c r="BI243" i="30"/>
  <c r="AW243" i="30"/>
  <c r="AP243" i="30"/>
  <c r="AI243" i="30"/>
  <c r="AG243" i="30"/>
  <c r="AN243" i="30" s="1"/>
  <c r="AF243" i="30"/>
  <c r="AM243" i="30" s="1"/>
  <c r="AE243" i="30"/>
  <c r="AL243" i="30" s="1"/>
  <c r="AD243" i="30"/>
  <c r="AK243" i="30" s="1"/>
  <c r="AC243" i="30"/>
  <c r="AJ243" i="30" s="1"/>
  <c r="U243" i="30"/>
  <c r="R243" i="30"/>
  <c r="Q243" i="30"/>
  <c r="P243" i="30"/>
  <c r="O243" i="30"/>
  <c r="N243" i="30"/>
  <c r="M243" i="30"/>
  <c r="BI242" i="30"/>
  <c r="AW242" i="30"/>
  <c r="AP242" i="30"/>
  <c r="AI242" i="30"/>
  <c r="AG242" i="30"/>
  <c r="AN242" i="30" s="1"/>
  <c r="AF242" i="30"/>
  <c r="AM242" i="30" s="1"/>
  <c r="AE242" i="30"/>
  <c r="AL242" i="30" s="1"/>
  <c r="AD242" i="30"/>
  <c r="AK242" i="30" s="1"/>
  <c r="AC242" i="30"/>
  <c r="AJ242" i="30" s="1"/>
  <c r="U242" i="30"/>
  <c r="R242" i="30"/>
  <c r="Q242" i="30"/>
  <c r="P242" i="30"/>
  <c r="O242" i="30"/>
  <c r="N242" i="30"/>
  <c r="M242" i="30"/>
  <c r="BI241" i="30"/>
  <c r="AW241" i="30"/>
  <c r="AP241" i="30"/>
  <c r="AI241" i="30"/>
  <c r="AG241" i="30"/>
  <c r="AN241" i="30" s="1"/>
  <c r="AF241" i="30"/>
  <c r="AM241" i="30" s="1"/>
  <c r="AE241" i="30"/>
  <c r="AL241" i="30" s="1"/>
  <c r="AD241" i="30"/>
  <c r="AK241" i="30" s="1"/>
  <c r="AC241" i="30"/>
  <c r="AJ241" i="30" s="1"/>
  <c r="U241" i="30"/>
  <c r="R241" i="30"/>
  <c r="Q241" i="30"/>
  <c r="P241" i="30"/>
  <c r="O241" i="30"/>
  <c r="N241" i="30"/>
  <c r="M241" i="30"/>
  <c r="BI240" i="30"/>
  <c r="AW240" i="30"/>
  <c r="AP240" i="30"/>
  <c r="AI240" i="30"/>
  <c r="AG240" i="30"/>
  <c r="AN240" i="30" s="1"/>
  <c r="AF240" i="30"/>
  <c r="AM240" i="30" s="1"/>
  <c r="AE240" i="30"/>
  <c r="AL240" i="30" s="1"/>
  <c r="AD240" i="30"/>
  <c r="AK240" i="30" s="1"/>
  <c r="AC240" i="30"/>
  <c r="AJ240" i="30" s="1"/>
  <c r="U240" i="30"/>
  <c r="R240" i="30"/>
  <c r="Q240" i="30"/>
  <c r="P240" i="30"/>
  <c r="O240" i="30"/>
  <c r="N240" i="30"/>
  <c r="M240" i="30"/>
  <c r="BI239" i="30"/>
  <c r="AW239" i="30"/>
  <c r="AP239" i="30"/>
  <c r="AI239" i="30"/>
  <c r="AG239" i="30"/>
  <c r="AN239" i="30" s="1"/>
  <c r="AF239" i="30"/>
  <c r="AM239" i="30" s="1"/>
  <c r="AE239" i="30"/>
  <c r="AL239" i="30" s="1"/>
  <c r="AD239" i="30"/>
  <c r="AK239" i="30" s="1"/>
  <c r="AC239" i="30"/>
  <c r="AJ239" i="30" s="1"/>
  <c r="U239" i="30"/>
  <c r="R239" i="30"/>
  <c r="Q239" i="30"/>
  <c r="P239" i="30"/>
  <c r="O239" i="30"/>
  <c r="N239" i="30"/>
  <c r="M239" i="30"/>
  <c r="BI238" i="30"/>
  <c r="AW238" i="30"/>
  <c r="AP238" i="30"/>
  <c r="AI238" i="30"/>
  <c r="AG238" i="30"/>
  <c r="AN238" i="30" s="1"/>
  <c r="AF238" i="30"/>
  <c r="AM238" i="30" s="1"/>
  <c r="AE238" i="30"/>
  <c r="AL238" i="30" s="1"/>
  <c r="AD238" i="30"/>
  <c r="AK238" i="30" s="1"/>
  <c r="AC238" i="30"/>
  <c r="AJ238" i="30" s="1"/>
  <c r="U238" i="30"/>
  <c r="R238" i="30"/>
  <c r="Q238" i="30"/>
  <c r="P238" i="30"/>
  <c r="O238" i="30"/>
  <c r="N238" i="30"/>
  <c r="M238" i="30"/>
  <c r="BI237" i="30"/>
  <c r="AW237" i="30"/>
  <c r="AP237" i="30"/>
  <c r="AI237" i="30"/>
  <c r="AG237" i="30"/>
  <c r="AN237" i="30" s="1"/>
  <c r="AF237" i="30"/>
  <c r="AM237" i="30" s="1"/>
  <c r="AE237" i="30"/>
  <c r="AL237" i="30" s="1"/>
  <c r="AD237" i="30"/>
  <c r="AK237" i="30" s="1"/>
  <c r="AC237" i="30"/>
  <c r="AJ237" i="30" s="1"/>
  <c r="U237" i="30"/>
  <c r="R237" i="30"/>
  <c r="Q237" i="30"/>
  <c r="P237" i="30"/>
  <c r="O237" i="30"/>
  <c r="N237" i="30"/>
  <c r="M237" i="30"/>
  <c r="BI236" i="30"/>
  <c r="AW236" i="30"/>
  <c r="AP236" i="30"/>
  <c r="AK236" i="30"/>
  <c r="AJ236" i="30"/>
  <c r="AI236" i="30"/>
  <c r="AG236" i="30"/>
  <c r="AN236" i="30" s="1"/>
  <c r="AF236" i="30"/>
  <c r="AM236" i="30" s="1"/>
  <c r="AE236" i="30"/>
  <c r="AL236" i="30" s="1"/>
  <c r="AD236" i="30"/>
  <c r="AC236" i="30"/>
  <c r="U236" i="30"/>
  <c r="R236" i="30"/>
  <c r="Q236" i="30"/>
  <c r="P236" i="30"/>
  <c r="O236" i="30"/>
  <c r="N236" i="30"/>
  <c r="M236" i="30"/>
  <c r="BI235" i="30"/>
  <c r="AW235" i="30"/>
  <c r="AP235" i="30"/>
  <c r="AI235" i="30"/>
  <c r="AG235" i="30"/>
  <c r="AN235" i="30" s="1"/>
  <c r="AF235" i="30"/>
  <c r="AM235" i="30" s="1"/>
  <c r="AE235" i="30"/>
  <c r="AL235" i="30" s="1"/>
  <c r="AD235" i="30"/>
  <c r="AK235" i="30" s="1"/>
  <c r="AC235" i="30"/>
  <c r="AJ235" i="30" s="1"/>
  <c r="U235" i="30"/>
  <c r="R235" i="30"/>
  <c r="Q235" i="30"/>
  <c r="P235" i="30"/>
  <c r="O235" i="30"/>
  <c r="N235" i="30"/>
  <c r="M235" i="30"/>
  <c r="BI234" i="30"/>
  <c r="AW234" i="30"/>
  <c r="AP234" i="30"/>
  <c r="AI234" i="30"/>
  <c r="AG234" i="30"/>
  <c r="AN234" i="30" s="1"/>
  <c r="AF234" i="30"/>
  <c r="AM234" i="30" s="1"/>
  <c r="AE234" i="30"/>
  <c r="AL234" i="30" s="1"/>
  <c r="AD234" i="30"/>
  <c r="AK234" i="30" s="1"/>
  <c r="AC234" i="30"/>
  <c r="AJ234" i="30" s="1"/>
  <c r="U234" i="30"/>
  <c r="R234" i="30"/>
  <c r="Q234" i="30"/>
  <c r="P234" i="30"/>
  <c r="O234" i="30"/>
  <c r="N234" i="30"/>
  <c r="M234" i="30"/>
  <c r="BI233" i="30"/>
  <c r="AW233" i="30"/>
  <c r="AP233" i="30"/>
  <c r="AI233" i="30"/>
  <c r="AG233" i="30"/>
  <c r="AN233" i="30" s="1"/>
  <c r="AF233" i="30"/>
  <c r="AM233" i="30" s="1"/>
  <c r="AE233" i="30"/>
  <c r="AL233" i="30" s="1"/>
  <c r="AD233" i="30"/>
  <c r="AK233" i="30" s="1"/>
  <c r="AC233" i="30"/>
  <c r="AJ233" i="30" s="1"/>
  <c r="U233" i="30"/>
  <c r="R233" i="30"/>
  <c r="Q233" i="30"/>
  <c r="P233" i="30"/>
  <c r="O233" i="30"/>
  <c r="N233" i="30"/>
  <c r="M233" i="30"/>
  <c r="BI232" i="30"/>
  <c r="AW232" i="30"/>
  <c r="AP232" i="30"/>
  <c r="AI232" i="30"/>
  <c r="AG232" i="30"/>
  <c r="AN232" i="30" s="1"/>
  <c r="AF232" i="30"/>
  <c r="AM232" i="30" s="1"/>
  <c r="AE232" i="30"/>
  <c r="AL232" i="30" s="1"/>
  <c r="AD232" i="30"/>
  <c r="AK232" i="30" s="1"/>
  <c r="AC232" i="30"/>
  <c r="AJ232" i="30" s="1"/>
  <c r="U232" i="30"/>
  <c r="R232" i="30"/>
  <c r="Q232" i="30"/>
  <c r="P232" i="30"/>
  <c r="O232" i="30"/>
  <c r="N232" i="30"/>
  <c r="M232" i="30"/>
  <c r="BI231" i="30"/>
  <c r="AW231" i="30"/>
  <c r="AP231" i="30"/>
  <c r="AM231" i="30"/>
  <c r="AI231" i="30"/>
  <c r="AG231" i="30"/>
  <c r="AN231" i="30" s="1"/>
  <c r="AF231" i="30"/>
  <c r="AE231" i="30"/>
  <c r="AL231" i="30" s="1"/>
  <c r="AD231" i="30"/>
  <c r="AK231" i="30" s="1"/>
  <c r="AC231" i="30"/>
  <c r="AJ231" i="30" s="1"/>
  <c r="U231" i="30"/>
  <c r="R231" i="30"/>
  <c r="Q231" i="30"/>
  <c r="P231" i="30"/>
  <c r="O231" i="30"/>
  <c r="N231" i="30"/>
  <c r="M231" i="30"/>
  <c r="BI230" i="30"/>
  <c r="AW230" i="30"/>
  <c r="AP230" i="30"/>
  <c r="AI230" i="30"/>
  <c r="AG230" i="30"/>
  <c r="AN230" i="30" s="1"/>
  <c r="AF230" i="30"/>
  <c r="AM230" i="30" s="1"/>
  <c r="AE230" i="30"/>
  <c r="AL230" i="30" s="1"/>
  <c r="AD230" i="30"/>
  <c r="AK230" i="30" s="1"/>
  <c r="AC230" i="30"/>
  <c r="AJ230" i="30" s="1"/>
  <c r="U230" i="30"/>
  <c r="R230" i="30"/>
  <c r="Q230" i="30"/>
  <c r="P230" i="30"/>
  <c r="O230" i="30"/>
  <c r="N230" i="30"/>
  <c r="M230" i="30"/>
  <c r="BI229" i="30"/>
  <c r="AW229" i="30"/>
  <c r="AP229" i="30"/>
  <c r="AI229" i="30"/>
  <c r="AG229" i="30"/>
  <c r="AN229" i="30" s="1"/>
  <c r="AF229" i="30"/>
  <c r="AM229" i="30" s="1"/>
  <c r="AE229" i="30"/>
  <c r="AL229" i="30" s="1"/>
  <c r="AD229" i="30"/>
  <c r="AK229" i="30" s="1"/>
  <c r="AC229" i="30"/>
  <c r="AJ229" i="30" s="1"/>
  <c r="U229" i="30"/>
  <c r="R229" i="30"/>
  <c r="Q229" i="30"/>
  <c r="P229" i="30"/>
  <c r="O229" i="30"/>
  <c r="N229" i="30"/>
  <c r="M229" i="30"/>
  <c r="BI228" i="30"/>
  <c r="AW228" i="30"/>
  <c r="AP228" i="30"/>
  <c r="AI228" i="30"/>
  <c r="AG228" i="30"/>
  <c r="AN228" i="30" s="1"/>
  <c r="AF228" i="30"/>
  <c r="AM228" i="30" s="1"/>
  <c r="AE228" i="30"/>
  <c r="AL228" i="30" s="1"/>
  <c r="AD228" i="30"/>
  <c r="AK228" i="30" s="1"/>
  <c r="AC228" i="30"/>
  <c r="AJ228" i="30" s="1"/>
  <c r="U228" i="30"/>
  <c r="R228" i="30"/>
  <c r="Q228" i="30"/>
  <c r="P228" i="30"/>
  <c r="O228" i="30"/>
  <c r="N228" i="30"/>
  <c r="M228" i="30"/>
  <c r="BI227" i="30"/>
  <c r="AW227" i="30"/>
  <c r="AP227" i="30"/>
  <c r="AI227" i="30"/>
  <c r="AG227" i="30"/>
  <c r="AN227" i="30" s="1"/>
  <c r="AF227" i="30"/>
  <c r="AM227" i="30" s="1"/>
  <c r="AE227" i="30"/>
  <c r="AL227" i="30" s="1"/>
  <c r="AD227" i="30"/>
  <c r="AK227" i="30" s="1"/>
  <c r="AC227" i="30"/>
  <c r="AJ227" i="30" s="1"/>
  <c r="U227" i="30"/>
  <c r="R227" i="30"/>
  <c r="Q227" i="30"/>
  <c r="P227" i="30"/>
  <c r="O227" i="30"/>
  <c r="N227" i="30"/>
  <c r="M227" i="30"/>
  <c r="BI226" i="30"/>
  <c r="AW226" i="30"/>
  <c r="AP226" i="30"/>
  <c r="AI226" i="30"/>
  <c r="AG226" i="30"/>
  <c r="AN226" i="30" s="1"/>
  <c r="AF226" i="30"/>
  <c r="AM226" i="30" s="1"/>
  <c r="AE226" i="30"/>
  <c r="AL226" i="30" s="1"/>
  <c r="AD226" i="30"/>
  <c r="AK226" i="30" s="1"/>
  <c r="AC226" i="30"/>
  <c r="AJ226" i="30" s="1"/>
  <c r="U226" i="30"/>
  <c r="R226" i="30"/>
  <c r="Q226" i="30"/>
  <c r="P226" i="30"/>
  <c r="O226" i="30"/>
  <c r="N226" i="30"/>
  <c r="M226" i="30"/>
  <c r="BI225" i="30"/>
  <c r="AW225" i="30"/>
  <c r="AP225" i="30"/>
  <c r="AI225" i="30"/>
  <c r="AG225" i="30"/>
  <c r="AN225" i="30" s="1"/>
  <c r="AF225" i="30"/>
  <c r="AM225" i="30" s="1"/>
  <c r="AE225" i="30"/>
  <c r="AL225" i="30" s="1"/>
  <c r="AD225" i="30"/>
  <c r="AK225" i="30" s="1"/>
  <c r="AC225" i="30"/>
  <c r="AJ225" i="30" s="1"/>
  <c r="U225" i="30"/>
  <c r="R225" i="30"/>
  <c r="Q225" i="30"/>
  <c r="P225" i="30"/>
  <c r="O225" i="30"/>
  <c r="N225" i="30"/>
  <c r="M225" i="30"/>
  <c r="BI224" i="30"/>
  <c r="AW224" i="30"/>
  <c r="AP224" i="30"/>
  <c r="AI224" i="30"/>
  <c r="AG224" i="30"/>
  <c r="AN224" i="30" s="1"/>
  <c r="AF224" i="30"/>
  <c r="AM224" i="30" s="1"/>
  <c r="AE224" i="30"/>
  <c r="AL224" i="30" s="1"/>
  <c r="AD224" i="30"/>
  <c r="AK224" i="30" s="1"/>
  <c r="AC224" i="30"/>
  <c r="AJ224" i="30" s="1"/>
  <c r="U224" i="30"/>
  <c r="R224" i="30"/>
  <c r="Q224" i="30"/>
  <c r="P224" i="30"/>
  <c r="O224" i="30"/>
  <c r="N224" i="30"/>
  <c r="M224" i="30"/>
  <c r="BI223" i="30"/>
  <c r="AW223" i="30"/>
  <c r="AP223" i="30"/>
  <c r="AI223" i="30"/>
  <c r="AG223" i="30"/>
  <c r="AN223" i="30" s="1"/>
  <c r="AF223" i="30"/>
  <c r="AM223" i="30" s="1"/>
  <c r="AE223" i="30"/>
  <c r="AL223" i="30" s="1"/>
  <c r="AD223" i="30"/>
  <c r="AK223" i="30" s="1"/>
  <c r="AC223" i="30"/>
  <c r="AJ223" i="30" s="1"/>
  <c r="U223" i="30"/>
  <c r="R223" i="30"/>
  <c r="Q223" i="30"/>
  <c r="P223" i="30"/>
  <c r="O223" i="30"/>
  <c r="N223" i="30"/>
  <c r="M223" i="30"/>
  <c r="BI222" i="30"/>
  <c r="AW222" i="30"/>
  <c r="AP222" i="30"/>
  <c r="AK222" i="30"/>
  <c r="AI222" i="30"/>
  <c r="AG222" i="30"/>
  <c r="AN222" i="30" s="1"/>
  <c r="AF222" i="30"/>
  <c r="AM222" i="30" s="1"/>
  <c r="AE222" i="30"/>
  <c r="AL222" i="30" s="1"/>
  <c r="AD222" i="30"/>
  <c r="AC222" i="30"/>
  <c r="AJ222" i="30" s="1"/>
  <c r="U222" i="30"/>
  <c r="R222" i="30"/>
  <c r="Q222" i="30"/>
  <c r="P222" i="30"/>
  <c r="O222" i="30"/>
  <c r="N222" i="30"/>
  <c r="M222" i="30"/>
  <c r="BI221" i="30"/>
  <c r="AW221" i="30"/>
  <c r="AP221" i="30"/>
  <c r="AK221" i="30"/>
  <c r="AJ221" i="30"/>
  <c r="AI221" i="30"/>
  <c r="AG221" i="30"/>
  <c r="AN221" i="30" s="1"/>
  <c r="AF221" i="30"/>
  <c r="AM221" i="30" s="1"/>
  <c r="AE221" i="30"/>
  <c r="AL221" i="30" s="1"/>
  <c r="AD221" i="30"/>
  <c r="AC221" i="30"/>
  <c r="U221" i="30"/>
  <c r="R221" i="30"/>
  <c r="Q221" i="30"/>
  <c r="P221" i="30"/>
  <c r="O221" i="30"/>
  <c r="N221" i="30"/>
  <c r="M221" i="30"/>
  <c r="BI220" i="30"/>
  <c r="AW220" i="30"/>
  <c r="AP220" i="30"/>
  <c r="AI220" i="30"/>
  <c r="AG220" i="30"/>
  <c r="AN220" i="30" s="1"/>
  <c r="AF220" i="30"/>
  <c r="AM220" i="30" s="1"/>
  <c r="AE220" i="30"/>
  <c r="AL220" i="30" s="1"/>
  <c r="AD220" i="30"/>
  <c r="AK220" i="30" s="1"/>
  <c r="AC220" i="30"/>
  <c r="AJ220" i="30" s="1"/>
  <c r="U220" i="30"/>
  <c r="R220" i="30"/>
  <c r="Q220" i="30"/>
  <c r="P220" i="30"/>
  <c r="O220" i="30"/>
  <c r="N220" i="30"/>
  <c r="M220" i="30"/>
  <c r="BI219" i="30"/>
  <c r="AW219" i="30"/>
  <c r="AP219" i="30"/>
  <c r="AI219" i="30"/>
  <c r="AG219" i="30"/>
  <c r="AN219" i="30" s="1"/>
  <c r="AF219" i="30"/>
  <c r="AM219" i="30" s="1"/>
  <c r="AE219" i="30"/>
  <c r="AL219" i="30" s="1"/>
  <c r="AD219" i="30"/>
  <c r="AK219" i="30" s="1"/>
  <c r="AC219" i="30"/>
  <c r="AJ219" i="30" s="1"/>
  <c r="U219" i="30"/>
  <c r="R219" i="30"/>
  <c r="Q219" i="30"/>
  <c r="P219" i="30"/>
  <c r="O219" i="30"/>
  <c r="N219" i="30"/>
  <c r="M219" i="30"/>
  <c r="BI218" i="30"/>
  <c r="AW218" i="30"/>
  <c r="AP218" i="30"/>
  <c r="AI218" i="30"/>
  <c r="AG218" i="30"/>
  <c r="AN218" i="30" s="1"/>
  <c r="AF218" i="30"/>
  <c r="AM218" i="30" s="1"/>
  <c r="AE218" i="30"/>
  <c r="AL218" i="30" s="1"/>
  <c r="AD218" i="30"/>
  <c r="AK218" i="30" s="1"/>
  <c r="AC218" i="30"/>
  <c r="AJ218" i="30" s="1"/>
  <c r="U218" i="30"/>
  <c r="R218" i="30"/>
  <c r="Q218" i="30"/>
  <c r="P218" i="30"/>
  <c r="O218" i="30"/>
  <c r="N218" i="30"/>
  <c r="M218" i="30"/>
  <c r="BI217" i="30"/>
  <c r="AW217" i="30"/>
  <c r="AP217" i="30"/>
  <c r="AI217" i="30"/>
  <c r="AG217" i="30"/>
  <c r="AN217" i="30" s="1"/>
  <c r="AF217" i="30"/>
  <c r="AM217" i="30" s="1"/>
  <c r="AE217" i="30"/>
  <c r="AL217" i="30" s="1"/>
  <c r="AD217" i="30"/>
  <c r="AK217" i="30" s="1"/>
  <c r="AC217" i="30"/>
  <c r="AJ217" i="30" s="1"/>
  <c r="U217" i="30"/>
  <c r="R217" i="30"/>
  <c r="Q217" i="30"/>
  <c r="P217" i="30"/>
  <c r="O217" i="30"/>
  <c r="N217" i="30"/>
  <c r="M217" i="30"/>
  <c r="BI216" i="30"/>
  <c r="AW216" i="30"/>
  <c r="AP216" i="30"/>
  <c r="AI216" i="30"/>
  <c r="AG216" i="30"/>
  <c r="AN216" i="30" s="1"/>
  <c r="AF216" i="30"/>
  <c r="AM216" i="30" s="1"/>
  <c r="AE216" i="30"/>
  <c r="AL216" i="30" s="1"/>
  <c r="AD216" i="30"/>
  <c r="AK216" i="30" s="1"/>
  <c r="AC216" i="30"/>
  <c r="AJ216" i="30" s="1"/>
  <c r="U216" i="30"/>
  <c r="R216" i="30"/>
  <c r="Q216" i="30"/>
  <c r="P216" i="30"/>
  <c r="O216" i="30"/>
  <c r="N216" i="30"/>
  <c r="M216" i="30"/>
  <c r="BI215" i="30"/>
  <c r="AW215" i="30"/>
  <c r="AP215" i="30"/>
  <c r="AN215" i="30"/>
  <c r="AM215" i="30"/>
  <c r="AI215" i="30"/>
  <c r="AG215" i="30"/>
  <c r="AF215" i="30"/>
  <c r="AE215" i="30"/>
  <c r="AL215" i="30" s="1"/>
  <c r="AD215" i="30"/>
  <c r="AK215" i="30" s="1"/>
  <c r="AC215" i="30"/>
  <c r="AJ215" i="30" s="1"/>
  <c r="U215" i="30"/>
  <c r="R215" i="30"/>
  <c r="Q215" i="30"/>
  <c r="P215" i="30"/>
  <c r="O215" i="30"/>
  <c r="N215" i="30"/>
  <c r="M215" i="30"/>
  <c r="BI214" i="30"/>
  <c r="AW214" i="30"/>
  <c r="AP214" i="30"/>
  <c r="AI214" i="30"/>
  <c r="AG214" i="30"/>
  <c r="AN214" i="30" s="1"/>
  <c r="AF214" i="30"/>
  <c r="AM214" i="30" s="1"/>
  <c r="AE214" i="30"/>
  <c r="AL214" i="30" s="1"/>
  <c r="AD214" i="30"/>
  <c r="AK214" i="30" s="1"/>
  <c r="AC214" i="30"/>
  <c r="AJ214" i="30" s="1"/>
  <c r="U214" i="30"/>
  <c r="R214" i="30"/>
  <c r="Q214" i="30"/>
  <c r="P214" i="30"/>
  <c r="O214" i="30"/>
  <c r="N214" i="30"/>
  <c r="M214" i="30"/>
  <c r="BI213" i="30"/>
  <c r="AW213" i="30"/>
  <c r="AP213" i="30"/>
  <c r="AI213" i="30"/>
  <c r="AG213" i="30"/>
  <c r="AN213" i="30" s="1"/>
  <c r="AF213" i="30"/>
  <c r="AM213" i="30" s="1"/>
  <c r="AE213" i="30"/>
  <c r="AL213" i="30" s="1"/>
  <c r="AD213" i="30"/>
  <c r="AK213" i="30" s="1"/>
  <c r="AC213" i="30"/>
  <c r="AJ213" i="30" s="1"/>
  <c r="U213" i="30"/>
  <c r="R213" i="30"/>
  <c r="Q213" i="30"/>
  <c r="P213" i="30"/>
  <c r="O213" i="30"/>
  <c r="N213" i="30"/>
  <c r="M213" i="30"/>
  <c r="BI212" i="30"/>
  <c r="AW212" i="30"/>
  <c r="AP212" i="30"/>
  <c r="AK212" i="30"/>
  <c r="AI212" i="30"/>
  <c r="AG212" i="30"/>
  <c r="AN212" i="30" s="1"/>
  <c r="AF212" i="30"/>
  <c r="AM212" i="30" s="1"/>
  <c r="AE212" i="30"/>
  <c r="AL212" i="30" s="1"/>
  <c r="AD212" i="30"/>
  <c r="AC212" i="30"/>
  <c r="AJ212" i="30" s="1"/>
  <c r="U212" i="30"/>
  <c r="R212" i="30"/>
  <c r="Q212" i="30"/>
  <c r="P212" i="30"/>
  <c r="O212" i="30"/>
  <c r="N212" i="30"/>
  <c r="M212" i="30"/>
  <c r="BI211" i="30"/>
  <c r="AW211" i="30"/>
  <c r="AP211" i="30"/>
  <c r="AL211" i="30"/>
  <c r="AK211" i="30"/>
  <c r="AJ211" i="30"/>
  <c r="AI211" i="30"/>
  <c r="AG211" i="30"/>
  <c r="AN211" i="30" s="1"/>
  <c r="AF211" i="30"/>
  <c r="AM211" i="30" s="1"/>
  <c r="AE211" i="30"/>
  <c r="AD211" i="30"/>
  <c r="AC211" i="30"/>
  <c r="U211" i="30"/>
  <c r="R211" i="30"/>
  <c r="Q211" i="30"/>
  <c r="P211" i="30"/>
  <c r="O211" i="30"/>
  <c r="N211" i="30"/>
  <c r="M211" i="30"/>
  <c r="BI210" i="30"/>
  <c r="AW210" i="30"/>
  <c r="AP210" i="30"/>
  <c r="AL210" i="30"/>
  <c r="AJ210" i="30"/>
  <c r="AI210" i="30"/>
  <c r="AG210" i="30"/>
  <c r="AN210" i="30" s="1"/>
  <c r="AF210" i="30"/>
  <c r="AM210" i="30" s="1"/>
  <c r="AE210" i="30"/>
  <c r="AD210" i="30"/>
  <c r="AK210" i="30" s="1"/>
  <c r="AC210" i="30"/>
  <c r="U210" i="30"/>
  <c r="R210" i="30"/>
  <c r="Q210" i="30"/>
  <c r="P210" i="30"/>
  <c r="O210" i="30"/>
  <c r="N210" i="30"/>
  <c r="M210" i="30"/>
  <c r="BI209" i="30"/>
  <c r="AW209" i="30"/>
  <c r="AP209" i="30"/>
  <c r="AI209" i="30"/>
  <c r="AG209" i="30"/>
  <c r="AN209" i="30" s="1"/>
  <c r="AF209" i="30"/>
  <c r="AM209" i="30" s="1"/>
  <c r="AE209" i="30"/>
  <c r="AL209" i="30" s="1"/>
  <c r="AD209" i="30"/>
  <c r="AK209" i="30" s="1"/>
  <c r="AC209" i="30"/>
  <c r="AJ209" i="30" s="1"/>
  <c r="U209" i="30"/>
  <c r="R209" i="30"/>
  <c r="Q209" i="30"/>
  <c r="P209" i="30"/>
  <c r="O209" i="30"/>
  <c r="N209" i="30"/>
  <c r="M209" i="30"/>
  <c r="BI208" i="30"/>
  <c r="AW208" i="30"/>
  <c r="AP208" i="30"/>
  <c r="AI208" i="30"/>
  <c r="AG208" i="30"/>
  <c r="AN208" i="30" s="1"/>
  <c r="AF208" i="30"/>
  <c r="AM208" i="30" s="1"/>
  <c r="AE208" i="30"/>
  <c r="AL208" i="30" s="1"/>
  <c r="AD208" i="30"/>
  <c r="AK208" i="30" s="1"/>
  <c r="AC208" i="30"/>
  <c r="AJ208" i="30" s="1"/>
  <c r="U208" i="30"/>
  <c r="R208" i="30"/>
  <c r="Q208" i="30"/>
  <c r="P208" i="30"/>
  <c r="O208" i="30"/>
  <c r="N208" i="30"/>
  <c r="M208" i="30"/>
  <c r="BI207" i="30"/>
  <c r="AW207" i="30"/>
  <c r="AP207" i="30"/>
  <c r="AI207" i="30"/>
  <c r="AG207" i="30"/>
  <c r="AN207" i="30" s="1"/>
  <c r="AF207" i="30"/>
  <c r="AM207" i="30" s="1"/>
  <c r="AE207" i="30"/>
  <c r="AL207" i="30" s="1"/>
  <c r="AD207" i="30"/>
  <c r="AK207" i="30" s="1"/>
  <c r="AC207" i="30"/>
  <c r="AJ207" i="30" s="1"/>
  <c r="U207" i="30"/>
  <c r="R207" i="30"/>
  <c r="Q207" i="30"/>
  <c r="P207" i="30"/>
  <c r="O207" i="30"/>
  <c r="N207" i="30"/>
  <c r="M207" i="30"/>
  <c r="BI206" i="30"/>
  <c r="AW206" i="30"/>
  <c r="AP206" i="30"/>
  <c r="AI206" i="30"/>
  <c r="AG206" i="30"/>
  <c r="AN206" i="30" s="1"/>
  <c r="AF206" i="30"/>
  <c r="AM206" i="30" s="1"/>
  <c r="AE206" i="30"/>
  <c r="AL206" i="30" s="1"/>
  <c r="AD206" i="30"/>
  <c r="AK206" i="30" s="1"/>
  <c r="AC206" i="30"/>
  <c r="AJ206" i="30" s="1"/>
  <c r="U206" i="30"/>
  <c r="R206" i="30"/>
  <c r="Q206" i="30"/>
  <c r="P206" i="30"/>
  <c r="O206" i="30"/>
  <c r="N206" i="30"/>
  <c r="M206" i="30"/>
  <c r="BI205" i="30"/>
  <c r="AW205" i="30"/>
  <c r="AP205" i="30"/>
  <c r="AI205" i="30"/>
  <c r="AG205" i="30"/>
  <c r="AN205" i="30" s="1"/>
  <c r="AF205" i="30"/>
  <c r="AM205" i="30" s="1"/>
  <c r="AE205" i="30"/>
  <c r="AL205" i="30" s="1"/>
  <c r="AD205" i="30"/>
  <c r="AK205" i="30" s="1"/>
  <c r="AC205" i="30"/>
  <c r="AJ205" i="30" s="1"/>
  <c r="U205" i="30"/>
  <c r="R205" i="30"/>
  <c r="Q205" i="30"/>
  <c r="P205" i="30"/>
  <c r="O205" i="30"/>
  <c r="N205" i="30"/>
  <c r="M205" i="30"/>
  <c r="BI204" i="30"/>
  <c r="AW204" i="30"/>
  <c r="AP204" i="30"/>
  <c r="AI204" i="30"/>
  <c r="AG204" i="30"/>
  <c r="AN204" i="30" s="1"/>
  <c r="AF204" i="30"/>
  <c r="AM204" i="30" s="1"/>
  <c r="AE204" i="30"/>
  <c r="AL204" i="30" s="1"/>
  <c r="AD204" i="30"/>
  <c r="AK204" i="30" s="1"/>
  <c r="AC204" i="30"/>
  <c r="AJ204" i="30" s="1"/>
  <c r="U204" i="30"/>
  <c r="R204" i="30"/>
  <c r="Q204" i="30"/>
  <c r="P204" i="30"/>
  <c r="O204" i="30"/>
  <c r="N204" i="30"/>
  <c r="M204" i="30"/>
  <c r="BI203" i="30"/>
  <c r="AW203" i="30"/>
  <c r="AP203" i="30"/>
  <c r="AI203" i="30"/>
  <c r="AG203" i="30"/>
  <c r="AN203" i="30" s="1"/>
  <c r="AF203" i="30"/>
  <c r="AM203" i="30" s="1"/>
  <c r="AE203" i="30"/>
  <c r="AL203" i="30" s="1"/>
  <c r="AD203" i="30"/>
  <c r="AK203" i="30" s="1"/>
  <c r="AC203" i="30"/>
  <c r="AJ203" i="30" s="1"/>
  <c r="U203" i="30"/>
  <c r="R203" i="30"/>
  <c r="Q203" i="30"/>
  <c r="P203" i="30"/>
  <c r="O203" i="30"/>
  <c r="N203" i="30"/>
  <c r="M203" i="30"/>
  <c r="BI202" i="30"/>
  <c r="AW202" i="30"/>
  <c r="AP202" i="30"/>
  <c r="AJ202" i="30"/>
  <c r="AI202" i="30"/>
  <c r="AG202" i="30"/>
  <c r="AN202" i="30" s="1"/>
  <c r="AF202" i="30"/>
  <c r="AM202" i="30" s="1"/>
  <c r="AE202" i="30"/>
  <c r="AL202" i="30" s="1"/>
  <c r="AD202" i="30"/>
  <c r="AK202" i="30" s="1"/>
  <c r="AC202" i="30"/>
  <c r="U202" i="30"/>
  <c r="R202" i="30"/>
  <c r="Q202" i="30"/>
  <c r="P202" i="30"/>
  <c r="O202" i="30"/>
  <c r="N202" i="30"/>
  <c r="M202" i="30"/>
  <c r="BI201" i="30"/>
  <c r="AW201" i="30"/>
  <c r="AP201" i="30"/>
  <c r="AI201" i="30"/>
  <c r="AG201" i="30"/>
  <c r="AN201" i="30" s="1"/>
  <c r="AF201" i="30"/>
  <c r="AM201" i="30" s="1"/>
  <c r="AE201" i="30"/>
  <c r="AL201" i="30" s="1"/>
  <c r="AD201" i="30"/>
  <c r="AK201" i="30" s="1"/>
  <c r="AC201" i="30"/>
  <c r="AJ201" i="30" s="1"/>
  <c r="U201" i="30"/>
  <c r="R201" i="30"/>
  <c r="Q201" i="30"/>
  <c r="P201" i="30"/>
  <c r="O201" i="30"/>
  <c r="N201" i="30"/>
  <c r="M201" i="30"/>
  <c r="BI200" i="30"/>
  <c r="AW200" i="30"/>
  <c r="AP200" i="30"/>
  <c r="AM200" i="30"/>
  <c r="AI200" i="30"/>
  <c r="AG200" i="30"/>
  <c r="AN200" i="30" s="1"/>
  <c r="AF200" i="30"/>
  <c r="AE200" i="30"/>
  <c r="AL200" i="30" s="1"/>
  <c r="AD200" i="30"/>
  <c r="AK200" i="30" s="1"/>
  <c r="AC200" i="30"/>
  <c r="AJ200" i="30" s="1"/>
  <c r="U200" i="30"/>
  <c r="R200" i="30"/>
  <c r="Q200" i="30"/>
  <c r="P200" i="30"/>
  <c r="O200" i="30"/>
  <c r="N200" i="30"/>
  <c r="M200" i="30"/>
  <c r="BI199" i="30"/>
  <c r="AW199" i="30"/>
  <c r="AP199" i="30"/>
  <c r="AI199" i="30"/>
  <c r="AG199" i="30"/>
  <c r="AN199" i="30" s="1"/>
  <c r="AF199" i="30"/>
  <c r="AM199" i="30" s="1"/>
  <c r="AE199" i="30"/>
  <c r="AL199" i="30" s="1"/>
  <c r="AD199" i="30"/>
  <c r="AK199" i="30" s="1"/>
  <c r="AC199" i="30"/>
  <c r="AJ199" i="30" s="1"/>
  <c r="U199" i="30"/>
  <c r="R199" i="30"/>
  <c r="Q199" i="30"/>
  <c r="P199" i="30"/>
  <c r="O199" i="30"/>
  <c r="N199" i="30"/>
  <c r="M199" i="30"/>
  <c r="BI198" i="30"/>
  <c r="AW198" i="30"/>
  <c r="AP198" i="30"/>
  <c r="AI198" i="30"/>
  <c r="AG198" i="30"/>
  <c r="AN198" i="30" s="1"/>
  <c r="AF198" i="30"/>
  <c r="AM198" i="30" s="1"/>
  <c r="AE198" i="30"/>
  <c r="AL198" i="30" s="1"/>
  <c r="AD198" i="30"/>
  <c r="AK198" i="30" s="1"/>
  <c r="AC198" i="30"/>
  <c r="AJ198" i="30" s="1"/>
  <c r="U198" i="30"/>
  <c r="R198" i="30"/>
  <c r="Q198" i="30"/>
  <c r="P198" i="30"/>
  <c r="O198" i="30"/>
  <c r="N198" i="30"/>
  <c r="M198" i="30"/>
  <c r="BI197" i="30"/>
  <c r="AW197" i="30"/>
  <c r="AP197" i="30"/>
  <c r="AI197" i="30"/>
  <c r="AG197" i="30"/>
  <c r="AN197" i="30" s="1"/>
  <c r="AF197" i="30"/>
  <c r="AM197" i="30" s="1"/>
  <c r="AE197" i="30"/>
  <c r="AL197" i="30" s="1"/>
  <c r="AD197" i="30"/>
  <c r="AK197" i="30" s="1"/>
  <c r="AC197" i="30"/>
  <c r="AJ197" i="30" s="1"/>
  <c r="U197" i="30"/>
  <c r="R197" i="30"/>
  <c r="Q197" i="30"/>
  <c r="P197" i="30"/>
  <c r="O197" i="30"/>
  <c r="N197" i="30"/>
  <c r="M197" i="30"/>
  <c r="BI196" i="30"/>
  <c r="AW196" i="30"/>
  <c r="AP196" i="30"/>
  <c r="AI196" i="30"/>
  <c r="AG196" i="30"/>
  <c r="AN196" i="30" s="1"/>
  <c r="AF196" i="30"/>
  <c r="AM196" i="30" s="1"/>
  <c r="AE196" i="30"/>
  <c r="AL196" i="30" s="1"/>
  <c r="AD196" i="30"/>
  <c r="AK196" i="30" s="1"/>
  <c r="AC196" i="30"/>
  <c r="AJ196" i="30" s="1"/>
  <c r="U196" i="30"/>
  <c r="R196" i="30"/>
  <c r="Q196" i="30"/>
  <c r="P196" i="30"/>
  <c r="O196" i="30"/>
  <c r="N196" i="30"/>
  <c r="M196" i="30"/>
  <c r="BI195" i="30"/>
  <c r="AW195" i="30"/>
  <c r="AP195" i="30"/>
  <c r="AM195" i="30"/>
  <c r="AI195" i="30"/>
  <c r="AG195" i="30"/>
  <c r="AN195" i="30" s="1"/>
  <c r="AF195" i="30"/>
  <c r="AE195" i="30"/>
  <c r="AL195" i="30" s="1"/>
  <c r="AD195" i="30"/>
  <c r="AK195" i="30" s="1"/>
  <c r="AC195" i="30"/>
  <c r="AJ195" i="30" s="1"/>
  <c r="U195" i="30"/>
  <c r="R195" i="30"/>
  <c r="Q195" i="30"/>
  <c r="P195" i="30"/>
  <c r="O195" i="30"/>
  <c r="N195" i="30"/>
  <c r="M195" i="30"/>
  <c r="BI194" i="30"/>
  <c r="AW194" i="30"/>
  <c r="AP194" i="30"/>
  <c r="AI194" i="30"/>
  <c r="AG194" i="30"/>
  <c r="AN194" i="30" s="1"/>
  <c r="AF194" i="30"/>
  <c r="AM194" i="30" s="1"/>
  <c r="AE194" i="30"/>
  <c r="AL194" i="30" s="1"/>
  <c r="AD194" i="30"/>
  <c r="AK194" i="30" s="1"/>
  <c r="AC194" i="30"/>
  <c r="AJ194" i="30" s="1"/>
  <c r="U194" i="30"/>
  <c r="R194" i="30"/>
  <c r="Q194" i="30"/>
  <c r="P194" i="30"/>
  <c r="O194" i="30"/>
  <c r="N194" i="30"/>
  <c r="M194" i="30"/>
  <c r="BI193" i="30"/>
  <c r="AW193" i="30"/>
  <c r="AP193" i="30"/>
  <c r="AI193" i="30"/>
  <c r="AG193" i="30"/>
  <c r="AN193" i="30" s="1"/>
  <c r="AF193" i="30"/>
  <c r="AM193" i="30" s="1"/>
  <c r="AE193" i="30"/>
  <c r="AL193" i="30" s="1"/>
  <c r="AD193" i="30"/>
  <c r="AK193" i="30" s="1"/>
  <c r="AC193" i="30"/>
  <c r="AJ193" i="30" s="1"/>
  <c r="U193" i="30"/>
  <c r="R193" i="30"/>
  <c r="Q193" i="30"/>
  <c r="P193" i="30"/>
  <c r="O193" i="30"/>
  <c r="N193" i="30"/>
  <c r="M193" i="30"/>
  <c r="BI192" i="30"/>
  <c r="AW192" i="30"/>
  <c r="AP192" i="30"/>
  <c r="AI192" i="30"/>
  <c r="AG192" i="30"/>
  <c r="AN192" i="30" s="1"/>
  <c r="AF192" i="30"/>
  <c r="AM192" i="30" s="1"/>
  <c r="AE192" i="30"/>
  <c r="AL192" i="30" s="1"/>
  <c r="AD192" i="30"/>
  <c r="AK192" i="30" s="1"/>
  <c r="AC192" i="30"/>
  <c r="AJ192" i="30" s="1"/>
  <c r="U192" i="30"/>
  <c r="R192" i="30"/>
  <c r="Q192" i="30"/>
  <c r="P192" i="30"/>
  <c r="O192" i="30"/>
  <c r="N192" i="30"/>
  <c r="M192" i="30"/>
  <c r="BI191" i="30"/>
  <c r="AW191" i="30"/>
  <c r="AP191" i="30"/>
  <c r="AI191" i="30"/>
  <c r="AG191" i="30"/>
  <c r="AN191" i="30" s="1"/>
  <c r="AF191" i="30"/>
  <c r="AM191" i="30" s="1"/>
  <c r="AE191" i="30"/>
  <c r="AL191" i="30" s="1"/>
  <c r="AD191" i="30"/>
  <c r="AK191" i="30" s="1"/>
  <c r="AC191" i="30"/>
  <c r="AJ191" i="30" s="1"/>
  <c r="U191" i="30"/>
  <c r="R191" i="30"/>
  <c r="Q191" i="30"/>
  <c r="P191" i="30"/>
  <c r="O191" i="30"/>
  <c r="N191" i="30"/>
  <c r="M191" i="30"/>
  <c r="BI190" i="30"/>
  <c r="AW190" i="30"/>
  <c r="AP190" i="30"/>
  <c r="AN190" i="30"/>
  <c r="AI190" i="30"/>
  <c r="AG190" i="30"/>
  <c r="AF190" i="30"/>
  <c r="AM190" i="30" s="1"/>
  <c r="AE190" i="30"/>
  <c r="AL190" i="30" s="1"/>
  <c r="AD190" i="30"/>
  <c r="AK190" i="30" s="1"/>
  <c r="AC190" i="30"/>
  <c r="AJ190" i="30" s="1"/>
  <c r="U190" i="30"/>
  <c r="R190" i="30"/>
  <c r="Q190" i="30"/>
  <c r="P190" i="30"/>
  <c r="O190" i="30"/>
  <c r="N190" i="30"/>
  <c r="M190" i="30"/>
  <c r="BI189" i="30"/>
  <c r="AW189" i="30"/>
  <c r="AP189" i="30"/>
  <c r="AI189" i="30"/>
  <c r="AG189" i="30"/>
  <c r="AN189" i="30" s="1"/>
  <c r="AF189" i="30"/>
  <c r="AM189" i="30" s="1"/>
  <c r="AE189" i="30"/>
  <c r="AL189" i="30" s="1"/>
  <c r="AD189" i="30"/>
  <c r="AK189" i="30" s="1"/>
  <c r="AC189" i="30"/>
  <c r="AJ189" i="30" s="1"/>
  <c r="U189" i="30"/>
  <c r="R189" i="30"/>
  <c r="Q189" i="30"/>
  <c r="P189" i="30"/>
  <c r="O189" i="30"/>
  <c r="N189" i="30"/>
  <c r="M189" i="30"/>
  <c r="BI188" i="30"/>
  <c r="AW188" i="30"/>
  <c r="AP188" i="30"/>
  <c r="AL188" i="30"/>
  <c r="AI188" i="30"/>
  <c r="AG188" i="30"/>
  <c r="AN188" i="30" s="1"/>
  <c r="AF188" i="30"/>
  <c r="AM188" i="30" s="1"/>
  <c r="AE188" i="30"/>
  <c r="AD188" i="30"/>
  <c r="AK188" i="30" s="1"/>
  <c r="AC188" i="30"/>
  <c r="AJ188" i="30" s="1"/>
  <c r="U188" i="30"/>
  <c r="R188" i="30"/>
  <c r="Q188" i="30"/>
  <c r="P188" i="30"/>
  <c r="O188" i="30"/>
  <c r="N188" i="30"/>
  <c r="M188" i="30"/>
  <c r="BI187" i="30"/>
  <c r="AW187" i="30"/>
  <c r="AP187" i="30"/>
  <c r="AI187" i="30"/>
  <c r="AG187" i="30"/>
  <c r="AN187" i="30" s="1"/>
  <c r="AF187" i="30"/>
  <c r="AM187" i="30" s="1"/>
  <c r="AE187" i="30"/>
  <c r="AL187" i="30" s="1"/>
  <c r="AD187" i="30"/>
  <c r="AK187" i="30" s="1"/>
  <c r="AC187" i="30"/>
  <c r="AJ187" i="30" s="1"/>
  <c r="U187" i="30"/>
  <c r="R187" i="30"/>
  <c r="Q187" i="30"/>
  <c r="P187" i="30"/>
  <c r="O187" i="30"/>
  <c r="N187" i="30"/>
  <c r="M187" i="30"/>
  <c r="BI186" i="30"/>
  <c r="AW186" i="30"/>
  <c r="AP186" i="30"/>
  <c r="AK186" i="30"/>
  <c r="AI186" i="30"/>
  <c r="AG186" i="30"/>
  <c r="AN186" i="30" s="1"/>
  <c r="AF186" i="30"/>
  <c r="AM186" i="30" s="1"/>
  <c r="AE186" i="30"/>
  <c r="AL186" i="30" s="1"/>
  <c r="AD186" i="30"/>
  <c r="AC186" i="30"/>
  <c r="AJ186" i="30" s="1"/>
  <c r="U186" i="30"/>
  <c r="R186" i="30"/>
  <c r="Q186" i="30"/>
  <c r="P186" i="30"/>
  <c r="O186" i="30"/>
  <c r="N186" i="30"/>
  <c r="M186" i="30"/>
  <c r="BI185" i="30"/>
  <c r="AW185" i="30"/>
  <c r="AP185" i="30"/>
  <c r="AI185" i="30"/>
  <c r="AG185" i="30"/>
  <c r="AN185" i="30" s="1"/>
  <c r="AF185" i="30"/>
  <c r="AM185" i="30" s="1"/>
  <c r="AE185" i="30"/>
  <c r="AL185" i="30" s="1"/>
  <c r="AD185" i="30"/>
  <c r="AK185" i="30" s="1"/>
  <c r="AC185" i="30"/>
  <c r="AJ185" i="30" s="1"/>
  <c r="U185" i="30"/>
  <c r="R185" i="30"/>
  <c r="Q185" i="30"/>
  <c r="P185" i="30"/>
  <c r="O185" i="30"/>
  <c r="N185" i="30"/>
  <c r="M185" i="30"/>
  <c r="BI184" i="30"/>
  <c r="AW184" i="30"/>
  <c r="AP184" i="30"/>
  <c r="AI184" i="30"/>
  <c r="AG184" i="30"/>
  <c r="AN184" i="30" s="1"/>
  <c r="AF184" i="30"/>
  <c r="AM184" i="30" s="1"/>
  <c r="AE184" i="30"/>
  <c r="AL184" i="30" s="1"/>
  <c r="AD184" i="30"/>
  <c r="AK184" i="30" s="1"/>
  <c r="AC184" i="30"/>
  <c r="AJ184" i="30" s="1"/>
  <c r="U184" i="30"/>
  <c r="R184" i="30"/>
  <c r="Q184" i="30"/>
  <c r="P184" i="30"/>
  <c r="O184" i="30"/>
  <c r="N184" i="30"/>
  <c r="M184" i="30"/>
  <c r="BI183" i="30"/>
  <c r="AW183" i="30"/>
  <c r="AP183" i="30"/>
  <c r="AI183" i="30"/>
  <c r="AG183" i="30"/>
  <c r="AN183" i="30" s="1"/>
  <c r="AF183" i="30"/>
  <c r="AM183" i="30" s="1"/>
  <c r="AE183" i="30"/>
  <c r="AL183" i="30" s="1"/>
  <c r="AD183" i="30"/>
  <c r="AK183" i="30" s="1"/>
  <c r="AC183" i="30"/>
  <c r="AJ183" i="30" s="1"/>
  <c r="U183" i="30"/>
  <c r="R183" i="30"/>
  <c r="Q183" i="30"/>
  <c r="P183" i="30"/>
  <c r="O183" i="30"/>
  <c r="N183" i="30"/>
  <c r="M183" i="30"/>
  <c r="BI182" i="30"/>
  <c r="AW182" i="30"/>
  <c r="AP182" i="30"/>
  <c r="AI182" i="30"/>
  <c r="AG182" i="30"/>
  <c r="AN182" i="30" s="1"/>
  <c r="AF182" i="30"/>
  <c r="AM182" i="30" s="1"/>
  <c r="AE182" i="30"/>
  <c r="AL182" i="30" s="1"/>
  <c r="AD182" i="30"/>
  <c r="AK182" i="30" s="1"/>
  <c r="AC182" i="30"/>
  <c r="AJ182" i="30" s="1"/>
  <c r="U182" i="30"/>
  <c r="R182" i="30"/>
  <c r="Q182" i="30"/>
  <c r="P182" i="30"/>
  <c r="O182" i="30"/>
  <c r="N182" i="30"/>
  <c r="M182" i="30"/>
  <c r="BI181" i="30"/>
  <c r="AW181" i="30"/>
  <c r="AP181" i="30"/>
  <c r="AK181" i="30"/>
  <c r="AI181" i="30"/>
  <c r="AG181" i="30"/>
  <c r="AN181" i="30" s="1"/>
  <c r="AF181" i="30"/>
  <c r="AM181" i="30" s="1"/>
  <c r="AE181" i="30"/>
  <c r="AL181" i="30" s="1"/>
  <c r="AD181" i="30"/>
  <c r="AC181" i="30"/>
  <c r="AJ181" i="30" s="1"/>
  <c r="U181" i="30"/>
  <c r="R181" i="30"/>
  <c r="Q181" i="30"/>
  <c r="P181" i="30"/>
  <c r="O181" i="30"/>
  <c r="N181" i="30"/>
  <c r="M181" i="30"/>
  <c r="BI180" i="30"/>
  <c r="AW180" i="30"/>
  <c r="AP180" i="30"/>
  <c r="AI180" i="30"/>
  <c r="AG180" i="30"/>
  <c r="AN180" i="30" s="1"/>
  <c r="AF180" i="30"/>
  <c r="AM180" i="30" s="1"/>
  <c r="AE180" i="30"/>
  <c r="AL180" i="30" s="1"/>
  <c r="AD180" i="30"/>
  <c r="AK180" i="30" s="1"/>
  <c r="AC180" i="30"/>
  <c r="AJ180" i="30" s="1"/>
  <c r="U180" i="30"/>
  <c r="R180" i="30"/>
  <c r="Q180" i="30"/>
  <c r="P180" i="30"/>
  <c r="O180" i="30"/>
  <c r="N180" i="30"/>
  <c r="M180" i="30"/>
  <c r="BI179" i="30"/>
  <c r="AW179" i="30"/>
  <c r="AP179" i="30"/>
  <c r="AI179" i="30"/>
  <c r="AG179" i="30"/>
  <c r="AN179" i="30" s="1"/>
  <c r="AF179" i="30"/>
  <c r="AM179" i="30" s="1"/>
  <c r="AE179" i="30"/>
  <c r="AL179" i="30" s="1"/>
  <c r="AD179" i="30"/>
  <c r="AK179" i="30" s="1"/>
  <c r="AC179" i="30"/>
  <c r="AJ179" i="30" s="1"/>
  <c r="U179" i="30"/>
  <c r="R179" i="30"/>
  <c r="Q179" i="30"/>
  <c r="P179" i="30"/>
  <c r="O179" i="30"/>
  <c r="N179" i="30"/>
  <c r="M179" i="30"/>
  <c r="BI178" i="30"/>
  <c r="AW178" i="30"/>
  <c r="AP178" i="30"/>
  <c r="AI178" i="30"/>
  <c r="AG178" i="30"/>
  <c r="AN178" i="30" s="1"/>
  <c r="AF178" i="30"/>
  <c r="AM178" i="30" s="1"/>
  <c r="AE178" i="30"/>
  <c r="AL178" i="30" s="1"/>
  <c r="AD178" i="30"/>
  <c r="AK178" i="30" s="1"/>
  <c r="AC178" i="30"/>
  <c r="AJ178" i="30" s="1"/>
  <c r="U178" i="30"/>
  <c r="R178" i="30"/>
  <c r="Q178" i="30"/>
  <c r="P178" i="30"/>
  <c r="O178" i="30"/>
  <c r="N178" i="30"/>
  <c r="M178" i="30"/>
  <c r="BI177" i="30"/>
  <c r="AW177" i="30"/>
  <c r="AP177" i="30"/>
  <c r="AI177" i="30"/>
  <c r="AG177" i="30"/>
  <c r="AN177" i="30" s="1"/>
  <c r="AF177" i="30"/>
  <c r="AM177" i="30" s="1"/>
  <c r="AE177" i="30"/>
  <c r="AL177" i="30" s="1"/>
  <c r="AD177" i="30"/>
  <c r="AK177" i="30" s="1"/>
  <c r="AC177" i="30"/>
  <c r="AJ177" i="30" s="1"/>
  <c r="U177" i="30"/>
  <c r="R177" i="30"/>
  <c r="Q177" i="30"/>
  <c r="P177" i="30"/>
  <c r="O177" i="30"/>
  <c r="N177" i="30"/>
  <c r="M177" i="30"/>
  <c r="BI176" i="30"/>
  <c r="AW176" i="30"/>
  <c r="AP176" i="30"/>
  <c r="AI176" i="30"/>
  <c r="AG176" i="30"/>
  <c r="AN176" i="30" s="1"/>
  <c r="AF176" i="30"/>
  <c r="AM176" i="30" s="1"/>
  <c r="AE176" i="30"/>
  <c r="AL176" i="30" s="1"/>
  <c r="AD176" i="30"/>
  <c r="AK176" i="30" s="1"/>
  <c r="AC176" i="30"/>
  <c r="AJ176" i="30" s="1"/>
  <c r="U176" i="30"/>
  <c r="R176" i="30"/>
  <c r="Q176" i="30"/>
  <c r="P176" i="30"/>
  <c r="O176" i="30"/>
  <c r="N176" i="30"/>
  <c r="M176" i="30"/>
  <c r="BI175" i="30"/>
  <c r="AW175" i="30"/>
  <c r="AP175" i="30"/>
  <c r="AI175" i="30"/>
  <c r="AG175" i="30"/>
  <c r="AN175" i="30" s="1"/>
  <c r="AF175" i="30"/>
  <c r="AM175" i="30" s="1"/>
  <c r="AE175" i="30"/>
  <c r="AL175" i="30" s="1"/>
  <c r="AD175" i="30"/>
  <c r="AK175" i="30" s="1"/>
  <c r="AC175" i="30"/>
  <c r="AJ175" i="30" s="1"/>
  <c r="U175" i="30"/>
  <c r="R175" i="30"/>
  <c r="Q175" i="30"/>
  <c r="P175" i="30"/>
  <c r="O175" i="30"/>
  <c r="N175" i="30"/>
  <c r="M175" i="30"/>
  <c r="BI174" i="30"/>
  <c r="AW174" i="30"/>
  <c r="AP174" i="30"/>
  <c r="AI174" i="30"/>
  <c r="AG174" i="30"/>
  <c r="AN174" i="30" s="1"/>
  <c r="AF174" i="30"/>
  <c r="AM174" i="30" s="1"/>
  <c r="AE174" i="30"/>
  <c r="AL174" i="30" s="1"/>
  <c r="AD174" i="30"/>
  <c r="AK174" i="30" s="1"/>
  <c r="AC174" i="30"/>
  <c r="AJ174" i="30" s="1"/>
  <c r="U174" i="30"/>
  <c r="R174" i="30"/>
  <c r="Q174" i="30"/>
  <c r="P174" i="30"/>
  <c r="O174" i="30"/>
  <c r="N174" i="30"/>
  <c r="M174" i="30"/>
  <c r="BI173" i="30"/>
  <c r="AW173" i="30"/>
  <c r="AP173" i="30"/>
  <c r="AI173" i="30"/>
  <c r="AG173" i="30"/>
  <c r="AN173" i="30" s="1"/>
  <c r="AF173" i="30"/>
  <c r="AM173" i="30" s="1"/>
  <c r="AE173" i="30"/>
  <c r="AL173" i="30" s="1"/>
  <c r="AD173" i="30"/>
  <c r="AK173" i="30" s="1"/>
  <c r="AC173" i="30"/>
  <c r="AJ173" i="30" s="1"/>
  <c r="U173" i="30"/>
  <c r="R173" i="30"/>
  <c r="Q173" i="30"/>
  <c r="P173" i="30"/>
  <c r="O173" i="30"/>
  <c r="N173" i="30"/>
  <c r="M173" i="30"/>
  <c r="BI172" i="30"/>
  <c r="AW172" i="30"/>
  <c r="AP172" i="30"/>
  <c r="AL172" i="30"/>
  <c r="AI172" i="30"/>
  <c r="AG172" i="30"/>
  <c r="AN172" i="30" s="1"/>
  <c r="AF172" i="30"/>
  <c r="AM172" i="30" s="1"/>
  <c r="AE172" i="30"/>
  <c r="AD172" i="30"/>
  <c r="AK172" i="30" s="1"/>
  <c r="AC172" i="30"/>
  <c r="AJ172" i="30" s="1"/>
  <c r="U172" i="30"/>
  <c r="R172" i="30"/>
  <c r="Q172" i="30"/>
  <c r="P172" i="30"/>
  <c r="O172" i="30"/>
  <c r="N172" i="30"/>
  <c r="M172" i="30"/>
  <c r="BI171" i="30"/>
  <c r="AW171" i="30"/>
  <c r="AP171" i="30"/>
  <c r="AI171" i="30"/>
  <c r="AG171" i="30"/>
  <c r="AN171" i="30" s="1"/>
  <c r="AF171" i="30"/>
  <c r="AM171" i="30" s="1"/>
  <c r="AE171" i="30"/>
  <c r="AL171" i="30" s="1"/>
  <c r="AD171" i="30"/>
  <c r="AK171" i="30" s="1"/>
  <c r="AC171" i="30"/>
  <c r="AJ171" i="30" s="1"/>
  <c r="U171" i="30"/>
  <c r="R171" i="30"/>
  <c r="Q171" i="30"/>
  <c r="P171" i="30"/>
  <c r="O171" i="30"/>
  <c r="N171" i="30"/>
  <c r="M171" i="30"/>
  <c r="BI170" i="30"/>
  <c r="AW170" i="30"/>
  <c r="AP170" i="30"/>
  <c r="AM170" i="30"/>
  <c r="AL170" i="30"/>
  <c r="AI170" i="30"/>
  <c r="AG170" i="30"/>
  <c r="AN170" i="30" s="1"/>
  <c r="AF170" i="30"/>
  <c r="AE170" i="30"/>
  <c r="AD170" i="30"/>
  <c r="AK170" i="30" s="1"/>
  <c r="AC170" i="30"/>
  <c r="AJ170" i="30" s="1"/>
  <c r="U170" i="30"/>
  <c r="R170" i="30"/>
  <c r="Q170" i="30"/>
  <c r="P170" i="30"/>
  <c r="O170" i="30"/>
  <c r="N170" i="30"/>
  <c r="M170" i="30"/>
  <c r="BI169" i="30"/>
  <c r="AW169" i="30"/>
  <c r="AP169" i="30"/>
  <c r="AI169" i="30"/>
  <c r="AG169" i="30"/>
  <c r="AN169" i="30" s="1"/>
  <c r="AF169" i="30"/>
  <c r="AM169" i="30" s="1"/>
  <c r="AE169" i="30"/>
  <c r="AL169" i="30" s="1"/>
  <c r="AD169" i="30"/>
  <c r="AK169" i="30" s="1"/>
  <c r="AC169" i="30"/>
  <c r="AJ169" i="30" s="1"/>
  <c r="U169" i="30"/>
  <c r="R169" i="30"/>
  <c r="Q169" i="30"/>
  <c r="P169" i="30"/>
  <c r="O169" i="30"/>
  <c r="N169" i="30"/>
  <c r="M169" i="30"/>
  <c r="BI168" i="30"/>
  <c r="AW168" i="30"/>
  <c r="AP168" i="30"/>
  <c r="AI168" i="30"/>
  <c r="AG168" i="30"/>
  <c r="AN168" i="30" s="1"/>
  <c r="AF168" i="30"/>
  <c r="AM168" i="30" s="1"/>
  <c r="AE168" i="30"/>
  <c r="AL168" i="30" s="1"/>
  <c r="AD168" i="30"/>
  <c r="AK168" i="30" s="1"/>
  <c r="AC168" i="30"/>
  <c r="AJ168" i="30" s="1"/>
  <c r="U168" i="30"/>
  <c r="R168" i="30"/>
  <c r="Q168" i="30"/>
  <c r="P168" i="30"/>
  <c r="O168" i="30"/>
  <c r="N168" i="30"/>
  <c r="M168" i="30"/>
  <c r="BI167" i="30"/>
  <c r="AW167" i="30"/>
  <c r="AP167" i="30"/>
  <c r="AI167" i="30"/>
  <c r="AG167" i="30"/>
  <c r="AN167" i="30" s="1"/>
  <c r="AF167" i="30"/>
  <c r="AM167" i="30" s="1"/>
  <c r="AE167" i="30"/>
  <c r="AL167" i="30" s="1"/>
  <c r="AD167" i="30"/>
  <c r="AK167" i="30" s="1"/>
  <c r="AC167" i="30"/>
  <c r="AJ167" i="30" s="1"/>
  <c r="U167" i="30"/>
  <c r="R167" i="30"/>
  <c r="Q167" i="30"/>
  <c r="P167" i="30"/>
  <c r="O167" i="30"/>
  <c r="N167" i="30"/>
  <c r="M167" i="30"/>
  <c r="BI166" i="30"/>
  <c r="AW166" i="30"/>
  <c r="AP166" i="30"/>
  <c r="AI166" i="30"/>
  <c r="AG166" i="30"/>
  <c r="AN166" i="30" s="1"/>
  <c r="AF166" i="30"/>
  <c r="AM166" i="30" s="1"/>
  <c r="AE166" i="30"/>
  <c r="AL166" i="30" s="1"/>
  <c r="AD166" i="30"/>
  <c r="AK166" i="30" s="1"/>
  <c r="AC166" i="30"/>
  <c r="AJ166" i="30" s="1"/>
  <c r="U166" i="30"/>
  <c r="R166" i="30"/>
  <c r="Q166" i="30"/>
  <c r="P166" i="30"/>
  <c r="O166" i="30"/>
  <c r="N166" i="30"/>
  <c r="M166" i="30"/>
  <c r="BI165" i="30"/>
  <c r="AW165" i="30"/>
  <c r="AP165" i="30"/>
  <c r="AI165" i="30"/>
  <c r="AG165" i="30"/>
  <c r="AN165" i="30" s="1"/>
  <c r="AF165" i="30"/>
  <c r="AM165" i="30" s="1"/>
  <c r="AE165" i="30"/>
  <c r="AL165" i="30" s="1"/>
  <c r="AD165" i="30"/>
  <c r="AK165" i="30" s="1"/>
  <c r="AC165" i="30"/>
  <c r="AJ165" i="30" s="1"/>
  <c r="U165" i="30"/>
  <c r="R165" i="30"/>
  <c r="Q165" i="30"/>
  <c r="P165" i="30"/>
  <c r="O165" i="30"/>
  <c r="N165" i="30"/>
  <c r="M165" i="30"/>
  <c r="BI164" i="30"/>
  <c r="AW164" i="30"/>
  <c r="AP164" i="30"/>
  <c r="AI164" i="30"/>
  <c r="AG164" i="30"/>
  <c r="AN164" i="30" s="1"/>
  <c r="AF164" i="30"/>
  <c r="AM164" i="30" s="1"/>
  <c r="AE164" i="30"/>
  <c r="AL164" i="30" s="1"/>
  <c r="AD164" i="30"/>
  <c r="AK164" i="30" s="1"/>
  <c r="AC164" i="30"/>
  <c r="AJ164" i="30" s="1"/>
  <c r="U164" i="30"/>
  <c r="R164" i="30"/>
  <c r="Q164" i="30"/>
  <c r="P164" i="30"/>
  <c r="O164" i="30"/>
  <c r="N164" i="30"/>
  <c r="M164" i="30"/>
  <c r="BI163" i="30"/>
  <c r="AW163" i="30"/>
  <c r="AP163" i="30"/>
  <c r="AI163" i="30"/>
  <c r="AG163" i="30"/>
  <c r="AN163" i="30" s="1"/>
  <c r="AF163" i="30"/>
  <c r="AM163" i="30" s="1"/>
  <c r="AE163" i="30"/>
  <c r="AL163" i="30" s="1"/>
  <c r="AD163" i="30"/>
  <c r="AK163" i="30" s="1"/>
  <c r="AC163" i="30"/>
  <c r="AJ163" i="30" s="1"/>
  <c r="U163" i="30"/>
  <c r="R163" i="30"/>
  <c r="Q163" i="30"/>
  <c r="P163" i="30"/>
  <c r="O163" i="30"/>
  <c r="N163" i="30"/>
  <c r="M163" i="30"/>
  <c r="BI162" i="30"/>
  <c r="AW162" i="30"/>
  <c r="AP162" i="30"/>
  <c r="AI162" i="30"/>
  <c r="AG162" i="30"/>
  <c r="AN162" i="30" s="1"/>
  <c r="AF162" i="30"/>
  <c r="AM162" i="30" s="1"/>
  <c r="AE162" i="30"/>
  <c r="AL162" i="30" s="1"/>
  <c r="AD162" i="30"/>
  <c r="AK162" i="30" s="1"/>
  <c r="AC162" i="30"/>
  <c r="AJ162" i="30" s="1"/>
  <c r="U162" i="30"/>
  <c r="R162" i="30"/>
  <c r="Q162" i="30"/>
  <c r="P162" i="30"/>
  <c r="O162" i="30"/>
  <c r="N162" i="30"/>
  <c r="M162" i="30"/>
  <c r="BI161" i="30"/>
  <c r="AW161" i="30"/>
  <c r="AP161" i="30"/>
  <c r="AI161" i="30"/>
  <c r="AG161" i="30"/>
  <c r="AN161" i="30" s="1"/>
  <c r="AF161" i="30"/>
  <c r="AM161" i="30" s="1"/>
  <c r="AE161" i="30"/>
  <c r="AL161" i="30" s="1"/>
  <c r="AD161" i="30"/>
  <c r="AK161" i="30" s="1"/>
  <c r="AC161" i="30"/>
  <c r="AJ161" i="30" s="1"/>
  <c r="U161" i="30"/>
  <c r="R161" i="30"/>
  <c r="Q161" i="30"/>
  <c r="P161" i="30"/>
  <c r="O161" i="30"/>
  <c r="N161" i="30"/>
  <c r="M161" i="30"/>
  <c r="BI160" i="30"/>
  <c r="AW160" i="30"/>
  <c r="AP160" i="30"/>
  <c r="AI160" i="30"/>
  <c r="AG160" i="30"/>
  <c r="AN160" i="30" s="1"/>
  <c r="AF160" i="30"/>
  <c r="AM160" i="30" s="1"/>
  <c r="AE160" i="30"/>
  <c r="AL160" i="30" s="1"/>
  <c r="AD160" i="30"/>
  <c r="AK160" i="30" s="1"/>
  <c r="AC160" i="30"/>
  <c r="AJ160" i="30" s="1"/>
  <c r="U160" i="30"/>
  <c r="R160" i="30"/>
  <c r="Q160" i="30"/>
  <c r="P160" i="30"/>
  <c r="O160" i="30"/>
  <c r="N160" i="30"/>
  <c r="M160" i="30"/>
  <c r="BI159" i="30"/>
  <c r="AW159" i="30"/>
  <c r="AP159" i="30"/>
  <c r="AI159" i="30"/>
  <c r="AG159" i="30"/>
  <c r="AN159" i="30" s="1"/>
  <c r="AF159" i="30"/>
  <c r="AM159" i="30" s="1"/>
  <c r="AE159" i="30"/>
  <c r="AL159" i="30" s="1"/>
  <c r="AD159" i="30"/>
  <c r="AK159" i="30" s="1"/>
  <c r="AC159" i="30"/>
  <c r="AJ159" i="30" s="1"/>
  <c r="U159" i="30"/>
  <c r="R159" i="30"/>
  <c r="Q159" i="30"/>
  <c r="P159" i="30"/>
  <c r="O159" i="30"/>
  <c r="N159" i="30"/>
  <c r="M159" i="30"/>
  <c r="BI158" i="30"/>
  <c r="AW158" i="30"/>
  <c r="AP158" i="30"/>
  <c r="AI158" i="30"/>
  <c r="AG158" i="30"/>
  <c r="AN158" i="30" s="1"/>
  <c r="AF158" i="30"/>
  <c r="AM158" i="30" s="1"/>
  <c r="AE158" i="30"/>
  <c r="AL158" i="30" s="1"/>
  <c r="AD158" i="30"/>
  <c r="AK158" i="30" s="1"/>
  <c r="AC158" i="30"/>
  <c r="AJ158" i="30" s="1"/>
  <c r="U158" i="30"/>
  <c r="R158" i="30"/>
  <c r="Q158" i="30"/>
  <c r="P158" i="30"/>
  <c r="O158" i="30"/>
  <c r="N158" i="30"/>
  <c r="M158" i="30"/>
  <c r="BI157" i="30"/>
  <c r="AW157" i="30"/>
  <c r="AP157" i="30"/>
  <c r="AI157" i="30"/>
  <c r="AG157" i="30"/>
  <c r="AN157" i="30" s="1"/>
  <c r="AF157" i="30"/>
  <c r="AM157" i="30" s="1"/>
  <c r="AE157" i="30"/>
  <c r="AL157" i="30" s="1"/>
  <c r="AD157" i="30"/>
  <c r="AK157" i="30" s="1"/>
  <c r="AC157" i="30"/>
  <c r="AJ157" i="30" s="1"/>
  <c r="U157" i="30"/>
  <c r="R157" i="30"/>
  <c r="Q157" i="30"/>
  <c r="P157" i="30"/>
  <c r="O157" i="30"/>
  <c r="N157" i="30"/>
  <c r="M157" i="30"/>
  <c r="BI156" i="30"/>
  <c r="AW156" i="30"/>
  <c r="AP156" i="30"/>
  <c r="AI156" i="30"/>
  <c r="AG156" i="30"/>
  <c r="AN156" i="30" s="1"/>
  <c r="AF156" i="30"/>
  <c r="AM156" i="30" s="1"/>
  <c r="AE156" i="30"/>
  <c r="AL156" i="30" s="1"/>
  <c r="AD156" i="30"/>
  <c r="AK156" i="30" s="1"/>
  <c r="AC156" i="30"/>
  <c r="AJ156" i="30" s="1"/>
  <c r="U156" i="30"/>
  <c r="R156" i="30"/>
  <c r="Q156" i="30"/>
  <c r="P156" i="30"/>
  <c r="O156" i="30"/>
  <c r="N156" i="30"/>
  <c r="M156" i="30"/>
  <c r="BI155" i="30"/>
  <c r="AW155" i="30"/>
  <c r="AP155" i="30"/>
  <c r="AL155" i="30"/>
  <c r="AI155" i="30"/>
  <c r="AG155" i="30"/>
  <c r="AN155" i="30" s="1"/>
  <c r="AF155" i="30"/>
  <c r="AM155" i="30" s="1"/>
  <c r="AE155" i="30"/>
  <c r="AD155" i="30"/>
  <c r="AK155" i="30" s="1"/>
  <c r="AC155" i="30"/>
  <c r="AJ155" i="30" s="1"/>
  <c r="U155" i="30"/>
  <c r="R155" i="30"/>
  <c r="Q155" i="30"/>
  <c r="P155" i="30"/>
  <c r="O155" i="30"/>
  <c r="N155" i="30"/>
  <c r="M155" i="30"/>
  <c r="BI154" i="30"/>
  <c r="AW154" i="30"/>
  <c r="AP154" i="30"/>
  <c r="AI154" i="30"/>
  <c r="AG154" i="30"/>
  <c r="AN154" i="30" s="1"/>
  <c r="AF154" i="30"/>
  <c r="AM154" i="30" s="1"/>
  <c r="AE154" i="30"/>
  <c r="AL154" i="30" s="1"/>
  <c r="AD154" i="30"/>
  <c r="AK154" i="30" s="1"/>
  <c r="AC154" i="30"/>
  <c r="AJ154" i="30" s="1"/>
  <c r="U154" i="30"/>
  <c r="R154" i="30"/>
  <c r="Q154" i="30"/>
  <c r="P154" i="30"/>
  <c r="O154" i="30"/>
  <c r="N154" i="30"/>
  <c r="M154" i="30"/>
  <c r="BI153" i="30"/>
  <c r="AW153" i="30"/>
  <c r="AP153" i="30"/>
  <c r="AI153" i="30"/>
  <c r="AG153" i="30"/>
  <c r="AN153" i="30" s="1"/>
  <c r="AF153" i="30"/>
  <c r="AM153" i="30" s="1"/>
  <c r="AE153" i="30"/>
  <c r="AL153" i="30" s="1"/>
  <c r="AD153" i="30"/>
  <c r="AK153" i="30" s="1"/>
  <c r="AC153" i="30"/>
  <c r="AJ153" i="30" s="1"/>
  <c r="U153" i="30"/>
  <c r="R153" i="30"/>
  <c r="Q153" i="30"/>
  <c r="P153" i="30"/>
  <c r="O153" i="30"/>
  <c r="N153" i="30"/>
  <c r="M153" i="30"/>
  <c r="BI152" i="30"/>
  <c r="AW152" i="30"/>
  <c r="AP152" i="30"/>
  <c r="AI152" i="30"/>
  <c r="AG152" i="30"/>
  <c r="AN152" i="30" s="1"/>
  <c r="AF152" i="30"/>
  <c r="AM152" i="30" s="1"/>
  <c r="AE152" i="30"/>
  <c r="AL152" i="30" s="1"/>
  <c r="AD152" i="30"/>
  <c r="AK152" i="30" s="1"/>
  <c r="AC152" i="30"/>
  <c r="AJ152" i="30" s="1"/>
  <c r="U152" i="30"/>
  <c r="R152" i="30"/>
  <c r="Q152" i="30"/>
  <c r="P152" i="30"/>
  <c r="O152" i="30"/>
  <c r="N152" i="30"/>
  <c r="M152" i="30"/>
  <c r="BI151" i="30"/>
  <c r="AW151" i="30"/>
  <c r="AP151" i="30"/>
  <c r="AL151" i="30"/>
  <c r="AI151" i="30"/>
  <c r="AG151" i="30"/>
  <c r="AN151" i="30" s="1"/>
  <c r="AF151" i="30"/>
  <c r="AM151" i="30" s="1"/>
  <c r="AE151" i="30"/>
  <c r="AD151" i="30"/>
  <c r="AK151" i="30" s="1"/>
  <c r="AC151" i="30"/>
  <c r="AJ151" i="30" s="1"/>
  <c r="U151" i="30"/>
  <c r="R151" i="30"/>
  <c r="Q151" i="30"/>
  <c r="P151" i="30"/>
  <c r="O151" i="30"/>
  <c r="N151" i="30"/>
  <c r="M151" i="30"/>
  <c r="BI150" i="30"/>
  <c r="AW150" i="30"/>
  <c r="AP150" i="30"/>
  <c r="AL150" i="30"/>
  <c r="AK150" i="30"/>
  <c r="AI150" i="30"/>
  <c r="AG150" i="30"/>
  <c r="AN150" i="30" s="1"/>
  <c r="AF150" i="30"/>
  <c r="AM150" i="30" s="1"/>
  <c r="AE150" i="30"/>
  <c r="AD150" i="30"/>
  <c r="AC150" i="30"/>
  <c r="AJ150" i="30" s="1"/>
  <c r="U150" i="30"/>
  <c r="R150" i="30"/>
  <c r="Q150" i="30"/>
  <c r="P150" i="30"/>
  <c r="O150" i="30"/>
  <c r="N150" i="30"/>
  <c r="M150" i="30"/>
  <c r="BI149" i="30"/>
  <c r="AW149" i="30"/>
  <c r="AP149" i="30"/>
  <c r="AL149" i="30"/>
  <c r="AI149" i="30"/>
  <c r="AG149" i="30"/>
  <c r="AN149" i="30" s="1"/>
  <c r="AF149" i="30"/>
  <c r="AM149" i="30" s="1"/>
  <c r="AE149" i="30"/>
  <c r="AD149" i="30"/>
  <c r="AK149" i="30" s="1"/>
  <c r="AC149" i="30"/>
  <c r="AJ149" i="30" s="1"/>
  <c r="U149" i="30"/>
  <c r="R149" i="30"/>
  <c r="Q149" i="30"/>
  <c r="P149" i="30"/>
  <c r="O149" i="30"/>
  <c r="N149" i="30"/>
  <c r="M149" i="30"/>
  <c r="BI148" i="30"/>
  <c r="AW148" i="30"/>
  <c r="AP148" i="30"/>
  <c r="AI148" i="30"/>
  <c r="AG148" i="30"/>
  <c r="AN148" i="30" s="1"/>
  <c r="AF148" i="30"/>
  <c r="AM148" i="30" s="1"/>
  <c r="AE148" i="30"/>
  <c r="AL148" i="30" s="1"/>
  <c r="AD148" i="30"/>
  <c r="AK148" i="30" s="1"/>
  <c r="AC148" i="30"/>
  <c r="AJ148" i="30" s="1"/>
  <c r="U148" i="30"/>
  <c r="R148" i="30"/>
  <c r="Q148" i="30"/>
  <c r="P148" i="30"/>
  <c r="O148" i="30"/>
  <c r="N148" i="30"/>
  <c r="M148" i="30"/>
  <c r="BI147" i="30"/>
  <c r="AW147" i="30"/>
  <c r="AP147" i="30"/>
  <c r="AI147" i="30"/>
  <c r="AG147" i="30"/>
  <c r="AN147" i="30" s="1"/>
  <c r="AF147" i="30"/>
  <c r="AM147" i="30" s="1"/>
  <c r="AE147" i="30"/>
  <c r="AL147" i="30" s="1"/>
  <c r="AD147" i="30"/>
  <c r="AK147" i="30" s="1"/>
  <c r="AC147" i="30"/>
  <c r="AJ147" i="30" s="1"/>
  <c r="U147" i="30"/>
  <c r="R147" i="30"/>
  <c r="Q147" i="30"/>
  <c r="P147" i="30"/>
  <c r="O147" i="30"/>
  <c r="N147" i="30"/>
  <c r="M147" i="30"/>
  <c r="BI146" i="30"/>
  <c r="AW146" i="30"/>
  <c r="AP146" i="30"/>
  <c r="AI146" i="30"/>
  <c r="AG146" i="30"/>
  <c r="AN146" i="30" s="1"/>
  <c r="AF146" i="30"/>
  <c r="AM146" i="30" s="1"/>
  <c r="AE146" i="30"/>
  <c r="AL146" i="30" s="1"/>
  <c r="AD146" i="30"/>
  <c r="AK146" i="30" s="1"/>
  <c r="AC146" i="30"/>
  <c r="AJ146" i="30" s="1"/>
  <c r="U146" i="30"/>
  <c r="R146" i="30"/>
  <c r="Q146" i="30"/>
  <c r="P146" i="30"/>
  <c r="O146" i="30"/>
  <c r="N146" i="30"/>
  <c r="M146" i="30"/>
  <c r="BI145" i="30"/>
  <c r="AW145" i="30"/>
  <c r="AP145" i="30"/>
  <c r="AI145" i="30"/>
  <c r="AG145" i="30"/>
  <c r="AN145" i="30" s="1"/>
  <c r="AF145" i="30"/>
  <c r="AM145" i="30" s="1"/>
  <c r="AE145" i="30"/>
  <c r="AL145" i="30" s="1"/>
  <c r="AD145" i="30"/>
  <c r="AK145" i="30" s="1"/>
  <c r="AC145" i="30"/>
  <c r="AJ145" i="30" s="1"/>
  <c r="U145" i="30"/>
  <c r="R145" i="30"/>
  <c r="Q145" i="30"/>
  <c r="P145" i="30"/>
  <c r="O145" i="30"/>
  <c r="N145" i="30"/>
  <c r="M145" i="30"/>
  <c r="BI144" i="30"/>
  <c r="AW144" i="30"/>
  <c r="AP144" i="30"/>
  <c r="AI144" i="30"/>
  <c r="AG144" i="30"/>
  <c r="AN144" i="30" s="1"/>
  <c r="AF144" i="30"/>
  <c r="AM144" i="30" s="1"/>
  <c r="AE144" i="30"/>
  <c r="AL144" i="30" s="1"/>
  <c r="AD144" i="30"/>
  <c r="AK144" i="30" s="1"/>
  <c r="AC144" i="30"/>
  <c r="AJ144" i="30" s="1"/>
  <c r="U144" i="30"/>
  <c r="R144" i="30"/>
  <c r="Q144" i="30"/>
  <c r="P144" i="30"/>
  <c r="O144" i="30"/>
  <c r="N144" i="30"/>
  <c r="M144" i="30"/>
  <c r="BI143" i="30"/>
  <c r="AW143" i="30"/>
  <c r="AP143" i="30"/>
  <c r="AI143" i="30"/>
  <c r="AG143" i="30"/>
  <c r="AN143" i="30" s="1"/>
  <c r="AF143" i="30"/>
  <c r="AM143" i="30" s="1"/>
  <c r="AE143" i="30"/>
  <c r="AL143" i="30" s="1"/>
  <c r="AD143" i="30"/>
  <c r="AK143" i="30" s="1"/>
  <c r="AC143" i="30"/>
  <c r="AJ143" i="30" s="1"/>
  <c r="U143" i="30"/>
  <c r="R143" i="30"/>
  <c r="Q143" i="30"/>
  <c r="P143" i="30"/>
  <c r="O143" i="30"/>
  <c r="N143" i="30"/>
  <c r="M143" i="30"/>
  <c r="BI142" i="30"/>
  <c r="AW142" i="30"/>
  <c r="AP142" i="30"/>
  <c r="AI142" i="30"/>
  <c r="AG142" i="30"/>
  <c r="AN142" i="30" s="1"/>
  <c r="AF142" i="30"/>
  <c r="AM142" i="30" s="1"/>
  <c r="AE142" i="30"/>
  <c r="AL142" i="30" s="1"/>
  <c r="AD142" i="30"/>
  <c r="AK142" i="30" s="1"/>
  <c r="AC142" i="30"/>
  <c r="AJ142" i="30" s="1"/>
  <c r="U142" i="30"/>
  <c r="R142" i="30"/>
  <c r="Q142" i="30"/>
  <c r="P142" i="30"/>
  <c r="O142" i="30"/>
  <c r="N142" i="30"/>
  <c r="M142" i="30"/>
  <c r="BI141" i="30"/>
  <c r="AW141" i="30"/>
  <c r="AP141" i="30"/>
  <c r="AI141" i="30"/>
  <c r="AG141" i="30"/>
  <c r="AN141" i="30" s="1"/>
  <c r="AF141" i="30"/>
  <c r="AM141" i="30" s="1"/>
  <c r="AE141" i="30"/>
  <c r="AL141" i="30" s="1"/>
  <c r="AD141" i="30"/>
  <c r="AK141" i="30" s="1"/>
  <c r="AC141" i="30"/>
  <c r="AJ141" i="30" s="1"/>
  <c r="U141" i="30"/>
  <c r="R141" i="30"/>
  <c r="Q141" i="30"/>
  <c r="P141" i="30"/>
  <c r="O141" i="30"/>
  <c r="N141" i="30"/>
  <c r="M141" i="30"/>
  <c r="BI140" i="30"/>
  <c r="AW140" i="30"/>
  <c r="AP140" i="30"/>
  <c r="AI140" i="30"/>
  <c r="AG140" i="30"/>
  <c r="AN140" i="30" s="1"/>
  <c r="AF140" i="30"/>
  <c r="AM140" i="30" s="1"/>
  <c r="AE140" i="30"/>
  <c r="AL140" i="30" s="1"/>
  <c r="AD140" i="30"/>
  <c r="AK140" i="30" s="1"/>
  <c r="AC140" i="30"/>
  <c r="AJ140" i="30" s="1"/>
  <c r="U140" i="30"/>
  <c r="R140" i="30"/>
  <c r="Q140" i="30"/>
  <c r="P140" i="30"/>
  <c r="O140" i="30"/>
  <c r="N140" i="30"/>
  <c r="M140" i="30"/>
  <c r="BI139" i="30"/>
  <c r="AW139" i="30"/>
  <c r="AP139" i="30"/>
  <c r="AI139" i="30"/>
  <c r="AG139" i="30"/>
  <c r="AN139" i="30" s="1"/>
  <c r="AF139" i="30"/>
  <c r="AM139" i="30" s="1"/>
  <c r="AE139" i="30"/>
  <c r="AL139" i="30" s="1"/>
  <c r="AD139" i="30"/>
  <c r="AK139" i="30" s="1"/>
  <c r="AC139" i="30"/>
  <c r="AJ139" i="30" s="1"/>
  <c r="U139" i="30"/>
  <c r="R139" i="30"/>
  <c r="Q139" i="30"/>
  <c r="P139" i="30"/>
  <c r="O139" i="30"/>
  <c r="N139" i="30"/>
  <c r="M139" i="30"/>
  <c r="BI138" i="30"/>
  <c r="AW138" i="30"/>
  <c r="AP138" i="30"/>
  <c r="AI138" i="30"/>
  <c r="AG138" i="30"/>
  <c r="AN138" i="30" s="1"/>
  <c r="AF138" i="30"/>
  <c r="AM138" i="30" s="1"/>
  <c r="AE138" i="30"/>
  <c r="AL138" i="30" s="1"/>
  <c r="AD138" i="30"/>
  <c r="AK138" i="30" s="1"/>
  <c r="AC138" i="30"/>
  <c r="AJ138" i="30" s="1"/>
  <c r="U138" i="30"/>
  <c r="R138" i="30"/>
  <c r="Q138" i="30"/>
  <c r="P138" i="30"/>
  <c r="O138" i="30"/>
  <c r="N138" i="30"/>
  <c r="M138" i="30"/>
  <c r="BI137" i="30"/>
  <c r="AW137" i="30"/>
  <c r="AP137" i="30"/>
  <c r="AI137" i="30"/>
  <c r="AG137" i="30"/>
  <c r="AN137" i="30" s="1"/>
  <c r="AF137" i="30"/>
  <c r="AM137" i="30" s="1"/>
  <c r="AE137" i="30"/>
  <c r="AL137" i="30" s="1"/>
  <c r="AD137" i="30"/>
  <c r="AK137" i="30" s="1"/>
  <c r="AC137" i="30"/>
  <c r="AJ137" i="30" s="1"/>
  <c r="U137" i="30"/>
  <c r="R137" i="30"/>
  <c r="Q137" i="30"/>
  <c r="P137" i="30"/>
  <c r="O137" i="30"/>
  <c r="N137" i="30"/>
  <c r="M137" i="30"/>
  <c r="BI136" i="30"/>
  <c r="AW136" i="30"/>
  <c r="AP136" i="30"/>
  <c r="AI136" i="30"/>
  <c r="AG136" i="30"/>
  <c r="AN136" i="30" s="1"/>
  <c r="AF136" i="30"/>
  <c r="AM136" i="30" s="1"/>
  <c r="AE136" i="30"/>
  <c r="AL136" i="30" s="1"/>
  <c r="AD136" i="30"/>
  <c r="AK136" i="30" s="1"/>
  <c r="AC136" i="30"/>
  <c r="AJ136" i="30" s="1"/>
  <c r="U136" i="30"/>
  <c r="R136" i="30"/>
  <c r="Q136" i="30"/>
  <c r="P136" i="30"/>
  <c r="O136" i="30"/>
  <c r="N136" i="30"/>
  <c r="M136" i="30"/>
  <c r="BI135" i="30"/>
  <c r="AW135" i="30"/>
  <c r="AP135" i="30"/>
  <c r="AI135" i="30"/>
  <c r="AG135" i="30"/>
  <c r="AN135" i="30" s="1"/>
  <c r="AF135" i="30"/>
  <c r="AM135" i="30" s="1"/>
  <c r="AE135" i="30"/>
  <c r="AL135" i="30" s="1"/>
  <c r="AD135" i="30"/>
  <c r="AK135" i="30" s="1"/>
  <c r="AC135" i="30"/>
  <c r="AJ135" i="30" s="1"/>
  <c r="U135" i="30"/>
  <c r="R135" i="30"/>
  <c r="Q135" i="30"/>
  <c r="P135" i="30"/>
  <c r="O135" i="30"/>
  <c r="N135" i="30"/>
  <c r="M135" i="30"/>
  <c r="BI134" i="30"/>
  <c r="AW134" i="30"/>
  <c r="AP134" i="30"/>
  <c r="AI134" i="30"/>
  <c r="AG134" i="30"/>
  <c r="AN134" i="30" s="1"/>
  <c r="AF134" i="30"/>
  <c r="AM134" i="30" s="1"/>
  <c r="AE134" i="30"/>
  <c r="AL134" i="30" s="1"/>
  <c r="AD134" i="30"/>
  <c r="AK134" i="30" s="1"/>
  <c r="AC134" i="30"/>
  <c r="AJ134" i="30" s="1"/>
  <c r="U134" i="30"/>
  <c r="R134" i="30"/>
  <c r="Q134" i="30"/>
  <c r="P134" i="30"/>
  <c r="O134" i="30"/>
  <c r="N134" i="30"/>
  <c r="M134" i="30"/>
  <c r="BI133" i="30"/>
  <c r="AW133" i="30"/>
  <c r="AP133" i="30"/>
  <c r="AI133" i="30"/>
  <c r="AG133" i="30"/>
  <c r="AN133" i="30" s="1"/>
  <c r="AF133" i="30"/>
  <c r="AM133" i="30" s="1"/>
  <c r="AE133" i="30"/>
  <c r="AL133" i="30" s="1"/>
  <c r="AD133" i="30"/>
  <c r="AK133" i="30" s="1"/>
  <c r="AC133" i="30"/>
  <c r="AJ133" i="30" s="1"/>
  <c r="U133" i="30"/>
  <c r="R133" i="30"/>
  <c r="Q133" i="30"/>
  <c r="P133" i="30"/>
  <c r="O133" i="30"/>
  <c r="N133" i="30"/>
  <c r="M133" i="30"/>
  <c r="BI132" i="30"/>
  <c r="AW132" i="30"/>
  <c r="AP132" i="30"/>
  <c r="AI132" i="30"/>
  <c r="AG132" i="30"/>
  <c r="AN132" i="30" s="1"/>
  <c r="AF132" i="30"/>
  <c r="AM132" i="30" s="1"/>
  <c r="AE132" i="30"/>
  <c r="AL132" i="30" s="1"/>
  <c r="AD132" i="30"/>
  <c r="AK132" i="30" s="1"/>
  <c r="AC132" i="30"/>
  <c r="AJ132" i="30" s="1"/>
  <c r="U132" i="30"/>
  <c r="R132" i="30"/>
  <c r="Q132" i="30"/>
  <c r="P132" i="30"/>
  <c r="O132" i="30"/>
  <c r="N132" i="30"/>
  <c r="M132" i="30"/>
  <c r="BI131" i="30"/>
  <c r="AW131" i="30"/>
  <c r="AP131" i="30"/>
  <c r="AI131" i="30"/>
  <c r="AG131" i="30"/>
  <c r="AN131" i="30" s="1"/>
  <c r="AF131" i="30"/>
  <c r="AM131" i="30" s="1"/>
  <c r="AE131" i="30"/>
  <c r="AL131" i="30" s="1"/>
  <c r="AD131" i="30"/>
  <c r="AK131" i="30" s="1"/>
  <c r="AC131" i="30"/>
  <c r="AJ131" i="30" s="1"/>
  <c r="U131" i="30"/>
  <c r="R131" i="30"/>
  <c r="Q131" i="30"/>
  <c r="P131" i="30"/>
  <c r="O131" i="30"/>
  <c r="N131" i="30"/>
  <c r="M131" i="30"/>
  <c r="BI130" i="30"/>
  <c r="AW130" i="30"/>
  <c r="AP130" i="30"/>
  <c r="AI130" i="30"/>
  <c r="AG130" i="30"/>
  <c r="AN130" i="30" s="1"/>
  <c r="AF130" i="30"/>
  <c r="AM130" i="30" s="1"/>
  <c r="AE130" i="30"/>
  <c r="AL130" i="30" s="1"/>
  <c r="AD130" i="30"/>
  <c r="AK130" i="30" s="1"/>
  <c r="AC130" i="30"/>
  <c r="AJ130" i="30" s="1"/>
  <c r="U130" i="30"/>
  <c r="R130" i="30"/>
  <c r="Q130" i="30"/>
  <c r="P130" i="30"/>
  <c r="O130" i="30"/>
  <c r="N130" i="30"/>
  <c r="M130" i="30"/>
  <c r="BI129" i="30"/>
  <c r="AW129" i="30"/>
  <c r="AP129" i="30"/>
  <c r="AI129" i="30"/>
  <c r="AG129" i="30"/>
  <c r="AN129" i="30" s="1"/>
  <c r="AF129" i="30"/>
  <c r="AM129" i="30" s="1"/>
  <c r="AE129" i="30"/>
  <c r="AL129" i="30" s="1"/>
  <c r="AD129" i="30"/>
  <c r="AK129" i="30" s="1"/>
  <c r="AC129" i="30"/>
  <c r="AJ129" i="30" s="1"/>
  <c r="U129" i="30"/>
  <c r="R129" i="30"/>
  <c r="Q129" i="30"/>
  <c r="P129" i="30"/>
  <c r="O129" i="30"/>
  <c r="N129" i="30"/>
  <c r="M129" i="30"/>
  <c r="BI128" i="30"/>
  <c r="AW128" i="30"/>
  <c r="AP128" i="30"/>
  <c r="AI128" i="30"/>
  <c r="AG128" i="30"/>
  <c r="AN128" i="30" s="1"/>
  <c r="AF128" i="30"/>
  <c r="AM128" i="30" s="1"/>
  <c r="AE128" i="30"/>
  <c r="AL128" i="30" s="1"/>
  <c r="AD128" i="30"/>
  <c r="AK128" i="30" s="1"/>
  <c r="AC128" i="30"/>
  <c r="AJ128" i="30" s="1"/>
  <c r="U128" i="30"/>
  <c r="R128" i="30"/>
  <c r="Q128" i="30"/>
  <c r="P128" i="30"/>
  <c r="O128" i="30"/>
  <c r="N128" i="30"/>
  <c r="M128" i="30"/>
  <c r="BI127" i="30"/>
  <c r="AW127" i="30"/>
  <c r="AP127" i="30"/>
  <c r="AM127" i="30"/>
  <c r="AK127" i="30"/>
  <c r="AI127" i="30"/>
  <c r="AG127" i="30"/>
  <c r="AN127" i="30" s="1"/>
  <c r="AF127" i="30"/>
  <c r="AE127" i="30"/>
  <c r="AL127" i="30" s="1"/>
  <c r="AD127" i="30"/>
  <c r="AC127" i="30"/>
  <c r="AJ127" i="30" s="1"/>
  <c r="U127" i="30"/>
  <c r="R127" i="30"/>
  <c r="Q127" i="30"/>
  <c r="P127" i="30"/>
  <c r="O127" i="30"/>
  <c r="N127" i="30"/>
  <c r="M127" i="30"/>
  <c r="BI126" i="30"/>
  <c r="AW126" i="30"/>
  <c r="AP126" i="30"/>
  <c r="AI126" i="30"/>
  <c r="AG126" i="30"/>
  <c r="AN126" i="30" s="1"/>
  <c r="AF126" i="30"/>
  <c r="AM126" i="30" s="1"/>
  <c r="AE126" i="30"/>
  <c r="AL126" i="30" s="1"/>
  <c r="AD126" i="30"/>
  <c r="AK126" i="30" s="1"/>
  <c r="AC126" i="30"/>
  <c r="AJ126" i="30" s="1"/>
  <c r="U126" i="30"/>
  <c r="R126" i="30"/>
  <c r="Q126" i="30"/>
  <c r="P126" i="30"/>
  <c r="O126" i="30"/>
  <c r="N126" i="30"/>
  <c r="M126" i="30"/>
  <c r="BI125" i="30"/>
  <c r="AW125" i="30"/>
  <c r="AP125" i="30"/>
  <c r="AI125" i="30"/>
  <c r="AG125" i="30"/>
  <c r="AN125" i="30" s="1"/>
  <c r="AF125" i="30"/>
  <c r="AM125" i="30" s="1"/>
  <c r="AE125" i="30"/>
  <c r="AL125" i="30" s="1"/>
  <c r="AD125" i="30"/>
  <c r="AK125" i="30" s="1"/>
  <c r="AC125" i="30"/>
  <c r="AJ125" i="30" s="1"/>
  <c r="U125" i="30"/>
  <c r="R125" i="30"/>
  <c r="Q125" i="30"/>
  <c r="P125" i="30"/>
  <c r="O125" i="30"/>
  <c r="N125" i="30"/>
  <c r="M125" i="30"/>
  <c r="BI124" i="30"/>
  <c r="AW124" i="30"/>
  <c r="AP124" i="30"/>
  <c r="AI124" i="30"/>
  <c r="AG124" i="30"/>
  <c r="AN124" i="30" s="1"/>
  <c r="AF124" i="30"/>
  <c r="AM124" i="30" s="1"/>
  <c r="AE124" i="30"/>
  <c r="AL124" i="30" s="1"/>
  <c r="AD124" i="30"/>
  <c r="AK124" i="30" s="1"/>
  <c r="AC124" i="30"/>
  <c r="AJ124" i="30" s="1"/>
  <c r="U124" i="30"/>
  <c r="R124" i="30"/>
  <c r="Q124" i="30"/>
  <c r="P124" i="30"/>
  <c r="O124" i="30"/>
  <c r="N124" i="30"/>
  <c r="M124" i="30"/>
  <c r="BI123" i="30"/>
  <c r="AW123" i="30"/>
  <c r="AP123" i="30"/>
  <c r="AI123" i="30"/>
  <c r="AG123" i="30"/>
  <c r="AN123" i="30" s="1"/>
  <c r="AF123" i="30"/>
  <c r="AM123" i="30" s="1"/>
  <c r="AE123" i="30"/>
  <c r="AL123" i="30" s="1"/>
  <c r="AD123" i="30"/>
  <c r="AK123" i="30" s="1"/>
  <c r="AC123" i="30"/>
  <c r="AJ123" i="30" s="1"/>
  <c r="U123" i="30"/>
  <c r="R123" i="30"/>
  <c r="Q123" i="30"/>
  <c r="P123" i="30"/>
  <c r="O123" i="30"/>
  <c r="N123" i="30"/>
  <c r="M123" i="30"/>
  <c r="BI122" i="30"/>
  <c r="AW122" i="30"/>
  <c r="AP122" i="30"/>
  <c r="AI122" i="30"/>
  <c r="AG122" i="30"/>
  <c r="AN122" i="30" s="1"/>
  <c r="AF122" i="30"/>
  <c r="AM122" i="30" s="1"/>
  <c r="AE122" i="30"/>
  <c r="AL122" i="30" s="1"/>
  <c r="AD122" i="30"/>
  <c r="AK122" i="30" s="1"/>
  <c r="AC122" i="30"/>
  <c r="AJ122" i="30" s="1"/>
  <c r="U122" i="30"/>
  <c r="R122" i="30"/>
  <c r="Q122" i="30"/>
  <c r="P122" i="30"/>
  <c r="O122" i="30"/>
  <c r="N122" i="30"/>
  <c r="M122" i="30"/>
  <c r="BI121" i="30"/>
  <c r="AW121" i="30"/>
  <c r="AP121" i="30"/>
  <c r="AI121" i="30"/>
  <c r="AG121" i="30"/>
  <c r="AN121" i="30" s="1"/>
  <c r="AF121" i="30"/>
  <c r="AM121" i="30" s="1"/>
  <c r="AE121" i="30"/>
  <c r="AL121" i="30" s="1"/>
  <c r="AD121" i="30"/>
  <c r="AK121" i="30" s="1"/>
  <c r="AC121" i="30"/>
  <c r="AJ121" i="30" s="1"/>
  <c r="U121" i="30"/>
  <c r="R121" i="30"/>
  <c r="Q121" i="30"/>
  <c r="P121" i="30"/>
  <c r="O121" i="30"/>
  <c r="N121" i="30"/>
  <c r="M121" i="30"/>
  <c r="BI120" i="30"/>
  <c r="AW120" i="30"/>
  <c r="AP120" i="30"/>
  <c r="AI120" i="30"/>
  <c r="AG120" i="30"/>
  <c r="AN120" i="30" s="1"/>
  <c r="AF120" i="30"/>
  <c r="AM120" i="30" s="1"/>
  <c r="AE120" i="30"/>
  <c r="AL120" i="30" s="1"/>
  <c r="AD120" i="30"/>
  <c r="AK120" i="30" s="1"/>
  <c r="AC120" i="30"/>
  <c r="AJ120" i="30" s="1"/>
  <c r="U120" i="30"/>
  <c r="R120" i="30"/>
  <c r="Q120" i="30"/>
  <c r="P120" i="30"/>
  <c r="O120" i="30"/>
  <c r="N120" i="30"/>
  <c r="M120" i="30"/>
  <c r="BI119" i="30"/>
  <c r="AW119" i="30"/>
  <c r="AP119" i="30"/>
  <c r="AI119" i="30"/>
  <c r="AG119" i="30"/>
  <c r="AN119" i="30" s="1"/>
  <c r="AF119" i="30"/>
  <c r="AM119" i="30" s="1"/>
  <c r="AE119" i="30"/>
  <c r="AL119" i="30" s="1"/>
  <c r="AD119" i="30"/>
  <c r="AK119" i="30" s="1"/>
  <c r="AC119" i="30"/>
  <c r="AJ119" i="30" s="1"/>
  <c r="U119" i="30"/>
  <c r="R119" i="30"/>
  <c r="Q119" i="30"/>
  <c r="P119" i="30"/>
  <c r="O119" i="30"/>
  <c r="N119" i="30"/>
  <c r="M119" i="30"/>
  <c r="BI118" i="30"/>
  <c r="AW118" i="30"/>
  <c r="AP118" i="30"/>
  <c r="AI118" i="30"/>
  <c r="AG118" i="30"/>
  <c r="AN118" i="30" s="1"/>
  <c r="AF118" i="30"/>
  <c r="AM118" i="30" s="1"/>
  <c r="AE118" i="30"/>
  <c r="AL118" i="30" s="1"/>
  <c r="AD118" i="30"/>
  <c r="AK118" i="30" s="1"/>
  <c r="AC118" i="30"/>
  <c r="AJ118" i="30" s="1"/>
  <c r="U118" i="30"/>
  <c r="R118" i="30"/>
  <c r="Q118" i="30"/>
  <c r="P118" i="30"/>
  <c r="O118" i="30"/>
  <c r="N118" i="30"/>
  <c r="M118" i="30"/>
  <c r="BI117" i="30"/>
  <c r="AW117" i="30"/>
  <c r="AP117" i="30"/>
  <c r="AI117" i="30"/>
  <c r="AG117" i="30"/>
  <c r="AN117" i="30" s="1"/>
  <c r="AF117" i="30"/>
  <c r="AM117" i="30" s="1"/>
  <c r="AE117" i="30"/>
  <c r="AL117" i="30" s="1"/>
  <c r="AD117" i="30"/>
  <c r="AK117" i="30" s="1"/>
  <c r="AC117" i="30"/>
  <c r="AJ117" i="30" s="1"/>
  <c r="U117" i="30"/>
  <c r="R117" i="30"/>
  <c r="Q117" i="30"/>
  <c r="P117" i="30"/>
  <c r="O117" i="30"/>
  <c r="N117" i="30"/>
  <c r="M117" i="30"/>
  <c r="BI116" i="30"/>
  <c r="AW116" i="30"/>
  <c r="AP116" i="30"/>
  <c r="AI116" i="30"/>
  <c r="AG116" i="30"/>
  <c r="AN116" i="30" s="1"/>
  <c r="AF116" i="30"/>
  <c r="AM116" i="30" s="1"/>
  <c r="AE116" i="30"/>
  <c r="AL116" i="30" s="1"/>
  <c r="AD116" i="30"/>
  <c r="AK116" i="30" s="1"/>
  <c r="AC116" i="30"/>
  <c r="AJ116" i="30" s="1"/>
  <c r="U116" i="30"/>
  <c r="R116" i="30"/>
  <c r="Q116" i="30"/>
  <c r="P116" i="30"/>
  <c r="O116" i="30"/>
  <c r="N116" i="30"/>
  <c r="M116" i="30"/>
  <c r="BI115" i="30"/>
  <c r="AW115" i="30"/>
  <c r="AP115" i="30"/>
  <c r="AI115" i="30"/>
  <c r="AG115" i="30"/>
  <c r="AN115" i="30" s="1"/>
  <c r="AF115" i="30"/>
  <c r="AM115" i="30" s="1"/>
  <c r="AE115" i="30"/>
  <c r="AL115" i="30" s="1"/>
  <c r="AD115" i="30"/>
  <c r="AK115" i="30" s="1"/>
  <c r="AC115" i="30"/>
  <c r="AJ115" i="30" s="1"/>
  <c r="U115" i="30"/>
  <c r="R115" i="30"/>
  <c r="Q115" i="30"/>
  <c r="P115" i="30"/>
  <c r="O115" i="30"/>
  <c r="N115" i="30"/>
  <c r="M115" i="30"/>
  <c r="BI114" i="30"/>
  <c r="AW114" i="30"/>
  <c r="AP114" i="30"/>
  <c r="AK114" i="30"/>
  <c r="AI114" i="30"/>
  <c r="AG114" i="30"/>
  <c r="AN114" i="30" s="1"/>
  <c r="AF114" i="30"/>
  <c r="AM114" i="30" s="1"/>
  <c r="AE114" i="30"/>
  <c r="AL114" i="30" s="1"/>
  <c r="AD114" i="30"/>
  <c r="AC114" i="30"/>
  <c r="AJ114" i="30" s="1"/>
  <c r="U114" i="30"/>
  <c r="R114" i="30"/>
  <c r="Q114" i="30"/>
  <c r="P114" i="30"/>
  <c r="O114" i="30"/>
  <c r="N114" i="30"/>
  <c r="M114" i="30"/>
  <c r="BI113" i="30"/>
  <c r="AW113" i="30"/>
  <c r="AP113" i="30"/>
  <c r="AM113" i="30"/>
  <c r="AL113" i="30"/>
  <c r="AK113" i="30"/>
  <c r="AI113" i="30"/>
  <c r="AG113" i="30"/>
  <c r="AN113" i="30" s="1"/>
  <c r="AF113" i="30"/>
  <c r="AE113" i="30"/>
  <c r="AD113" i="30"/>
  <c r="AC113" i="30"/>
  <c r="AJ113" i="30" s="1"/>
  <c r="U113" i="30"/>
  <c r="R113" i="30"/>
  <c r="Q113" i="30"/>
  <c r="P113" i="30"/>
  <c r="O113" i="30"/>
  <c r="N113" i="30"/>
  <c r="M113" i="30"/>
  <c r="BI112" i="30"/>
  <c r="AW112" i="30"/>
  <c r="AP112" i="30"/>
  <c r="AN112" i="30"/>
  <c r="AM112" i="30"/>
  <c r="AL112" i="30"/>
  <c r="AI112" i="30"/>
  <c r="AG112" i="30"/>
  <c r="AF112" i="30"/>
  <c r="AE112" i="30"/>
  <c r="AD112" i="30"/>
  <c r="AK112" i="30" s="1"/>
  <c r="AC112" i="30"/>
  <c r="AJ112" i="30" s="1"/>
  <c r="U112" i="30"/>
  <c r="R112" i="30"/>
  <c r="Q112" i="30"/>
  <c r="P112" i="30"/>
  <c r="O112" i="30"/>
  <c r="N112" i="30"/>
  <c r="M112" i="30"/>
  <c r="BI111" i="30"/>
  <c r="AW111" i="30"/>
  <c r="AP111" i="30"/>
  <c r="AL111" i="30"/>
  <c r="AI111" i="30"/>
  <c r="AG111" i="30"/>
  <c r="AN111" i="30" s="1"/>
  <c r="AF111" i="30"/>
  <c r="AM111" i="30" s="1"/>
  <c r="AE111" i="30"/>
  <c r="AD111" i="30"/>
  <c r="AK111" i="30" s="1"/>
  <c r="AC111" i="30"/>
  <c r="AJ111" i="30" s="1"/>
  <c r="U111" i="30"/>
  <c r="R111" i="30"/>
  <c r="Q111" i="30"/>
  <c r="P111" i="30"/>
  <c r="O111" i="30"/>
  <c r="N111" i="30"/>
  <c r="M111" i="30"/>
  <c r="BI110" i="30"/>
  <c r="AW110" i="30"/>
  <c r="AP110" i="30"/>
  <c r="AI110" i="30"/>
  <c r="AG110" i="30"/>
  <c r="AN110" i="30" s="1"/>
  <c r="AF110" i="30"/>
  <c r="AM110" i="30" s="1"/>
  <c r="AE110" i="30"/>
  <c r="AL110" i="30" s="1"/>
  <c r="AD110" i="30"/>
  <c r="AK110" i="30" s="1"/>
  <c r="AC110" i="30"/>
  <c r="AJ110" i="30" s="1"/>
  <c r="U110" i="30"/>
  <c r="R110" i="30"/>
  <c r="Q110" i="30"/>
  <c r="P110" i="30"/>
  <c r="O110" i="30"/>
  <c r="N110" i="30"/>
  <c r="M110" i="30"/>
  <c r="BI109" i="30"/>
  <c r="AW109" i="30"/>
  <c r="AP109" i="30"/>
  <c r="AI109" i="30"/>
  <c r="AG109" i="30"/>
  <c r="AN109" i="30" s="1"/>
  <c r="AF109" i="30"/>
  <c r="AM109" i="30" s="1"/>
  <c r="AE109" i="30"/>
  <c r="AL109" i="30" s="1"/>
  <c r="AD109" i="30"/>
  <c r="AK109" i="30" s="1"/>
  <c r="AC109" i="30"/>
  <c r="AJ109" i="30" s="1"/>
  <c r="U109" i="30"/>
  <c r="R109" i="30"/>
  <c r="Q109" i="30"/>
  <c r="P109" i="30"/>
  <c r="O109" i="30"/>
  <c r="N109" i="30"/>
  <c r="M109" i="30"/>
  <c r="BI108" i="30"/>
  <c r="AW108" i="30"/>
  <c r="AP108" i="30"/>
  <c r="AI108" i="30"/>
  <c r="AG108" i="30"/>
  <c r="AN108" i="30" s="1"/>
  <c r="AF108" i="30"/>
  <c r="AM108" i="30" s="1"/>
  <c r="AE108" i="30"/>
  <c r="AL108" i="30" s="1"/>
  <c r="AD108" i="30"/>
  <c r="AK108" i="30" s="1"/>
  <c r="AC108" i="30"/>
  <c r="AJ108" i="30" s="1"/>
  <c r="U108" i="30"/>
  <c r="R108" i="30"/>
  <c r="Q108" i="30"/>
  <c r="P108" i="30"/>
  <c r="O108" i="30"/>
  <c r="N108" i="30"/>
  <c r="M108" i="30"/>
  <c r="BI107" i="30"/>
  <c r="AW107" i="30"/>
  <c r="AP107" i="30"/>
  <c r="AI107" i="30"/>
  <c r="AG107" i="30"/>
  <c r="AN107" i="30" s="1"/>
  <c r="AF107" i="30"/>
  <c r="AM107" i="30" s="1"/>
  <c r="AE107" i="30"/>
  <c r="AL107" i="30" s="1"/>
  <c r="AD107" i="30"/>
  <c r="AK107" i="30" s="1"/>
  <c r="AC107" i="30"/>
  <c r="AJ107" i="30" s="1"/>
  <c r="U107" i="30"/>
  <c r="R107" i="30"/>
  <c r="Q107" i="30"/>
  <c r="P107" i="30"/>
  <c r="O107" i="30"/>
  <c r="N107" i="30"/>
  <c r="M107" i="30"/>
  <c r="BI106" i="30"/>
  <c r="AW106" i="30"/>
  <c r="AP106" i="30"/>
  <c r="AI106" i="30"/>
  <c r="AG106" i="30"/>
  <c r="AN106" i="30" s="1"/>
  <c r="AF106" i="30"/>
  <c r="AM106" i="30" s="1"/>
  <c r="AE106" i="30"/>
  <c r="AL106" i="30" s="1"/>
  <c r="AD106" i="30"/>
  <c r="AK106" i="30" s="1"/>
  <c r="AC106" i="30"/>
  <c r="AJ106" i="30" s="1"/>
  <c r="U106" i="30"/>
  <c r="R106" i="30"/>
  <c r="Q106" i="30"/>
  <c r="P106" i="30"/>
  <c r="O106" i="30"/>
  <c r="N106" i="30"/>
  <c r="M106" i="30"/>
  <c r="BI105" i="30"/>
  <c r="AW105" i="30"/>
  <c r="AP105" i="30"/>
  <c r="AI105" i="30"/>
  <c r="AG105" i="30"/>
  <c r="AN105" i="30" s="1"/>
  <c r="AF105" i="30"/>
  <c r="AM105" i="30" s="1"/>
  <c r="AE105" i="30"/>
  <c r="AL105" i="30" s="1"/>
  <c r="AD105" i="30"/>
  <c r="AK105" i="30" s="1"/>
  <c r="AC105" i="30"/>
  <c r="AJ105" i="30" s="1"/>
  <c r="U105" i="30"/>
  <c r="R105" i="30"/>
  <c r="Q105" i="30"/>
  <c r="P105" i="30"/>
  <c r="O105" i="30"/>
  <c r="N105" i="30"/>
  <c r="M105" i="30"/>
  <c r="BI104" i="30"/>
  <c r="AW104" i="30"/>
  <c r="AP104" i="30"/>
  <c r="AN104" i="30"/>
  <c r="AI104" i="30"/>
  <c r="AG104" i="30"/>
  <c r="AF104" i="30"/>
  <c r="AM104" i="30" s="1"/>
  <c r="AE104" i="30"/>
  <c r="AL104" i="30" s="1"/>
  <c r="AD104" i="30"/>
  <c r="AK104" i="30" s="1"/>
  <c r="AC104" i="30"/>
  <c r="AJ104" i="30" s="1"/>
  <c r="U104" i="30"/>
  <c r="R104" i="30"/>
  <c r="Q104" i="30"/>
  <c r="P104" i="30"/>
  <c r="O104" i="30"/>
  <c r="N104" i="30"/>
  <c r="M104" i="30"/>
  <c r="BI103" i="30"/>
  <c r="AW103" i="30"/>
  <c r="AP103" i="30"/>
  <c r="AI103" i="30"/>
  <c r="AG103" i="30"/>
  <c r="AN103" i="30" s="1"/>
  <c r="AF103" i="30"/>
  <c r="AM103" i="30" s="1"/>
  <c r="AE103" i="30"/>
  <c r="AL103" i="30" s="1"/>
  <c r="AD103" i="30"/>
  <c r="AK103" i="30" s="1"/>
  <c r="AC103" i="30"/>
  <c r="AJ103" i="30" s="1"/>
  <c r="U103" i="30"/>
  <c r="R103" i="30"/>
  <c r="Q103" i="30"/>
  <c r="P103" i="30"/>
  <c r="O103" i="30"/>
  <c r="N103" i="30"/>
  <c r="M103" i="30"/>
  <c r="BI102" i="30"/>
  <c r="AW102" i="30"/>
  <c r="AP102" i="30"/>
  <c r="AI102" i="30"/>
  <c r="AG102" i="30"/>
  <c r="AN102" i="30" s="1"/>
  <c r="AF102" i="30"/>
  <c r="AM102" i="30" s="1"/>
  <c r="AE102" i="30"/>
  <c r="AL102" i="30" s="1"/>
  <c r="AD102" i="30"/>
  <c r="AK102" i="30" s="1"/>
  <c r="AC102" i="30"/>
  <c r="AJ102" i="30" s="1"/>
  <c r="U102" i="30"/>
  <c r="R102" i="30"/>
  <c r="Q102" i="30"/>
  <c r="P102" i="30"/>
  <c r="O102" i="30"/>
  <c r="N102" i="30"/>
  <c r="M102" i="30"/>
  <c r="BI101" i="30"/>
  <c r="AW101" i="30"/>
  <c r="AP101" i="30"/>
  <c r="AK101" i="30"/>
  <c r="AI101" i="30"/>
  <c r="AG101" i="30"/>
  <c r="AN101" i="30" s="1"/>
  <c r="AF101" i="30"/>
  <c r="AM101" i="30" s="1"/>
  <c r="AE101" i="30"/>
  <c r="AL101" i="30" s="1"/>
  <c r="AD101" i="30"/>
  <c r="AC101" i="30"/>
  <c r="AJ101" i="30" s="1"/>
  <c r="U101" i="30"/>
  <c r="R101" i="30"/>
  <c r="Q101" i="30"/>
  <c r="P101" i="30"/>
  <c r="O101" i="30"/>
  <c r="N101" i="30"/>
  <c r="M101" i="30"/>
  <c r="BI100" i="30"/>
  <c r="AW100" i="30"/>
  <c r="AP100" i="30"/>
  <c r="AM100" i="30"/>
  <c r="AL100" i="30"/>
  <c r="AI100" i="30"/>
  <c r="AG100" i="30"/>
  <c r="AN100" i="30" s="1"/>
  <c r="AF100" i="30"/>
  <c r="AE100" i="30"/>
  <c r="AD100" i="30"/>
  <c r="AK100" i="30" s="1"/>
  <c r="AC100" i="30"/>
  <c r="AJ100" i="30" s="1"/>
  <c r="U100" i="30"/>
  <c r="R100" i="30"/>
  <c r="Q100" i="30"/>
  <c r="P100" i="30"/>
  <c r="O100" i="30"/>
  <c r="N100" i="30"/>
  <c r="M100" i="30"/>
  <c r="BI99" i="30"/>
  <c r="AW99" i="30"/>
  <c r="AP99" i="30"/>
  <c r="AI99" i="30"/>
  <c r="AG99" i="30"/>
  <c r="AN99" i="30" s="1"/>
  <c r="AF99" i="30"/>
  <c r="AM99" i="30" s="1"/>
  <c r="AE99" i="30"/>
  <c r="AL99" i="30" s="1"/>
  <c r="AD99" i="30"/>
  <c r="AK99" i="30" s="1"/>
  <c r="AC99" i="30"/>
  <c r="AJ99" i="30" s="1"/>
  <c r="U99" i="30"/>
  <c r="R99" i="30"/>
  <c r="Q99" i="30"/>
  <c r="P99" i="30"/>
  <c r="O99" i="30"/>
  <c r="N99" i="30"/>
  <c r="M99" i="30"/>
  <c r="BI98" i="30"/>
  <c r="AW98" i="30"/>
  <c r="AP98" i="30"/>
  <c r="AI98" i="30"/>
  <c r="AG98" i="30"/>
  <c r="AN98" i="30" s="1"/>
  <c r="AF98" i="30"/>
  <c r="AM98" i="30" s="1"/>
  <c r="AE98" i="30"/>
  <c r="AL98" i="30" s="1"/>
  <c r="AD98" i="30"/>
  <c r="AK98" i="30" s="1"/>
  <c r="AC98" i="30"/>
  <c r="AJ98" i="30" s="1"/>
  <c r="U98" i="30"/>
  <c r="R98" i="30"/>
  <c r="Q98" i="30"/>
  <c r="P98" i="30"/>
  <c r="O98" i="30"/>
  <c r="N98" i="30"/>
  <c r="M98" i="30"/>
  <c r="BI97" i="30"/>
  <c r="AW97" i="30"/>
  <c r="AP97" i="30"/>
  <c r="AI97" i="30"/>
  <c r="AG97" i="30"/>
  <c r="AN97" i="30" s="1"/>
  <c r="AF97" i="30"/>
  <c r="AM97" i="30" s="1"/>
  <c r="AE97" i="30"/>
  <c r="AL97" i="30" s="1"/>
  <c r="AD97" i="30"/>
  <c r="AK97" i="30" s="1"/>
  <c r="AC97" i="30"/>
  <c r="AJ97" i="30" s="1"/>
  <c r="U97" i="30"/>
  <c r="R97" i="30"/>
  <c r="Q97" i="30"/>
  <c r="P97" i="30"/>
  <c r="O97" i="30"/>
  <c r="N97" i="30"/>
  <c r="M97" i="30"/>
  <c r="BI96" i="30"/>
  <c r="AW96" i="30"/>
  <c r="AP96" i="30"/>
  <c r="AI96" i="30"/>
  <c r="AG96" i="30"/>
  <c r="AN96" i="30" s="1"/>
  <c r="AF96" i="30"/>
  <c r="AM96" i="30" s="1"/>
  <c r="AE96" i="30"/>
  <c r="AL96" i="30" s="1"/>
  <c r="AD96" i="30"/>
  <c r="AK96" i="30" s="1"/>
  <c r="AC96" i="30"/>
  <c r="AJ96" i="30" s="1"/>
  <c r="U96" i="30"/>
  <c r="R96" i="30"/>
  <c r="Q96" i="30"/>
  <c r="P96" i="30"/>
  <c r="O96" i="30"/>
  <c r="N96" i="30"/>
  <c r="M96" i="30"/>
  <c r="BI95" i="30"/>
  <c r="AW95" i="30"/>
  <c r="AP95" i="30"/>
  <c r="AI95" i="30"/>
  <c r="AG95" i="30"/>
  <c r="AN95" i="30" s="1"/>
  <c r="AF95" i="30"/>
  <c r="AM95" i="30" s="1"/>
  <c r="AE95" i="30"/>
  <c r="AL95" i="30" s="1"/>
  <c r="AD95" i="30"/>
  <c r="AK95" i="30" s="1"/>
  <c r="AC95" i="30"/>
  <c r="AJ95" i="30" s="1"/>
  <c r="U95" i="30"/>
  <c r="R95" i="30"/>
  <c r="Q95" i="30"/>
  <c r="P95" i="30"/>
  <c r="O95" i="30"/>
  <c r="N95" i="30"/>
  <c r="M95" i="30"/>
  <c r="BI94" i="30"/>
  <c r="AW94" i="30"/>
  <c r="AP94" i="30"/>
  <c r="AI94" i="30"/>
  <c r="AG94" i="30"/>
  <c r="AN94" i="30" s="1"/>
  <c r="AF94" i="30"/>
  <c r="AM94" i="30" s="1"/>
  <c r="AE94" i="30"/>
  <c r="AL94" i="30" s="1"/>
  <c r="AD94" i="30"/>
  <c r="AK94" i="30" s="1"/>
  <c r="AC94" i="30"/>
  <c r="AJ94" i="30" s="1"/>
  <c r="U94" i="30"/>
  <c r="R94" i="30"/>
  <c r="Q94" i="30"/>
  <c r="P94" i="30"/>
  <c r="O94" i="30"/>
  <c r="N94" i="30"/>
  <c r="M94" i="30"/>
  <c r="BI93" i="30"/>
  <c r="AW93" i="30"/>
  <c r="AP93" i="30"/>
  <c r="AM93" i="30"/>
  <c r="AL93" i="30"/>
  <c r="AI93" i="30"/>
  <c r="AG93" i="30"/>
  <c r="AN93" i="30" s="1"/>
  <c r="AF93" i="30"/>
  <c r="AE93" i="30"/>
  <c r="AD93" i="30"/>
  <c r="AK93" i="30" s="1"/>
  <c r="AC93" i="30"/>
  <c r="AJ93" i="30" s="1"/>
  <c r="U93" i="30"/>
  <c r="R93" i="30"/>
  <c r="Q93" i="30"/>
  <c r="P93" i="30"/>
  <c r="O93" i="30"/>
  <c r="N93" i="30"/>
  <c r="M93" i="30"/>
  <c r="BI92" i="30"/>
  <c r="AW92" i="30"/>
  <c r="AP92" i="30"/>
  <c r="AI92" i="30"/>
  <c r="AG92" i="30"/>
  <c r="AN92" i="30" s="1"/>
  <c r="AF92" i="30"/>
  <c r="AM92" i="30" s="1"/>
  <c r="AE92" i="30"/>
  <c r="AL92" i="30" s="1"/>
  <c r="AD92" i="30"/>
  <c r="AK92" i="30" s="1"/>
  <c r="AC92" i="30"/>
  <c r="AJ92" i="30" s="1"/>
  <c r="U92" i="30"/>
  <c r="R92" i="30"/>
  <c r="Q92" i="30"/>
  <c r="P92" i="30"/>
  <c r="O92" i="30"/>
  <c r="N92" i="30"/>
  <c r="M92" i="30"/>
  <c r="BI91" i="30"/>
  <c r="AW91" i="30"/>
  <c r="AP91" i="30"/>
  <c r="AI91" i="30"/>
  <c r="AG91" i="30"/>
  <c r="AN91" i="30" s="1"/>
  <c r="AF91" i="30"/>
  <c r="AM91" i="30" s="1"/>
  <c r="AE91" i="30"/>
  <c r="AL91" i="30" s="1"/>
  <c r="AD91" i="30"/>
  <c r="AK91" i="30" s="1"/>
  <c r="AC91" i="30"/>
  <c r="AJ91" i="30" s="1"/>
  <c r="U91" i="30"/>
  <c r="R91" i="30"/>
  <c r="Q91" i="30"/>
  <c r="P91" i="30"/>
  <c r="O91" i="30"/>
  <c r="N91" i="30"/>
  <c r="M91" i="30"/>
  <c r="BI90" i="30"/>
  <c r="AW90" i="30"/>
  <c r="AP90" i="30"/>
  <c r="AI90" i="30"/>
  <c r="AG90" i="30"/>
  <c r="AN90" i="30" s="1"/>
  <c r="AF90" i="30"/>
  <c r="AM90" i="30" s="1"/>
  <c r="AE90" i="30"/>
  <c r="AL90" i="30" s="1"/>
  <c r="AD90" i="30"/>
  <c r="AK90" i="30" s="1"/>
  <c r="AC90" i="30"/>
  <c r="AJ90" i="30" s="1"/>
  <c r="U90" i="30"/>
  <c r="R90" i="30"/>
  <c r="Q90" i="30"/>
  <c r="P90" i="30"/>
  <c r="O90" i="30"/>
  <c r="N90" i="30"/>
  <c r="M90" i="30"/>
  <c r="BI89" i="30"/>
  <c r="AW89" i="30"/>
  <c r="AP89" i="30"/>
  <c r="AN89" i="30"/>
  <c r="AI89" i="30"/>
  <c r="AG89" i="30"/>
  <c r="AF89" i="30"/>
  <c r="AM89" i="30" s="1"/>
  <c r="AE89" i="30"/>
  <c r="AL89" i="30" s="1"/>
  <c r="AD89" i="30"/>
  <c r="AK89" i="30" s="1"/>
  <c r="AC89" i="30"/>
  <c r="AJ89" i="30" s="1"/>
  <c r="U89" i="30"/>
  <c r="R89" i="30"/>
  <c r="Q89" i="30"/>
  <c r="P89" i="30"/>
  <c r="O89" i="30"/>
  <c r="N89" i="30"/>
  <c r="M89" i="30"/>
  <c r="BI88" i="30"/>
  <c r="AW88" i="30"/>
  <c r="AP88" i="30"/>
  <c r="AI88" i="30"/>
  <c r="AG88" i="30"/>
  <c r="AN88" i="30" s="1"/>
  <c r="AF88" i="30"/>
  <c r="AM88" i="30" s="1"/>
  <c r="AE88" i="30"/>
  <c r="AL88" i="30" s="1"/>
  <c r="AD88" i="30"/>
  <c r="AK88" i="30" s="1"/>
  <c r="AC88" i="30"/>
  <c r="AJ88" i="30" s="1"/>
  <c r="U88" i="30"/>
  <c r="R88" i="30"/>
  <c r="Q88" i="30"/>
  <c r="P88" i="30"/>
  <c r="O88" i="30"/>
  <c r="N88" i="30"/>
  <c r="M88" i="30"/>
  <c r="BI87" i="30"/>
  <c r="AW87" i="30"/>
  <c r="AP87" i="30"/>
  <c r="AI87" i="30"/>
  <c r="AG87" i="30"/>
  <c r="AN87" i="30" s="1"/>
  <c r="AF87" i="30"/>
  <c r="AM87" i="30" s="1"/>
  <c r="AE87" i="30"/>
  <c r="AL87" i="30" s="1"/>
  <c r="AD87" i="30"/>
  <c r="AK87" i="30" s="1"/>
  <c r="AC87" i="30"/>
  <c r="AJ87" i="30" s="1"/>
  <c r="U87" i="30"/>
  <c r="R87" i="30"/>
  <c r="Q87" i="30"/>
  <c r="P87" i="30"/>
  <c r="O87" i="30"/>
  <c r="N87" i="30"/>
  <c r="M87" i="30"/>
  <c r="BI86" i="30"/>
  <c r="AW86" i="30"/>
  <c r="AP86" i="30"/>
  <c r="AI86" i="30"/>
  <c r="AG86" i="30"/>
  <c r="AN86" i="30" s="1"/>
  <c r="AF86" i="30"/>
  <c r="AM86" i="30" s="1"/>
  <c r="AE86" i="30"/>
  <c r="AL86" i="30" s="1"/>
  <c r="AD86" i="30"/>
  <c r="AK86" i="30" s="1"/>
  <c r="AC86" i="30"/>
  <c r="AJ86" i="30" s="1"/>
  <c r="U86" i="30"/>
  <c r="R86" i="30"/>
  <c r="Q86" i="30"/>
  <c r="P86" i="30"/>
  <c r="O86" i="30"/>
  <c r="N86" i="30"/>
  <c r="M86" i="30"/>
  <c r="BI85" i="30"/>
  <c r="AW85" i="30"/>
  <c r="AP85" i="30"/>
  <c r="AI85" i="30"/>
  <c r="AG85" i="30"/>
  <c r="AN85" i="30" s="1"/>
  <c r="AF85" i="30"/>
  <c r="AM85" i="30" s="1"/>
  <c r="AE85" i="30"/>
  <c r="AL85" i="30" s="1"/>
  <c r="AD85" i="30"/>
  <c r="AK85" i="30" s="1"/>
  <c r="AC85" i="30"/>
  <c r="AJ85" i="30" s="1"/>
  <c r="U85" i="30"/>
  <c r="R85" i="30"/>
  <c r="Q85" i="30"/>
  <c r="P85" i="30"/>
  <c r="O85" i="30"/>
  <c r="N85" i="30"/>
  <c r="M85" i="30"/>
  <c r="BI84" i="30"/>
  <c r="AW84" i="30"/>
  <c r="AP84" i="30"/>
  <c r="AI84" i="30"/>
  <c r="AG84" i="30"/>
  <c r="AN84" i="30" s="1"/>
  <c r="AF84" i="30"/>
  <c r="AM84" i="30" s="1"/>
  <c r="AE84" i="30"/>
  <c r="AL84" i="30" s="1"/>
  <c r="AD84" i="30"/>
  <c r="AK84" i="30" s="1"/>
  <c r="AC84" i="30"/>
  <c r="AJ84" i="30" s="1"/>
  <c r="U84" i="30"/>
  <c r="R84" i="30"/>
  <c r="Q84" i="30"/>
  <c r="P84" i="30"/>
  <c r="O84" i="30"/>
  <c r="N84" i="30"/>
  <c r="M84" i="30"/>
  <c r="BI83" i="30"/>
  <c r="AW83" i="30"/>
  <c r="AP83" i="30"/>
  <c r="AL83" i="30"/>
  <c r="AI83" i="30"/>
  <c r="AG83" i="30"/>
  <c r="AN83" i="30" s="1"/>
  <c r="AF83" i="30"/>
  <c r="AM83" i="30" s="1"/>
  <c r="AE83" i="30"/>
  <c r="AD83" i="30"/>
  <c r="AK83" i="30" s="1"/>
  <c r="AC83" i="30"/>
  <c r="AJ83" i="30" s="1"/>
  <c r="U83" i="30"/>
  <c r="R83" i="30"/>
  <c r="Q83" i="30"/>
  <c r="P83" i="30"/>
  <c r="O83" i="30"/>
  <c r="N83" i="30"/>
  <c r="M83" i="30"/>
  <c r="BI82" i="30"/>
  <c r="BB82" i="30"/>
  <c r="BA82" i="30"/>
  <c r="AZ82" i="30"/>
  <c r="AY82" i="30"/>
  <c r="AX82" i="30"/>
  <c r="BD82" i="30" s="1"/>
  <c r="AW82" i="30"/>
  <c r="AP82" i="30"/>
  <c r="AJ82" i="30"/>
  <c r="AI82" i="30"/>
  <c r="AG82" i="30"/>
  <c r="AN82" i="30" s="1"/>
  <c r="AF82" i="30"/>
  <c r="AM82" i="30" s="1"/>
  <c r="AE82" i="30"/>
  <c r="AL82" i="30" s="1"/>
  <c r="AD82" i="30"/>
  <c r="AK82" i="30" s="1"/>
  <c r="AC82" i="30"/>
  <c r="U82" i="30"/>
  <c r="R82" i="30"/>
  <c r="Q82" i="30"/>
  <c r="P82" i="30"/>
  <c r="O82" i="30"/>
  <c r="N82" i="30"/>
  <c r="M82" i="30"/>
  <c r="BI81" i="30"/>
  <c r="BE81" i="30"/>
  <c r="BB81" i="30"/>
  <c r="BG81" i="30" s="1"/>
  <c r="BA81" i="30"/>
  <c r="BF81" i="30" s="1"/>
  <c r="AZ81" i="30"/>
  <c r="AY81" i="30"/>
  <c r="BD81" i="30" s="1"/>
  <c r="AX81" i="30"/>
  <c r="AW81" i="30"/>
  <c r="AP81" i="30"/>
  <c r="AM81" i="30"/>
  <c r="AJ81" i="30"/>
  <c r="AI81" i="30"/>
  <c r="AG81" i="30"/>
  <c r="AN81" i="30" s="1"/>
  <c r="AF81" i="30"/>
  <c r="AE81" i="30"/>
  <c r="AL81" i="30" s="1"/>
  <c r="AD81" i="30"/>
  <c r="AK81" i="30" s="1"/>
  <c r="AC81" i="30"/>
  <c r="U81" i="30"/>
  <c r="R81" i="30"/>
  <c r="Z81" i="30" s="1"/>
  <c r="Q81" i="30"/>
  <c r="Y81" i="30" s="1"/>
  <c r="P81" i="30"/>
  <c r="X81" i="30" s="1"/>
  <c r="O81" i="30"/>
  <c r="W81" i="30" s="1"/>
  <c r="N81" i="30"/>
  <c r="V81" i="30" s="1"/>
  <c r="M81" i="30"/>
  <c r="BI80" i="30"/>
  <c r="BF80" i="30"/>
  <c r="BB80" i="30"/>
  <c r="BG80" i="30" s="1"/>
  <c r="BA80" i="30"/>
  <c r="AZ80" i="30"/>
  <c r="BE80" i="30" s="1"/>
  <c r="AY80" i="30"/>
  <c r="BD80" i="30" s="1"/>
  <c r="AX80" i="30"/>
  <c r="AW80" i="30"/>
  <c r="AP80" i="30"/>
  <c r="AI80" i="30"/>
  <c r="AG80" i="30"/>
  <c r="AN80" i="30" s="1"/>
  <c r="AF80" i="30"/>
  <c r="AM80" i="30" s="1"/>
  <c r="AE80" i="30"/>
  <c r="AL80" i="30" s="1"/>
  <c r="AD80" i="30"/>
  <c r="AK80" i="30" s="1"/>
  <c r="AC80" i="30"/>
  <c r="AJ80" i="30" s="1"/>
  <c r="U80" i="30"/>
  <c r="R80" i="30"/>
  <c r="Q80" i="30"/>
  <c r="P80" i="30"/>
  <c r="O80" i="30"/>
  <c r="N80" i="30"/>
  <c r="M80" i="30"/>
  <c r="BI79" i="30"/>
  <c r="BE79" i="30"/>
  <c r="BD79" i="30"/>
  <c r="BB79" i="30"/>
  <c r="BA79" i="30"/>
  <c r="BF79" i="30" s="1"/>
  <c r="AZ79" i="30"/>
  <c r="AY79" i="30"/>
  <c r="AX79" i="30"/>
  <c r="AW79" i="30"/>
  <c r="AP79" i="30"/>
  <c r="AI79" i="30"/>
  <c r="AG79" i="30"/>
  <c r="AN79" i="30" s="1"/>
  <c r="AF79" i="30"/>
  <c r="AM79" i="30" s="1"/>
  <c r="AE79" i="30"/>
  <c r="AL79" i="30" s="1"/>
  <c r="AD79" i="30"/>
  <c r="AK79" i="30" s="1"/>
  <c r="AC79" i="30"/>
  <c r="AJ79" i="30" s="1"/>
  <c r="U79" i="30"/>
  <c r="R79" i="30"/>
  <c r="Q79" i="30"/>
  <c r="P79" i="30"/>
  <c r="O79" i="30"/>
  <c r="N79" i="30"/>
  <c r="M79" i="30"/>
  <c r="BI78" i="30"/>
  <c r="BD78" i="30"/>
  <c r="BB78" i="30"/>
  <c r="BG78" i="30" s="1"/>
  <c r="BA78" i="30"/>
  <c r="BF78" i="30" s="1"/>
  <c r="AZ78" i="30"/>
  <c r="BE78" i="30" s="1"/>
  <c r="AY78" i="30"/>
  <c r="AX78" i="30"/>
  <c r="AW78" i="30"/>
  <c r="AP78" i="30"/>
  <c r="AJ78" i="30"/>
  <c r="AI78" i="30"/>
  <c r="AG78" i="30"/>
  <c r="AN78" i="30" s="1"/>
  <c r="AF78" i="30"/>
  <c r="AM78" i="30" s="1"/>
  <c r="AE78" i="30"/>
  <c r="AL78" i="30" s="1"/>
  <c r="AD78" i="30"/>
  <c r="AK78" i="30" s="1"/>
  <c r="AC78" i="30"/>
  <c r="U78" i="30"/>
  <c r="R78" i="30"/>
  <c r="Q78" i="30"/>
  <c r="P78" i="30"/>
  <c r="O78" i="30"/>
  <c r="N78" i="30"/>
  <c r="M78" i="30"/>
  <c r="BI77" i="30"/>
  <c r="BG77" i="30"/>
  <c r="BF77" i="30"/>
  <c r="BE77" i="30"/>
  <c r="BB77" i="30"/>
  <c r="BA77" i="30"/>
  <c r="AZ77" i="30"/>
  <c r="AY77" i="30"/>
  <c r="BD77" i="30" s="1"/>
  <c r="AX77" i="30"/>
  <c r="AW77" i="30"/>
  <c r="AP77" i="30"/>
  <c r="AI77" i="30"/>
  <c r="AG77" i="30"/>
  <c r="AN77" i="30" s="1"/>
  <c r="AF77" i="30"/>
  <c r="AM77" i="30" s="1"/>
  <c r="AE77" i="30"/>
  <c r="AL77" i="30" s="1"/>
  <c r="AD77" i="30"/>
  <c r="AK77" i="30" s="1"/>
  <c r="AC77" i="30"/>
  <c r="AJ77" i="30" s="1"/>
  <c r="U77" i="30"/>
  <c r="R77" i="30"/>
  <c r="Q77" i="30"/>
  <c r="P77" i="30"/>
  <c r="O77" i="30"/>
  <c r="N77" i="30"/>
  <c r="M77" i="30"/>
  <c r="BI76" i="30"/>
  <c r="BB76" i="30"/>
  <c r="BG76" i="30" s="1"/>
  <c r="BA76" i="30"/>
  <c r="BF76" i="30" s="1"/>
  <c r="AZ76" i="30"/>
  <c r="BE76" i="30" s="1"/>
  <c r="AY76" i="30"/>
  <c r="BD76" i="30" s="1"/>
  <c r="AX76" i="30"/>
  <c r="AW76" i="30"/>
  <c r="AP76" i="30"/>
  <c r="AI76" i="30"/>
  <c r="AG76" i="30"/>
  <c r="AN76" i="30" s="1"/>
  <c r="AF76" i="30"/>
  <c r="AM76" i="30" s="1"/>
  <c r="AE76" i="30"/>
  <c r="AL76" i="30" s="1"/>
  <c r="AD76" i="30"/>
  <c r="AK76" i="30" s="1"/>
  <c r="AC76" i="30"/>
  <c r="AJ76" i="30" s="1"/>
  <c r="U76" i="30"/>
  <c r="R76" i="30"/>
  <c r="Q76" i="30"/>
  <c r="P76" i="30"/>
  <c r="O76" i="30"/>
  <c r="N76" i="30"/>
  <c r="M76" i="30"/>
  <c r="BI75" i="30"/>
  <c r="BD75" i="30"/>
  <c r="BB75" i="30"/>
  <c r="BA75" i="30"/>
  <c r="AZ75" i="30"/>
  <c r="AY75" i="30"/>
  <c r="AX75" i="30"/>
  <c r="AW75" i="30"/>
  <c r="AP75" i="30"/>
  <c r="AI75" i="30"/>
  <c r="AG75" i="30"/>
  <c r="AN75" i="30" s="1"/>
  <c r="AF75" i="30"/>
  <c r="AM75" i="30" s="1"/>
  <c r="AE75" i="30"/>
  <c r="AL75" i="30" s="1"/>
  <c r="AD75" i="30"/>
  <c r="AK75" i="30" s="1"/>
  <c r="AC75" i="30"/>
  <c r="AJ75" i="30" s="1"/>
  <c r="U75" i="30"/>
  <c r="R75" i="30"/>
  <c r="Q75" i="30"/>
  <c r="P75" i="30"/>
  <c r="O75" i="30"/>
  <c r="N75" i="30"/>
  <c r="M75" i="30"/>
  <c r="BI74" i="30"/>
  <c r="BB74" i="30"/>
  <c r="BG74" i="30" s="1"/>
  <c r="BA74" i="30"/>
  <c r="AZ74" i="30"/>
  <c r="AY74" i="30"/>
  <c r="BD74" i="30" s="1"/>
  <c r="AX74" i="30"/>
  <c r="BE74" i="30" s="1"/>
  <c r="AW74" i="30"/>
  <c r="AP74" i="30"/>
  <c r="AI74" i="30"/>
  <c r="AG74" i="30"/>
  <c r="AN74" i="30" s="1"/>
  <c r="AF74" i="30"/>
  <c r="AM74" i="30" s="1"/>
  <c r="AE74" i="30"/>
  <c r="AL74" i="30" s="1"/>
  <c r="AD74" i="30"/>
  <c r="AK74" i="30" s="1"/>
  <c r="AC74" i="30"/>
  <c r="AJ74" i="30" s="1"/>
  <c r="U74" i="30"/>
  <c r="R74" i="30"/>
  <c r="Q74" i="30"/>
  <c r="P74" i="30"/>
  <c r="O74" i="30"/>
  <c r="N74" i="30"/>
  <c r="M74" i="30"/>
  <c r="BI73" i="30"/>
  <c r="BD73" i="30"/>
  <c r="BB73" i="30"/>
  <c r="BG73" i="30" s="1"/>
  <c r="BA73" i="30"/>
  <c r="BF73" i="30" s="1"/>
  <c r="AZ73" i="30"/>
  <c r="BE73" i="30" s="1"/>
  <c r="AY73" i="30"/>
  <c r="AX73" i="30"/>
  <c r="AW73" i="30"/>
  <c r="AP73" i="30"/>
  <c r="AN73" i="30"/>
  <c r="AL73" i="30"/>
  <c r="AI73" i="30"/>
  <c r="AG73" i="30"/>
  <c r="AF73" i="30"/>
  <c r="AM73" i="30" s="1"/>
  <c r="AE73" i="30"/>
  <c r="AD73" i="30"/>
  <c r="AK73" i="30" s="1"/>
  <c r="AC73" i="30"/>
  <c r="AJ73" i="30" s="1"/>
  <c r="U73" i="30"/>
  <c r="R73" i="30"/>
  <c r="Q73" i="30"/>
  <c r="P73" i="30"/>
  <c r="O73" i="30"/>
  <c r="N73" i="30"/>
  <c r="M73" i="30"/>
  <c r="BI72" i="30"/>
  <c r="BG72" i="30"/>
  <c r="BF72" i="30"/>
  <c r="BE72" i="30"/>
  <c r="BD72" i="30"/>
  <c r="BB72" i="30"/>
  <c r="BA72" i="30"/>
  <c r="AZ72" i="30"/>
  <c r="AY72" i="30"/>
  <c r="AX72" i="30"/>
  <c r="AW72" i="30"/>
  <c r="AP72" i="30"/>
  <c r="AN72" i="30"/>
  <c r="AM72" i="30"/>
  <c r="AI72" i="30"/>
  <c r="AG72" i="30"/>
  <c r="AF72" i="30"/>
  <c r="AE72" i="30"/>
  <c r="AL72" i="30" s="1"/>
  <c r="AD72" i="30"/>
  <c r="AK72" i="30" s="1"/>
  <c r="AC72" i="30"/>
  <c r="AJ72" i="30" s="1"/>
  <c r="U72" i="30"/>
  <c r="R72" i="30"/>
  <c r="Q72" i="30"/>
  <c r="P72" i="30"/>
  <c r="O72" i="30"/>
  <c r="N72" i="30"/>
  <c r="M72" i="30"/>
  <c r="BI71" i="30"/>
  <c r="BB71" i="30"/>
  <c r="BA71" i="30"/>
  <c r="BF71" i="30" s="1"/>
  <c r="AZ71" i="30"/>
  <c r="AY71" i="30"/>
  <c r="BD71" i="30" s="1"/>
  <c r="AX71" i="30"/>
  <c r="AW71" i="30"/>
  <c r="AP71" i="30"/>
  <c r="AI71" i="30"/>
  <c r="AG71" i="30"/>
  <c r="AN71" i="30" s="1"/>
  <c r="AF71" i="30"/>
  <c r="AM71" i="30" s="1"/>
  <c r="AE71" i="30"/>
  <c r="AL71" i="30" s="1"/>
  <c r="AD71" i="30"/>
  <c r="AK71" i="30" s="1"/>
  <c r="AC71" i="30"/>
  <c r="AJ71" i="30" s="1"/>
  <c r="U71" i="30"/>
  <c r="R71" i="30"/>
  <c r="Q71" i="30"/>
  <c r="P71" i="30"/>
  <c r="O71" i="30"/>
  <c r="N71" i="30"/>
  <c r="M71" i="30"/>
  <c r="BI70" i="30"/>
  <c r="BD70" i="30"/>
  <c r="BB70" i="30"/>
  <c r="BG70" i="30" s="1"/>
  <c r="BA70" i="30"/>
  <c r="BF70" i="30" s="1"/>
  <c r="AZ70" i="30"/>
  <c r="BE70" i="30" s="1"/>
  <c r="AY70" i="30"/>
  <c r="AX70" i="30"/>
  <c r="AW70" i="30"/>
  <c r="AP70" i="30"/>
  <c r="AI70" i="30"/>
  <c r="AG70" i="30"/>
  <c r="AN70" i="30" s="1"/>
  <c r="AF70" i="30"/>
  <c r="AM70" i="30" s="1"/>
  <c r="AE70" i="30"/>
  <c r="AL70" i="30" s="1"/>
  <c r="AD70" i="30"/>
  <c r="AK70" i="30" s="1"/>
  <c r="AC70" i="30"/>
  <c r="AJ70" i="30" s="1"/>
  <c r="U70" i="30"/>
  <c r="R70" i="30"/>
  <c r="Q70" i="30"/>
  <c r="P70" i="30"/>
  <c r="O70" i="30"/>
  <c r="N70" i="30"/>
  <c r="M70" i="30"/>
  <c r="BI69" i="30"/>
  <c r="BB69" i="30"/>
  <c r="BA69" i="30"/>
  <c r="AZ69" i="30"/>
  <c r="AY69" i="30"/>
  <c r="AX69" i="30"/>
  <c r="AW69" i="30"/>
  <c r="AP69" i="30"/>
  <c r="AL69" i="30"/>
  <c r="AK69" i="30"/>
  <c r="AJ69" i="30"/>
  <c r="AI69" i="30"/>
  <c r="AG69" i="30"/>
  <c r="AN69" i="30" s="1"/>
  <c r="AF69" i="30"/>
  <c r="AM69" i="30" s="1"/>
  <c r="AE69" i="30"/>
  <c r="AD69" i="30"/>
  <c r="AC69" i="30"/>
  <c r="U69" i="30"/>
  <c r="R69" i="30"/>
  <c r="Q69" i="30"/>
  <c r="P69" i="30"/>
  <c r="O69" i="30"/>
  <c r="N69" i="30"/>
  <c r="M69" i="30"/>
  <c r="BI68" i="30"/>
  <c r="BD68" i="30"/>
  <c r="BB68" i="30"/>
  <c r="BG68" i="30" s="1"/>
  <c r="BA68" i="30"/>
  <c r="BF68" i="30" s="1"/>
  <c r="AZ68" i="30"/>
  <c r="BE68" i="30" s="1"/>
  <c r="AY68" i="30"/>
  <c r="AX68" i="30"/>
  <c r="AW68" i="30"/>
  <c r="AP68" i="30"/>
  <c r="AN68" i="30"/>
  <c r="AI68" i="30"/>
  <c r="AG68" i="30"/>
  <c r="AF68" i="30"/>
  <c r="AM68" i="30" s="1"/>
  <c r="AE68" i="30"/>
  <c r="AL68" i="30" s="1"/>
  <c r="AD68" i="30"/>
  <c r="AK68" i="30" s="1"/>
  <c r="AC68" i="30"/>
  <c r="AJ68" i="30" s="1"/>
  <c r="U68" i="30"/>
  <c r="R68" i="30"/>
  <c r="Q68" i="30"/>
  <c r="P68" i="30"/>
  <c r="O68" i="30"/>
  <c r="N68" i="30"/>
  <c r="M68" i="30"/>
  <c r="BI67" i="30"/>
  <c r="BG67" i="30"/>
  <c r="BF67" i="30"/>
  <c r="BE67" i="30"/>
  <c r="BB67" i="30"/>
  <c r="BA67" i="30"/>
  <c r="AZ67" i="30"/>
  <c r="AY67" i="30"/>
  <c r="BD67" i="30" s="1"/>
  <c r="AX67" i="30"/>
  <c r="AW67" i="30"/>
  <c r="AP67" i="30"/>
  <c r="AI67" i="30"/>
  <c r="AG67" i="30"/>
  <c r="AN67" i="30" s="1"/>
  <c r="AF67" i="30"/>
  <c r="AM67" i="30" s="1"/>
  <c r="AE67" i="30"/>
  <c r="AL67" i="30" s="1"/>
  <c r="AD67" i="30"/>
  <c r="AK67" i="30" s="1"/>
  <c r="AC67" i="30"/>
  <c r="AJ67" i="30" s="1"/>
  <c r="U67" i="30"/>
  <c r="R67" i="30"/>
  <c r="Q67" i="30"/>
  <c r="P67" i="30"/>
  <c r="O67" i="30"/>
  <c r="N67" i="30"/>
  <c r="M67" i="30"/>
  <c r="BI66" i="30"/>
  <c r="BB66" i="30"/>
  <c r="BG66" i="30" s="1"/>
  <c r="BA66" i="30"/>
  <c r="BF66" i="30" s="1"/>
  <c r="AZ66" i="30"/>
  <c r="BE66" i="30" s="1"/>
  <c r="AY66" i="30"/>
  <c r="BD66" i="30" s="1"/>
  <c r="AX66" i="30"/>
  <c r="AW66" i="30"/>
  <c r="AP66" i="30"/>
  <c r="AK66" i="30"/>
  <c r="AI66" i="30"/>
  <c r="AG66" i="30"/>
  <c r="AN66" i="30" s="1"/>
  <c r="AF66" i="30"/>
  <c r="AM66" i="30" s="1"/>
  <c r="AE66" i="30"/>
  <c r="AL66" i="30" s="1"/>
  <c r="AD66" i="30"/>
  <c r="AC66" i="30"/>
  <c r="AJ66" i="30" s="1"/>
  <c r="U66" i="30"/>
  <c r="R66" i="30"/>
  <c r="Q66" i="30"/>
  <c r="P66" i="30"/>
  <c r="O66" i="30"/>
  <c r="N66" i="30"/>
  <c r="M66" i="30"/>
  <c r="BI65" i="30"/>
  <c r="BE65" i="30"/>
  <c r="BD65" i="30"/>
  <c r="BB65" i="30"/>
  <c r="BG65" i="30" s="1"/>
  <c r="BA65" i="30"/>
  <c r="AZ65" i="30"/>
  <c r="AY65" i="30"/>
  <c r="AX65" i="30"/>
  <c r="AW65" i="30"/>
  <c r="AP65" i="30"/>
  <c r="AK65" i="30"/>
  <c r="AI65" i="30"/>
  <c r="AG65" i="30"/>
  <c r="AN65" i="30" s="1"/>
  <c r="AF65" i="30"/>
  <c r="AM65" i="30" s="1"/>
  <c r="AE65" i="30"/>
  <c r="AL65" i="30" s="1"/>
  <c r="AD65" i="30"/>
  <c r="AC65" i="30"/>
  <c r="AJ65" i="30" s="1"/>
  <c r="U65" i="30"/>
  <c r="R65" i="30"/>
  <c r="Q65" i="30"/>
  <c r="P65" i="30"/>
  <c r="O65" i="30"/>
  <c r="N65" i="30"/>
  <c r="M65" i="30"/>
  <c r="BI64" i="30"/>
  <c r="BB64" i="30"/>
  <c r="BA64" i="30"/>
  <c r="AZ64" i="30"/>
  <c r="AY64" i="30"/>
  <c r="AX64" i="30"/>
  <c r="BE64" i="30" s="1"/>
  <c r="AW64" i="30"/>
  <c r="AP64" i="30"/>
  <c r="AL64" i="30"/>
  <c r="AJ64" i="30"/>
  <c r="AI64" i="30"/>
  <c r="AG64" i="30"/>
  <c r="AN64" i="30" s="1"/>
  <c r="AF64" i="30"/>
  <c r="AM64" i="30" s="1"/>
  <c r="AE64" i="30"/>
  <c r="AD64" i="30"/>
  <c r="AK64" i="30" s="1"/>
  <c r="AC64" i="30"/>
  <c r="U64" i="30"/>
  <c r="R64" i="30"/>
  <c r="Q64" i="30"/>
  <c r="P64" i="30"/>
  <c r="O64" i="30"/>
  <c r="N64" i="30"/>
  <c r="M64" i="30"/>
  <c r="BI63" i="30"/>
  <c r="BF63" i="30"/>
  <c r="BB63" i="30"/>
  <c r="BG63" i="30" s="1"/>
  <c r="BA63" i="30"/>
  <c r="AZ63" i="30"/>
  <c r="BE63" i="30" s="1"/>
  <c r="AY63" i="30"/>
  <c r="BD63" i="30" s="1"/>
  <c r="AX63" i="30"/>
  <c r="AW63" i="30"/>
  <c r="AP63" i="30"/>
  <c r="AN63" i="30"/>
  <c r="AI63" i="30"/>
  <c r="AG63" i="30"/>
  <c r="AF63" i="30"/>
  <c r="AM63" i="30" s="1"/>
  <c r="AE63" i="30"/>
  <c r="AL63" i="30" s="1"/>
  <c r="AD63" i="30"/>
  <c r="AK63" i="30" s="1"/>
  <c r="AC63" i="30"/>
  <c r="AJ63" i="30" s="1"/>
  <c r="U63" i="30"/>
  <c r="R63" i="30"/>
  <c r="Q63" i="30"/>
  <c r="P63" i="30"/>
  <c r="O63" i="30"/>
  <c r="N63" i="30"/>
  <c r="M63" i="30"/>
  <c r="BI62" i="30"/>
  <c r="BG62" i="30"/>
  <c r="BF62" i="30"/>
  <c r="BE62" i="30"/>
  <c r="BD62" i="30"/>
  <c r="BB62" i="30"/>
  <c r="BA62" i="30"/>
  <c r="AZ62" i="30"/>
  <c r="AY62" i="30"/>
  <c r="AX62" i="30"/>
  <c r="AW62" i="30"/>
  <c r="AP62" i="30"/>
  <c r="AI62" i="30"/>
  <c r="AG62" i="30"/>
  <c r="AN62" i="30" s="1"/>
  <c r="AF62" i="30"/>
  <c r="AM62" i="30" s="1"/>
  <c r="AE62" i="30"/>
  <c r="AL62" i="30" s="1"/>
  <c r="AD62" i="30"/>
  <c r="AK62" i="30" s="1"/>
  <c r="AC62" i="30"/>
  <c r="AJ62" i="30" s="1"/>
  <c r="U62" i="30"/>
  <c r="R62" i="30"/>
  <c r="Q62" i="30"/>
  <c r="P62" i="30"/>
  <c r="O62" i="30"/>
  <c r="N62" i="30"/>
  <c r="M62" i="30"/>
  <c r="BI61" i="30"/>
  <c r="BD61" i="30"/>
  <c r="BB61" i="30"/>
  <c r="BG61" i="30" s="1"/>
  <c r="BA61" i="30"/>
  <c r="BF61" i="30" s="1"/>
  <c r="AZ61" i="30"/>
  <c r="BE61" i="30" s="1"/>
  <c r="AY61" i="30"/>
  <c r="AX61" i="30"/>
  <c r="AW61" i="30"/>
  <c r="AP61" i="30"/>
  <c r="AL61" i="30"/>
  <c r="AK61" i="30"/>
  <c r="AI61" i="30"/>
  <c r="AG61" i="30"/>
  <c r="AN61" i="30" s="1"/>
  <c r="AF61" i="30"/>
  <c r="AM61" i="30" s="1"/>
  <c r="AE61" i="30"/>
  <c r="AD61" i="30"/>
  <c r="AC61" i="30"/>
  <c r="AJ61" i="30" s="1"/>
  <c r="U61" i="30"/>
  <c r="R61" i="30"/>
  <c r="Q61" i="30"/>
  <c r="P61" i="30"/>
  <c r="O61" i="30"/>
  <c r="N61" i="30"/>
  <c r="M61" i="30"/>
  <c r="BI60" i="30"/>
  <c r="BE60" i="30"/>
  <c r="BB60" i="30"/>
  <c r="BA60" i="30"/>
  <c r="AZ60" i="30"/>
  <c r="AY60" i="30"/>
  <c r="BD60" i="30" s="1"/>
  <c r="AX60" i="30"/>
  <c r="AW60" i="30"/>
  <c r="AP60" i="30"/>
  <c r="AI60" i="30"/>
  <c r="AG60" i="30"/>
  <c r="AN60" i="30" s="1"/>
  <c r="AF60" i="30"/>
  <c r="AM60" i="30" s="1"/>
  <c r="AE60" i="30"/>
  <c r="AL60" i="30" s="1"/>
  <c r="AD60" i="30"/>
  <c r="AK60" i="30" s="1"/>
  <c r="AC60" i="30"/>
  <c r="AJ60" i="30" s="1"/>
  <c r="U60" i="30"/>
  <c r="R60" i="30"/>
  <c r="Q60" i="30"/>
  <c r="P60" i="30"/>
  <c r="O60" i="30"/>
  <c r="N60" i="30"/>
  <c r="M60" i="30"/>
  <c r="BI59" i="30"/>
  <c r="BG59" i="30"/>
  <c r="BE59" i="30"/>
  <c r="BD59" i="30"/>
  <c r="BB59" i="30"/>
  <c r="BA59" i="30"/>
  <c r="BF59" i="30" s="1"/>
  <c r="AZ59" i="30"/>
  <c r="AY59" i="30"/>
  <c r="AX59" i="30"/>
  <c r="AW59" i="30"/>
  <c r="AP59" i="30"/>
  <c r="AI59" i="30"/>
  <c r="AG59" i="30"/>
  <c r="AN59" i="30" s="1"/>
  <c r="AF59" i="30"/>
  <c r="AM59" i="30" s="1"/>
  <c r="AE59" i="30"/>
  <c r="AL59" i="30" s="1"/>
  <c r="AD59" i="30"/>
  <c r="AK59" i="30" s="1"/>
  <c r="AC59" i="30"/>
  <c r="AJ59" i="30" s="1"/>
  <c r="U59" i="30"/>
  <c r="R59" i="30"/>
  <c r="Q59" i="30"/>
  <c r="P59" i="30"/>
  <c r="O59" i="30"/>
  <c r="N59" i="30"/>
  <c r="M59" i="30"/>
  <c r="BI58" i="30"/>
  <c r="BD58" i="30"/>
  <c r="BB58" i="30"/>
  <c r="BG58" i="30" s="1"/>
  <c r="BA58" i="30"/>
  <c r="BF58" i="30" s="1"/>
  <c r="AZ58" i="30"/>
  <c r="BE58" i="30" s="1"/>
  <c r="AY58" i="30"/>
  <c r="AX58" i="30"/>
  <c r="AW58" i="30"/>
  <c r="AP58" i="30"/>
  <c r="AK58" i="30"/>
  <c r="AI58" i="30"/>
  <c r="AG58" i="30"/>
  <c r="AN58" i="30" s="1"/>
  <c r="AF58" i="30"/>
  <c r="AM58" i="30" s="1"/>
  <c r="AE58" i="30"/>
  <c r="AL58" i="30" s="1"/>
  <c r="AD58" i="30"/>
  <c r="AC58" i="30"/>
  <c r="AJ58" i="30" s="1"/>
  <c r="U58" i="30"/>
  <c r="R58" i="30"/>
  <c r="Q58" i="30"/>
  <c r="P58" i="30"/>
  <c r="O58" i="30"/>
  <c r="N58" i="30"/>
  <c r="M58" i="30"/>
  <c r="BI57" i="30"/>
  <c r="BG57" i="30"/>
  <c r="BF57" i="30"/>
  <c r="BE57" i="30"/>
  <c r="BB57" i="30"/>
  <c r="BA57" i="30"/>
  <c r="AZ57" i="30"/>
  <c r="AY57" i="30"/>
  <c r="BD57" i="30" s="1"/>
  <c r="AX57" i="30"/>
  <c r="AW57" i="30"/>
  <c r="AP57" i="30"/>
  <c r="AI57" i="30"/>
  <c r="AG57" i="30"/>
  <c r="AN57" i="30" s="1"/>
  <c r="AF57" i="30"/>
  <c r="AM57" i="30" s="1"/>
  <c r="AE57" i="30"/>
  <c r="AL57" i="30" s="1"/>
  <c r="AD57" i="30"/>
  <c r="AK57" i="30" s="1"/>
  <c r="AC57" i="30"/>
  <c r="AJ57" i="30" s="1"/>
  <c r="U57" i="30"/>
  <c r="R57" i="30"/>
  <c r="Q57" i="30"/>
  <c r="P57" i="30"/>
  <c r="O57" i="30"/>
  <c r="N57" i="30"/>
  <c r="M57" i="30"/>
  <c r="BI56" i="30"/>
  <c r="BB56" i="30"/>
  <c r="BA56" i="30"/>
  <c r="AZ56" i="30"/>
  <c r="AY56" i="30"/>
  <c r="AX56" i="30"/>
  <c r="AW56" i="30"/>
  <c r="AP56" i="30"/>
  <c r="AN56" i="30"/>
  <c r="AL56" i="30"/>
  <c r="AI56" i="30"/>
  <c r="AG56" i="30"/>
  <c r="AF56" i="30"/>
  <c r="AM56" i="30" s="1"/>
  <c r="AE56" i="30"/>
  <c r="AD56" i="30"/>
  <c r="AK56" i="30" s="1"/>
  <c r="AC56" i="30"/>
  <c r="AJ56" i="30" s="1"/>
  <c r="U56" i="30"/>
  <c r="R56" i="30"/>
  <c r="Q56" i="30"/>
  <c r="P56" i="30"/>
  <c r="O56" i="30"/>
  <c r="N56" i="30"/>
  <c r="M56" i="30"/>
  <c r="BI55" i="30"/>
  <c r="BF55" i="30"/>
  <c r="BB55" i="30"/>
  <c r="BA55" i="30"/>
  <c r="AZ55" i="30"/>
  <c r="BE55" i="30" s="1"/>
  <c r="AY55" i="30"/>
  <c r="BD55" i="30" s="1"/>
  <c r="AX55" i="30"/>
  <c r="AW55" i="30"/>
  <c r="AP55" i="30"/>
  <c r="AK55" i="30"/>
  <c r="AI55" i="30"/>
  <c r="AG55" i="30"/>
  <c r="AN55" i="30" s="1"/>
  <c r="AF55" i="30"/>
  <c r="AM55" i="30" s="1"/>
  <c r="AE55" i="30"/>
  <c r="AL55" i="30" s="1"/>
  <c r="AD55" i="30"/>
  <c r="AC55" i="30"/>
  <c r="AJ55" i="30" s="1"/>
  <c r="U55" i="30"/>
  <c r="R55" i="30"/>
  <c r="Q55" i="30"/>
  <c r="P55" i="30"/>
  <c r="O55" i="30"/>
  <c r="N55" i="30"/>
  <c r="M55" i="30"/>
  <c r="BI54" i="30"/>
  <c r="BF54" i="30"/>
  <c r="BB54" i="30"/>
  <c r="BG54" i="30" s="1"/>
  <c r="BA54" i="30"/>
  <c r="AZ54" i="30"/>
  <c r="AY54" i="30"/>
  <c r="BD54" i="30" s="1"/>
  <c r="AX54" i="30"/>
  <c r="BE54" i="30" s="1"/>
  <c r="AW54" i="30"/>
  <c r="AP54" i="30"/>
  <c r="AI54" i="30"/>
  <c r="AG54" i="30"/>
  <c r="AN54" i="30" s="1"/>
  <c r="AF54" i="30"/>
  <c r="AM54" i="30" s="1"/>
  <c r="AE54" i="30"/>
  <c r="AL54" i="30" s="1"/>
  <c r="AD54" i="30"/>
  <c r="AK54" i="30" s="1"/>
  <c r="AC54" i="30"/>
  <c r="AJ54" i="30" s="1"/>
  <c r="U54" i="30"/>
  <c r="R54" i="30"/>
  <c r="Q54" i="30"/>
  <c r="P54" i="30"/>
  <c r="O54" i="30"/>
  <c r="N54" i="30"/>
  <c r="M54" i="30"/>
  <c r="BI53" i="30"/>
  <c r="BG53" i="30"/>
  <c r="BB53" i="30"/>
  <c r="BA53" i="30"/>
  <c r="BF53" i="30" s="1"/>
  <c r="AZ53" i="30"/>
  <c r="BE53" i="30" s="1"/>
  <c r="AY53" i="30"/>
  <c r="BD53" i="30" s="1"/>
  <c r="AX53" i="30"/>
  <c r="AW53" i="30"/>
  <c r="AP53" i="30"/>
  <c r="AN53" i="30"/>
  <c r="AM53" i="30"/>
  <c r="AL53" i="30"/>
  <c r="AI53" i="30"/>
  <c r="AG53" i="30"/>
  <c r="AF53" i="30"/>
  <c r="AE53" i="30"/>
  <c r="AD53" i="30"/>
  <c r="AK53" i="30" s="1"/>
  <c r="AC53" i="30"/>
  <c r="AJ53" i="30" s="1"/>
  <c r="U53" i="30"/>
  <c r="R53" i="30"/>
  <c r="Q53" i="30"/>
  <c r="P53" i="30"/>
  <c r="O53" i="30"/>
  <c r="N53" i="30"/>
  <c r="M53" i="30"/>
  <c r="BI52" i="30"/>
  <c r="BG52" i="30"/>
  <c r="BF52" i="30"/>
  <c r="BB52" i="30"/>
  <c r="BA52" i="30"/>
  <c r="AZ52" i="30"/>
  <c r="BE52" i="30" s="1"/>
  <c r="AY52" i="30"/>
  <c r="BD52" i="30" s="1"/>
  <c r="AX52" i="30"/>
  <c r="AW52" i="30"/>
  <c r="AP52" i="30"/>
  <c r="AI52" i="30"/>
  <c r="AG52" i="30"/>
  <c r="AN52" i="30" s="1"/>
  <c r="AF52" i="30"/>
  <c r="AM52" i="30" s="1"/>
  <c r="AE52" i="30"/>
  <c r="AL52" i="30" s="1"/>
  <c r="AD52" i="30"/>
  <c r="AK52" i="30" s="1"/>
  <c r="AC52" i="30"/>
  <c r="AJ52" i="30" s="1"/>
  <c r="U52" i="30"/>
  <c r="R52" i="30"/>
  <c r="Q52" i="30"/>
  <c r="P52" i="30"/>
  <c r="O52" i="30"/>
  <c r="N52" i="30"/>
  <c r="M52" i="30"/>
  <c r="BI51" i="30"/>
  <c r="BD51" i="30"/>
  <c r="BB51" i="30"/>
  <c r="BA51" i="30"/>
  <c r="AZ51" i="30"/>
  <c r="BE51" i="30" s="1"/>
  <c r="AY51" i="30"/>
  <c r="AX51" i="30"/>
  <c r="AW51" i="30"/>
  <c r="AP51" i="30"/>
  <c r="AN51" i="30"/>
  <c r="AI51" i="30"/>
  <c r="AG51" i="30"/>
  <c r="AF51" i="30"/>
  <c r="AM51" i="30" s="1"/>
  <c r="AE51" i="30"/>
  <c r="AL51" i="30" s="1"/>
  <c r="AD51" i="30"/>
  <c r="AK51" i="30" s="1"/>
  <c r="AC51" i="30"/>
  <c r="AJ51" i="30" s="1"/>
  <c r="U51" i="30"/>
  <c r="R51" i="30"/>
  <c r="Q51" i="30"/>
  <c r="P51" i="30"/>
  <c r="O51" i="30"/>
  <c r="N51" i="30"/>
  <c r="M51" i="30"/>
  <c r="BI50" i="30"/>
  <c r="BB50" i="30"/>
  <c r="BG50" i="30" s="1"/>
  <c r="BA50" i="30"/>
  <c r="AZ50" i="30"/>
  <c r="BE50" i="30" s="1"/>
  <c r="AY50" i="30"/>
  <c r="BD50" i="30" s="1"/>
  <c r="AX50" i="30"/>
  <c r="AW50" i="30"/>
  <c r="AP50" i="30"/>
  <c r="AJ50" i="30"/>
  <c r="AI50" i="30"/>
  <c r="AG50" i="30"/>
  <c r="AN50" i="30" s="1"/>
  <c r="AF50" i="30"/>
  <c r="AM50" i="30" s="1"/>
  <c r="AE50" i="30"/>
  <c r="AL50" i="30" s="1"/>
  <c r="AD50" i="30"/>
  <c r="AK50" i="30" s="1"/>
  <c r="AC50" i="30"/>
  <c r="U50" i="30"/>
  <c r="R50" i="30"/>
  <c r="Q50" i="30"/>
  <c r="P50" i="30"/>
  <c r="O50" i="30"/>
  <c r="N50" i="30"/>
  <c r="M50" i="30"/>
  <c r="BI49" i="30"/>
  <c r="BE49" i="30"/>
  <c r="BD49" i="30"/>
  <c r="BB49" i="30"/>
  <c r="BG49" i="30" s="1"/>
  <c r="BA49" i="30"/>
  <c r="BF49" i="30" s="1"/>
  <c r="AZ49" i="30"/>
  <c r="AY49" i="30"/>
  <c r="AX49" i="30"/>
  <c r="AW49" i="30"/>
  <c r="AP49" i="30"/>
  <c r="AN49" i="30"/>
  <c r="AI49" i="30"/>
  <c r="AG49" i="30"/>
  <c r="AF49" i="30"/>
  <c r="AM49" i="30" s="1"/>
  <c r="AE49" i="30"/>
  <c r="AL49" i="30" s="1"/>
  <c r="AD49" i="30"/>
  <c r="AK49" i="30" s="1"/>
  <c r="AC49" i="30"/>
  <c r="AJ49" i="30" s="1"/>
  <c r="U49" i="30"/>
  <c r="R49" i="30"/>
  <c r="Q49" i="30"/>
  <c r="P49" i="30"/>
  <c r="O49" i="30"/>
  <c r="N49" i="30"/>
  <c r="M49" i="30"/>
  <c r="BI48" i="30"/>
  <c r="BG48" i="30"/>
  <c r="BF48" i="30"/>
  <c r="BB48" i="30"/>
  <c r="BA48" i="30"/>
  <c r="AZ48" i="30"/>
  <c r="BE48" i="30" s="1"/>
  <c r="AY48" i="30"/>
  <c r="BD48" i="30" s="1"/>
  <c r="AX48" i="30"/>
  <c r="AW48" i="30"/>
  <c r="AP48" i="30"/>
  <c r="AI48" i="30"/>
  <c r="AG48" i="30"/>
  <c r="AN48" i="30" s="1"/>
  <c r="AF48" i="30"/>
  <c r="AM48" i="30" s="1"/>
  <c r="AE48" i="30"/>
  <c r="AL48" i="30" s="1"/>
  <c r="AD48" i="30"/>
  <c r="AK48" i="30" s="1"/>
  <c r="AC48" i="30"/>
  <c r="AJ48" i="30" s="1"/>
  <c r="U48" i="30"/>
  <c r="R48" i="30"/>
  <c r="Q48" i="30"/>
  <c r="P48" i="30"/>
  <c r="O48" i="30"/>
  <c r="N48" i="30"/>
  <c r="M48" i="30"/>
  <c r="BI47" i="30"/>
  <c r="BF47" i="30"/>
  <c r="BE47" i="30"/>
  <c r="BD47" i="30"/>
  <c r="BB47" i="30"/>
  <c r="BG47" i="30" s="1"/>
  <c r="BA47" i="30"/>
  <c r="AZ47" i="30"/>
  <c r="AY47" i="30"/>
  <c r="AX47" i="30"/>
  <c r="AW47" i="30"/>
  <c r="AP47" i="30"/>
  <c r="AK47" i="30"/>
  <c r="AI47" i="30"/>
  <c r="AG47" i="30"/>
  <c r="AN47" i="30" s="1"/>
  <c r="AF47" i="30"/>
  <c r="AM47" i="30" s="1"/>
  <c r="AE47" i="30"/>
  <c r="AL47" i="30" s="1"/>
  <c r="AD47" i="30"/>
  <c r="AC47" i="30"/>
  <c r="AJ47" i="30" s="1"/>
  <c r="U47" i="30"/>
  <c r="R47" i="30"/>
  <c r="Q47" i="30"/>
  <c r="P47" i="30"/>
  <c r="O47" i="30"/>
  <c r="N47" i="30"/>
  <c r="M47" i="30"/>
  <c r="BI46" i="30"/>
  <c r="BG46" i="30"/>
  <c r="BB46" i="30"/>
  <c r="BA46" i="30"/>
  <c r="AZ46" i="30"/>
  <c r="AY46" i="30"/>
  <c r="AX46" i="30"/>
  <c r="BD46" i="30" s="1"/>
  <c r="AW46" i="30"/>
  <c r="AP46" i="30"/>
  <c r="AN46" i="30"/>
  <c r="AI46" i="30"/>
  <c r="AG46" i="30"/>
  <c r="AF46" i="30"/>
  <c r="AM46" i="30" s="1"/>
  <c r="AE46" i="30"/>
  <c r="AL46" i="30" s="1"/>
  <c r="AD46" i="30"/>
  <c r="AK46" i="30" s="1"/>
  <c r="AC46" i="30"/>
  <c r="AJ46" i="30" s="1"/>
  <c r="U46" i="30"/>
  <c r="R46" i="30"/>
  <c r="Q46" i="30"/>
  <c r="P46" i="30"/>
  <c r="O46" i="30"/>
  <c r="N46" i="30"/>
  <c r="M46" i="30"/>
  <c r="BI45" i="30"/>
  <c r="BB45" i="30"/>
  <c r="BG45" i="30" s="1"/>
  <c r="BA45" i="30"/>
  <c r="AZ45" i="30"/>
  <c r="AY45" i="30"/>
  <c r="AX45" i="30"/>
  <c r="AW45" i="30"/>
  <c r="AP45" i="30"/>
  <c r="AJ45" i="30"/>
  <c r="AI45" i="30"/>
  <c r="AG45" i="30"/>
  <c r="AN45" i="30" s="1"/>
  <c r="AF45" i="30"/>
  <c r="AM45" i="30" s="1"/>
  <c r="AE45" i="30"/>
  <c r="AL45" i="30" s="1"/>
  <c r="AD45" i="30"/>
  <c r="AK45" i="30" s="1"/>
  <c r="AC45" i="30"/>
  <c r="U45" i="30"/>
  <c r="R45" i="30"/>
  <c r="Q45" i="30"/>
  <c r="P45" i="30"/>
  <c r="O45" i="30"/>
  <c r="N45" i="30"/>
  <c r="M45" i="30"/>
  <c r="BI44" i="30"/>
  <c r="BE44" i="30"/>
  <c r="BD44" i="30"/>
  <c r="BB44" i="30"/>
  <c r="BG44" i="30" s="1"/>
  <c r="BA44" i="30"/>
  <c r="BF44" i="30" s="1"/>
  <c r="AZ44" i="30"/>
  <c r="AY44" i="30"/>
  <c r="AX44" i="30"/>
  <c r="AW44" i="30"/>
  <c r="AP44" i="30"/>
  <c r="AI44" i="30"/>
  <c r="AG44" i="30"/>
  <c r="AN44" i="30" s="1"/>
  <c r="AF44" i="30"/>
  <c r="AM44" i="30" s="1"/>
  <c r="AE44" i="30"/>
  <c r="AL44" i="30" s="1"/>
  <c r="AD44" i="30"/>
  <c r="AK44" i="30" s="1"/>
  <c r="AC44" i="30"/>
  <c r="AJ44" i="30" s="1"/>
  <c r="U44" i="30"/>
  <c r="R44" i="30"/>
  <c r="Q44" i="30"/>
  <c r="P44" i="30"/>
  <c r="O44" i="30"/>
  <c r="N44" i="30"/>
  <c r="M44" i="30"/>
  <c r="BI43" i="30"/>
  <c r="BG43" i="30"/>
  <c r="BB43" i="30"/>
  <c r="BA43" i="30"/>
  <c r="BF43" i="30" s="1"/>
  <c r="AZ43" i="30"/>
  <c r="AY43" i="30"/>
  <c r="BD43" i="30" s="1"/>
  <c r="AX43" i="30"/>
  <c r="AW43" i="30"/>
  <c r="AP43" i="30"/>
  <c r="AL43" i="30"/>
  <c r="AJ43" i="30"/>
  <c r="AI43" i="30"/>
  <c r="AG43" i="30"/>
  <c r="AN43" i="30" s="1"/>
  <c r="AF43" i="30"/>
  <c r="AM43" i="30" s="1"/>
  <c r="AE43" i="30"/>
  <c r="AD43" i="30"/>
  <c r="AK43" i="30" s="1"/>
  <c r="AC43" i="30"/>
  <c r="U43" i="30"/>
  <c r="R43" i="30"/>
  <c r="Q43" i="30"/>
  <c r="P43" i="30"/>
  <c r="O43" i="30"/>
  <c r="N43" i="30"/>
  <c r="M43" i="30"/>
  <c r="BI42" i="30"/>
  <c r="BF42" i="30"/>
  <c r="BB42" i="30"/>
  <c r="BG42" i="30" s="1"/>
  <c r="BA42" i="30"/>
  <c r="AZ42" i="30"/>
  <c r="AY42" i="30"/>
  <c r="BD42" i="30" s="1"/>
  <c r="AX42" i="30"/>
  <c r="BE42" i="30" s="1"/>
  <c r="AW42" i="30"/>
  <c r="AP42" i="30"/>
  <c r="AN42" i="30"/>
  <c r="AJ42" i="30"/>
  <c r="AI42" i="30"/>
  <c r="AG42" i="30"/>
  <c r="AF42" i="30"/>
  <c r="AM42" i="30" s="1"/>
  <c r="AE42" i="30"/>
  <c r="AL42" i="30" s="1"/>
  <c r="AD42" i="30"/>
  <c r="AK42" i="30" s="1"/>
  <c r="AC42" i="30"/>
  <c r="U42" i="30"/>
  <c r="R42" i="30"/>
  <c r="Q42" i="30"/>
  <c r="P42" i="30"/>
  <c r="O42" i="30"/>
  <c r="N42" i="30"/>
  <c r="M42" i="30"/>
  <c r="BI41" i="30"/>
  <c r="BG41" i="30"/>
  <c r="BD41" i="30"/>
  <c r="BB41" i="30"/>
  <c r="BA41" i="30"/>
  <c r="AZ41" i="30"/>
  <c r="AY41" i="30"/>
  <c r="AX41" i="30"/>
  <c r="AW41" i="30"/>
  <c r="AP41" i="30"/>
  <c r="AI41" i="30"/>
  <c r="AG41" i="30"/>
  <c r="AN41" i="30" s="1"/>
  <c r="AF41" i="30"/>
  <c r="AM41" i="30" s="1"/>
  <c r="AE41" i="30"/>
  <c r="AL41" i="30" s="1"/>
  <c r="AD41" i="30"/>
  <c r="AK41" i="30" s="1"/>
  <c r="AC41" i="30"/>
  <c r="AJ41" i="30" s="1"/>
  <c r="U41" i="30"/>
  <c r="R41" i="30"/>
  <c r="Q41" i="30"/>
  <c r="P41" i="30"/>
  <c r="O41" i="30"/>
  <c r="N41" i="30"/>
  <c r="M41" i="30"/>
  <c r="BI40" i="30"/>
  <c r="BB40" i="30"/>
  <c r="BG40" i="30" s="1"/>
  <c r="BA40" i="30"/>
  <c r="AZ40" i="30"/>
  <c r="AY40" i="30"/>
  <c r="AX40" i="30"/>
  <c r="AW40" i="30"/>
  <c r="AP40" i="30"/>
  <c r="AI40" i="30"/>
  <c r="AG40" i="30"/>
  <c r="AN40" i="30" s="1"/>
  <c r="AF40" i="30"/>
  <c r="AM40" i="30" s="1"/>
  <c r="AE40" i="30"/>
  <c r="AL40" i="30" s="1"/>
  <c r="AD40" i="30"/>
  <c r="AK40" i="30" s="1"/>
  <c r="AC40" i="30"/>
  <c r="AJ40" i="30" s="1"/>
  <c r="U40" i="30"/>
  <c r="R40" i="30"/>
  <c r="Q40" i="30"/>
  <c r="P40" i="30"/>
  <c r="O40" i="30"/>
  <c r="N40" i="30"/>
  <c r="M40" i="30"/>
  <c r="BI39" i="30"/>
  <c r="BE39" i="30"/>
  <c r="BD39" i="30"/>
  <c r="BB39" i="30"/>
  <c r="BG39" i="30" s="1"/>
  <c r="BA39" i="30"/>
  <c r="BF39" i="30" s="1"/>
  <c r="AZ39" i="30"/>
  <c r="AY39" i="30"/>
  <c r="AX39" i="30"/>
  <c r="AW39" i="30"/>
  <c r="AP39" i="30"/>
  <c r="AJ39" i="30"/>
  <c r="AI39" i="30"/>
  <c r="AG39" i="30"/>
  <c r="AN39" i="30" s="1"/>
  <c r="AF39" i="30"/>
  <c r="AM39" i="30" s="1"/>
  <c r="AE39" i="30"/>
  <c r="AL39" i="30" s="1"/>
  <c r="AD39" i="30"/>
  <c r="AK39" i="30" s="1"/>
  <c r="AC39" i="30"/>
  <c r="U39" i="30"/>
  <c r="R39" i="30"/>
  <c r="Q39" i="30"/>
  <c r="P39" i="30"/>
  <c r="O39" i="30"/>
  <c r="N39" i="30"/>
  <c r="M39" i="30"/>
  <c r="BI38" i="30"/>
  <c r="BG38" i="30"/>
  <c r="BF38" i="30"/>
  <c r="BB38" i="30"/>
  <c r="BA38" i="30"/>
  <c r="AZ38" i="30"/>
  <c r="AY38" i="30"/>
  <c r="AX38" i="30"/>
  <c r="AW38" i="30"/>
  <c r="AP38" i="30"/>
  <c r="AI38" i="30"/>
  <c r="AG38" i="30"/>
  <c r="AN38" i="30" s="1"/>
  <c r="AF38" i="30"/>
  <c r="AM38" i="30" s="1"/>
  <c r="AE38" i="30"/>
  <c r="AL38" i="30" s="1"/>
  <c r="AD38" i="30"/>
  <c r="AK38" i="30" s="1"/>
  <c r="AC38" i="30"/>
  <c r="AJ38" i="30" s="1"/>
  <c r="U38" i="30"/>
  <c r="R38" i="30"/>
  <c r="Q38" i="30"/>
  <c r="P38" i="30"/>
  <c r="O38" i="30"/>
  <c r="N38" i="30"/>
  <c r="M38" i="30"/>
  <c r="BI37" i="30"/>
  <c r="BF37" i="30"/>
  <c r="BE37" i="30"/>
  <c r="BD37" i="30"/>
  <c r="BB37" i="30"/>
  <c r="BG37" i="30" s="1"/>
  <c r="BA37" i="30"/>
  <c r="AZ37" i="30"/>
  <c r="AY37" i="30"/>
  <c r="AX37" i="30"/>
  <c r="AW37" i="30"/>
  <c r="AP37" i="30"/>
  <c r="AN37" i="30"/>
  <c r="AI37" i="30"/>
  <c r="AG37" i="30"/>
  <c r="AF37" i="30"/>
  <c r="AM37" i="30" s="1"/>
  <c r="AE37" i="30"/>
  <c r="AL37" i="30" s="1"/>
  <c r="AD37" i="30"/>
  <c r="AK37" i="30" s="1"/>
  <c r="AC37" i="30"/>
  <c r="AJ37" i="30" s="1"/>
  <c r="U37" i="30"/>
  <c r="R37" i="30"/>
  <c r="Q37" i="30"/>
  <c r="P37" i="30"/>
  <c r="O37" i="30"/>
  <c r="N37" i="30"/>
  <c r="M37" i="30"/>
  <c r="BI36" i="30"/>
  <c r="BD36" i="30"/>
  <c r="BB36" i="30"/>
  <c r="BG36" i="30" s="1"/>
  <c r="BA36" i="30"/>
  <c r="AZ36" i="30"/>
  <c r="AY36" i="30"/>
  <c r="AX36" i="30"/>
  <c r="AW36" i="30"/>
  <c r="AP36" i="30"/>
  <c r="AI36" i="30"/>
  <c r="AG36" i="30"/>
  <c r="AN36" i="30" s="1"/>
  <c r="AF36" i="30"/>
  <c r="AM36" i="30" s="1"/>
  <c r="AE36" i="30"/>
  <c r="AL36" i="30" s="1"/>
  <c r="AD36" i="30"/>
  <c r="AK36" i="30" s="1"/>
  <c r="AC36" i="30"/>
  <c r="AJ36" i="30" s="1"/>
  <c r="U36" i="30"/>
  <c r="R36" i="30"/>
  <c r="Q36" i="30"/>
  <c r="P36" i="30"/>
  <c r="O36" i="30"/>
  <c r="N36" i="30"/>
  <c r="M36" i="30"/>
  <c r="BI35" i="30"/>
  <c r="BG35" i="30"/>
  <c r="BB35" i="30"/>
  <c r="BA35" i="30"/>
  <c r="BF35" i="30" s="1"/>
  <c r="AZ35" i="30"/>
  <c r="BE35" i="30" s="1"/>
  <c r="AY35" i="30"/>
  <c r="BD35" i="30" s="1"/>
  <c r="AX35" i="30"/>
  <c r="AW35" i="30"/>
  <c r="AP35" i="30"/>
  <c r="AK35" i="30"/>
  <c r="AJ35" i="30"/>
  <c r="AI35" i="30"/>
  <c r="AG35" i="30"/>
  <c r="AN35" i="30" s="1"/>
  <c r="AF35" i="30"/>
  <c r="AM35" i="30" s="1"/>
  <c r="AE35" i="30"/>
  <c r="AL35" i="30" s="1"/>
  <c r="AD35" i="30"/>
  <c r="AC35" i="30"/>
  <c r="U35" i="30"/>
  <c r="R35" i="30"/>
  <c r="Q35" i="30"/>
  <c r="P35" i="30"/>
  <c r="O35" i="30"/>
  <c r="N35" i="30"/>
  <c r="M35" i="30"/>
  <c r="BI34" i="30"/>
  <c r="BG34" i="30"/>
  <c r="BE34" i="30"/>
  <c r="BD34" i="30"/>
  <c r="BB34" i="30"/>
  <c r="BA34" i="30"/>
  <c r="BF34" i="30" s="1"/>
  <c r="AZ34" i="30"/>
  <c r="AY34" i="30"/>
  <c r="AX34" i="30"/>
  <c r="AW34" i="30"/>
  <c r="AP34" i="30"/>
  <c r="AI34" i="30"/>
  <c r="AG34" i="30"/>
  <c r="AN34" i="30" s="1"/>
  <c r="AF34" i="30"/>
  <c r="AM34" i="30" s="1"/>
  <c r="AE34" i="30"/>
  <c r="AL34" i="30" s="1"/>
  <c r="AD34" i="30"/>
  <c r="AK34" i="30" s="1"/>
  <c r="AC34" i="30"/>
  <c r="AJ34" i="30" s="1"/>
  <c r="U34" i="30"/>
  <c r="R34" i="30"/>
  <c r="Q34" i="30"/>
  <c r="P34" i="30"/>
  <c r="O34" i="30"/>
  <c r="N34" i="30"/>
  <c r="M34" i="30"/>
  <c r="BI33" i="30"/>
  <c r="BG33" i="30"/>
  <c r="BB33" i="30"/>
  <c r="BA33" i="30"/>
  <c r="BF33" i="30" s="1"/>
  <c r="AZ33" i="30"/>
  <c r="AY33" i="30"/>
  <c r="BD33" i="30" s="1"/>
  <c r="AX33" i="30"/>
  <c r="AW33" i="30"/>
  <c r="AP33" i="30"/>
  <c r="AI33" i="30"/>
  <c r="AG33" i="30"/>
  <c r="AN33" i="30" s="1"/>
  <c r="AF33" i="30"/>
  <c r="AM33" i="30" s="1"/>
  <c r="AE33" i="30"/>
  <c r="AL33" i="30" s="1"/>
  <c r="AD33" i="30"/>
  <c r="AK33" i="30" s="1"/>
  <c r="AC33" i="30"/>
  <c r="AJ33" i="30" s="1"/>
  <c r="U33" i="30"/>
  <c r="R33" i="30"/>
  <c r="Q33" i="30"/>
  <c r="P33" i="30"/>
  <c r="O33" i="30"/>
  <c r="N33" i="30"/>
  <c r="M33" i="30"/>
  <c r="BI32" i="30"/>
  <c r="BF32" i="30"/>
  <c r="BB32" i="30"/>
  <c r="BG32" i="30" s="1"/>
  <c r="BA32" i="30"/>
  <c r="AZ32" i="30"/>
  <c r="AY32" i="30"/>
  <c r="BD32" i="30" s="1"/>
  <c r="AX32" i="30"/>
  <c r="BE32" i="30" s="1"/>
  <c r="AW32" i="30"/>
  <c r="AP32" i="30"/>
  <c r="AN32" i="30"/>
  <c r="AM32" i="30"/>
  <c r="AI32" i="30"/>
  <c r="AG32" i="30"/>
  <c r="AF32" i="30"/>
  <c r="AE32" i="30"/>
  <c r="AL32" i="30" s="1"/>
  <c r="AD32" i="30"/>
  <c r="AK32" i="30" s="1"/>
  <c r="AC32" i="30"/>
  <c r="AJ32" i="30" s="1"/>
  <c r="U32" i="30"/>
  <c r="R32" i="30"/>
  <c r="Q32" i="30"/>
  <c r="P32" i="30"/>
  <c r="O32" i="30"/>
  <c r="N32" i="30"/>
  <c r="M32" i="30"/>
  <c r="BI31" i="30"/>
  <c r="BB31" i="30"/>
  <c r="BA31" i="30"/>
  <c r="BF31" i="30" s="1"/>
  <c r="AZ31" i="30"/>
  <c r="AY31" i="30"/>
  <c r="AX31" i="30"/>
  <c r="BG31" i="30" s="1"/>
  <c r="AW31" i="30"/>
  <c r="AP31" i="30"/>
  <c r="AI31" i="30"/>
  <c r="AG31" i="30"/>
  <c r="AN31" i="30" s="1"/>
  <c r="AF31" i="30"/>
  <c r="AM31" i="30" s="1"/>
  <c r="AE31" i="30"/>
  <c r="AL31" i="30" s="1"/>
  <c r="AD31" i="30"/>
  <c r="AK31" i="30" s="1"/>
  <c r="AC31" i="30"/>
  <c r="AJ31" i="30" s="1"/>
  <c r="U31" i="30"/>
  <c r="R31" i="30"/>
  <c r="Q31" i="30"/>
  <c r="P31" i="30"/>
  <c r="O31" i="30"/>
  <c r="N31" i="30"/>
  <c r="M31" i="30"/>
  <c r="BI30" i="30"/>
  <c r="BB30" i="30"/>
  <c r="BG30" i="30" s="1"/>
  <c r="BA30" i="30"/>
  <c r="BF30" i="30" s="1"/>
  <c r="AZ30" i="30"/>
  <c r="BE30" i="30" s="1"/>
  <c r="AY30" i="30"/>
  <c r="BD30" i="30" s="1"/>
  <c r="AX30" i="30"/>
  <c r="AW30" i="30"/>
  <c r="AP30" i="30"/>
  <c r="AN30" i="30"/>
  <c r="AK30" i="30"/>
  <c r="AJ30" i="30"/>
  <c r="AI30" i="30"/>
  <c r="AG30" i="30"/>
  <c r="AF30" i="30"/>
  <c r="AM30" i="30" s="1"/>
  <c r="AE30" i="30"/>
  <c r="AL30" i="30" s="1"/>
  <c r="AD30" i="30"/>
  <c r="AC30" i="30"/>
  <c r="U30" i="30"/>
  <c r="R30" i="30"/>
  <c r="Q30" i="30"/>
  <c r="P30" i="30"/>
  <c r="O30" i="30"/>
  <c r="N30" i="30"/>
  <c r="M30" i="30"/>
  <c r="BI29" i="30"/>
  <c r="BG29" i="30"/>
  <c r="BD29" i="30"/>
  <c r="BB29" i="30"/>
  <c r="BA29" i="30"/>
  <c r="BF29" i="30" s="1"/>
  <c r="AZ29" i="30"/>
  <c r="BE29" i="30" s="1"/>
  <c r="AY29" i="30"/>
  <c r="AX29" i="30"/>
  <c r="AW29" i="30"/>
  <c r="AP29" i="30"/>
  <c r="AI29" i="30"/>
  <c r="AG29" i="30"/>
  <c r="AN29" i="30" s="1"/>
  <c r="AF29" i="30"/>
  <c r="AM29" i="30" s="1"/>
  <c r="AE29" i="30"/>
  <c r="AL29" i="30" s="1"/>
  <c r="AD29" i="30"/>
  <c r="AK29" i="30" s="1"/>
  <c r="AC29" i="30"/>
  <c r="AJ29" i="30" s="1"/>
  <c r="U29" i="30"/>
  <c r="R29" i="30"/>
  <c r="Q29" i="30"/>
  <c r="P29" i="30"/>
  <c r="O29" i="30"/>
  <c r="N29" i="30"/>
  <c r="M29" i="30"/>
  <c r="BI28" i="30"/>
  <c r="BG28" i="30"/>
  <c r="BF28" i="30"/>
  <c r="BB28" i="30"/>
  <c r="BA28" i="30"/>
  <c r="AZ28" i="30"/>
  <c r="BE28" i="30" s="1"/>
  <c r="AY28" i="30"/>
  <c r="BD28" i="30" s="1"/>
  <c r="AX28" i="30"/>
  <c r="AW28" i="30"/>
  <c r="AP28" i="30"/>
  <c r="AL28" i="30"/>
  <c r="AK28" i="30"/>
  <c r="AJ28" i="30"/>
  <c r="AI28" i="30"/>
  <c r="AG28" i="30"/>
  <c r="AN28" i="30" s="1"/>
  <c r="AF28" i="30"/>
  <c r="AM28" i="30" s="1"/>
  <c r="AE28" i="30"/>
  <c r="AD28" i="30"/>
  <c r="AC28" i="30"/>
  <c r="U28" i="30"/>
  <c r="R28" i="30"/>
  <c r="Q28" i="30"/>
  <c r="P28" i="30"/>
  <c r="O28" i="30"/>
  <c r="N28" i="30"/>
  <c r="M28" i="30"/>
  <c r="BI27" i="30"/>
  <c r="BG27" i="30"/>
  <c r="BF27" i="30"/>
  <c r="BE27" i="30"/>
  <c r="BB27" i="30"/>
  <c r="BA27" i="30"/>
  <c r="AZ27" i="30"/>
  <c r="AY27" i="30"/>
  <c r="BD27" i="30" s="1"/>
  <c r="AX27" i="30"/>
  <c r="AW27" i="30"/>
  <c r="AP27" i="30"/>
  <c r="AI27" i="30"/>
  <c r="AG27" i="30"/>
  <c r="AN27" i="30" s="1"/>
  <c r="AF27" i="30"/>
  <c r="AM27" i="30" s="1"/>
  <c r="AE27" i="30"/>
  <c r="AL27" i="30" s="1"/>
  <c r="AD27" i="30"/>
  <c r="AK27" i="30" s="1"/>
  <c r="AC27" i="30"/>
  <c r="AJ27" i="30" s="1"/>
  <c r="U27" i="30"/>
  <c r="R27" i="30"/>
  <c r="Q27" i="30"/>
  <c r="P27" i="30"/>
  <c r="O27" i="30"/>
  <c r="N27" i="30"/>
  <c r="M27" i="30"/>
  <c r="BI26" i="30"/>
  <c r="BG26" i="30"/>
  <c r="BD26" i="30"/>
  <c r="BB26" i="30"/>
  <c r="BA26" i="30"/>
  <c r="BF26" i="30" s="1"/>
  <c r="AZ26" i="30"/>
  <c r="BE26" i="30" s="1"/>
  <c r="AY26" i="30"/>
  <c r="AX26" i="30"/>
  <c r="AW26" i="30"/>
  <c r="AP26" i="30"/>
  <c r="AL26" i="30"/>
  <c r="AI26" i="30"/>
  <c r="AG26" i="30"/>
  <c r="AN26" i="30" s="1"/>
  <c r="AF26" i="30"/>
  <c r="AM26" i="30" s="1"/>
  <c r="AE26" i="30"/>
  <c r="AD26" i="30"/>
  <c r="AK26" i="30" s="1"/>
  <c r="AC26" i="30"/>
  <c r="AJ26" i="30" s="1"/>
  <c r="U26" i="30"/>
  <c r="R26" i="30"/>
  <c r="Q26" i="30"/>
  <c r="P26" i="30"/>
  <c r="O26" i="30"/>
  <c r="N26" i="30"/>
  <c r="M26" i="30"/>
  <c r="BI25" i="30"/>
  <c r="BB25" i="30"/>
  <c r="BG25" i="30" s="1"/>
  <c r="BA25" i="30"/>
  <c r="BF25" i="30" s="1"/>
  <c r="AZ25" i="30"/>
  <c r="AY25" i="30"/>
  <c r="AX25" i="30"/>
  <c r="BE25" i="30" s="1"/>
  <c r="AW25" i="30"/>
  <c r="AP25" i="30"/>
  <c r="AN25" i="30"/>
  <c r="AI25" i="30"/>
  <c r="AG25" i="30"/>
  <c r="AF25" i="30"/>
  <c r="AM25" i="30" s="1"/>
  <c r="AE25" i="30"/>
  <c r="AL25" i="30" s="1"/>
  <c r="AD25" i="30"/>
  <c r="AK25" i="30" s="1"/>
  <c r="AC25" i="30"/>
  <c r="AJ25" i="30" s="1"/>
  <c r="U25" i="30"/>
  <c r="R25" i="30"/>
  <c r="Q25" i="30"/>
  <c r="P25" i="30"/>
  <c r="O25" i="30"/>
  <c r="N25" i="30"/>
  <c r="M25" i="30"/>
  <c r="BI24" i="30"/>
  <c r="BB24" i="30"/>
  <c r="BA24" i="30"/>
  <c r="BF24" i="30" s="1"/>
  <c r="AZ24" i="30"/>
  <c r="BE24" i="30" s="1"/>
  <c r="AY24" i="30"/>
  <c r="AX24" i="30"/>
  <c r="BG24" i="30" s="1"/>
  <c r="AW24" i="30"/>
  <c r="AP24" i="30"/>
  <c r="AL24" i="30"/>
  <c r="AI24" i="30"/>
  <c r="AG24" i="30"/>
  <c r="AN24" i="30" s="1"/>
  <c r="AF24" i="30"/>
  <c r="AM24" i="30" s="1"/>
  <c r="AE24" i="30"/>
  <c r="AD24" i="30"/>
  <c r="AK24" i="30" s="1"/>
  <c r="AC24" i="30"/>
  <c r="AJ24" i="30" s="1"/>
  <c r="U24" i="30"/>
  <c r="R24" i="30"/>
  <c r="Q24" i="30"/>
  <c r="P24" i="30"/>
  <c r="O24" i="30"/>
  <c r="N24" i="30"/>
  <c r="M24" i="30"/>
  <c r="BI23" i="30"/>
  <c r="BD23" i="30"/>
  <c r="BB23" i="30"/>
  <c r="BA23" i="30"/>
  <c r="BF23" i="30" s="1"/>
  <c r="AZ23" i="30"/>
  <c r="AY23" i="30"/>
  <c r="AX23" i="30"/>
  <c r="BG23" i="30" s="1"/>
  <c r="AW23" i="30"/>
  <c r="AP23" i="30"/>
  <c r="AI23" i="30"/>
  <c r="AG23" i="30"/>
  <c r="AN23" i="30" s="1"/>
  <c r="AF23" i="30"/>
  <c r="AM23" i="30" s="1"/>
  <c r="AE23" i="30"/>
  <c r="AL23" i="30" s="1"/>
  <c r="AD23" i="30"/>
  <c r="AK23" i="30" s="1"/>
  <c r="AC23" i="30"/>
  <c r="AJ23" i="30" s="1"/>
  <c r="U23" i="30"/>
  <c r="R23" i="30"/>
  <c r="Q23" i="30"/>
  <c r="P23" i="30"/>
  <c r="O23" i="30"/>
  <c r="N23" i="30"/>
  <c r="M23" i="30"/>
  <c r="BI22" i="30"/>
  <c r="BB22" i="30"/>
  <c r="BA22" i="30"/>
  <c r="AZ22" i="30"/>
  <c r="AY22" i="30"/>
  <c r="BD22" i="30" s="1"/>
  <c r="AX22" i="30"/>
  <c r="BG22" i="30" s="1"/>
  <c r="AW22" i="30"/>
  <c r="AP22" i="30"/>
  <c r="AJ22" i="30"/>
  <c r="AI22" i="30"/>
  <c r="AG22" i="30"/>
  <c r="AN22" i="30" s="1"/>
  <c r="AF22" i="30"/>
  <c r="AM22" i="30" s="1"/>
  <c r="AE22" i="30"/>
  <c r="AL22" i="30" s="1"/>
  <c r="AD22" i="30"/>
  <c r="AK22" i="30" s="1"/>
  <c r="AC22" i="30"/>
  <c r="U22" i="30"/>
  <c r="R22" i="30"/>
  <c r="Q22" i="30"/>
  <c r="P22" i="30"/>
  <c r="O22" i="30"/>
  <c r="N22" i="30"/>
  <c r="M22" i="30"/>
  <c r="BI21" i="30"/>
  <c r="BB21" i="30"/>
  <c r="BG21" i="30" s="1"/>
  <c r="BA21" i="30"/>
  <c r="BF21" i="30" s="1"/>
  <c r="AZ21" i="30"/>
  <c r="AY21" i="30"/>
  <c r="BD21" i="30" s="1"/>
  <c r="AX21" i="30"/>
  <c r="AW21" i="30"/>
  <c r="AP21" i="30"/>
  <c r="AN21" i="30"/>
  <c r="AL21" i="30"/>
  <c r="AI21" i="30"/>
  <c r="AG21" i="30"/>
  <c r="AF21" i="30"/>
  <c r="AM21" i="30" s="1"/>
  <c r="AE21" i="30"/>
  <c r="AD21" i="30"/>
  <c r="AK21" i="30" s="1"/>
  <c r="AC21" i="30"/>
  <c r="AJ21" i="30" s="1"/>
  <c r="U21" i="30"/>
  <c r="R21" i="30"/>
  <c r="Q21" i="30"/>
  <c r="P21" i="30"/>
  <c r="O21" i="30"/>
  <c r="N21" i="30"/>
  <c r="M21" i="30"/>
  <c r="BI20" i="30"/>
  <c r="BE20" i="30"/>
  <c r="BB20" i="30"/>
  <c r="BG20" i="30" s="1"/>
  <c r="BA20" i="30"/>
  <c r="BF20" i="30" s="1"/>
  <c r="AZ20" i="30"/>
  <c r="AY20" i="30"/>
  <c r="AX20" i="30"/>
  <c r="BD20" i="30" s="1"/>
  <c r="AW20" i="30"/>
  <c r="AP20" i="30"/>
  <c r="AI20" i="30"/>
  <c r="AG20" i="30"/>
  <c r="AN20" i="30" s="1"/>
  <c r="AF20" i="30"/>
  <c r="AM20" i="30" s="1"/>
  <c r="AE20" i="30"/>
  <c r="AL20" i="30" s="1"/>
  <c r="AD20" i="30"/>
  <c r="AK20" i="30" s="1"/>
  <c r="AC20" i="30"/>
  <c r="AJ20" i="30" s="1"/>
  <c r="U20" i="30"/>
  <c r="R20" i="30"/>
  <c r="Q20" i="30"/>
  <c r="P20" i="30"/>
  <c r="O20" i="30"/>
  <c r="N20" i="30"/>
  <c r="M20" i="30"/>
  <c r="BI19" i="30"/>
  <c r="BF19" i="30"/>
  <c r="BE19" i="30"/>
  <c r="BB19" i="30"/>
  <c r="BA19" i="30"/>
  <c r="AZ19" i="30"/>
  <c r="AY19" i="30"/>
  <c r="BD19" i="30" s="1"/>
  <c r="AX19" i="30"/>
  <c r="BG19" i="30" s="1"/>
  <c r="AW19" i="30"/>
  <c r="AP19" i="30"/>
  <c r="AL19" i="30"/>
  <c r="AK19" i="30"/>
  <c r="AI19" i="30"/>
  <c r="AG19" i="30"/>
  <c r="AN19" i="30" s="1"/>
  <c r="AF19" i="30"/>
  <c r="AM19" i="30" s="1"/>
  <c r="AE19" i="30"/>
  <c r="AD19" i="30"/>
  <c r="AC19" i="30"/>
  <c r="AJ19" i="30" s="1"/>
  <c r="U19" i="30"/>
  <c r="R19" i="30"/>
  <c r="Q19" i="30"/>
  <c r="P19" i="30"/>
  <c r="O19" i="30"/>
  <c r="N19" i="30"/>
  <c r="M19" i="30"/>
  <c r="BI18" i="30"/>
  <c r="BB18" i="30"/>
  <c r="BG18" i="30" s="1"/>
  <c r="BA18" i="30"/>
  <c r="BF18" i="30" s="1"/>
  <c r="AZ18" i="30"/>
  <c r="AY18" i="30"/>
  <c r="AX18" i="30"/>
  <c r="BE18" i="30" s="1"/>
  <c r="AW18" i="30"/>
  <c r="AP18" i="30"/>
  <c r="AN18" i="30"/>
  <c r="AI18" i="30"/>
  <c r="AG18" i="30"/>
  <c r="AF18" i="30"/>
  <c r="AM18" i="30" s="1"/>
  <c r="AE18" i="30"/>
  <c r="AL18" i="30" s="1"/>
  <c r="AD18" i="30"/>
  <c r="AK18" i="30" s="1"/>
  <c r="AC18" i="30"/>
  <c r="AJ18" i="30" s="1"/>
  <c r="U18" i="30"/>
  <c r="R18" i="30"/>
  <c r="Q18" i="30"/>
  <c r="P18" i="30"/>
  <c r="O18" i="30"/>
  <c r="N18" i="30"/>
  <c r="M18" i="30"/>
  <c r="BI17" i="30"/>
  <c r="BF17" i="30"/>
  <c r="BB17" i="30"/>
  <c r="BA17" i="30"/>
  <c r="AZ17" i="30"/>
  <c r="BE17" i="30" s="1"/>
  <c r="AY17" i="30"/>
  <c r="AX17" i="30"/>
  <c r="BG17" i="30" s="1"/>
  <c r="AW17" i="30"/>
  <c r="AP17" i="30"/>
  <c r="AM17" i="30"/>
  <c r="AL17" i="30"/>
  <c r="AI17" i="30"/>
  <c r="AG17" i="30"/>
  <c r="AN17" i="30" s="1"/>
  <c r="AF17" i="30"/>
  <c r="AE17" i="30"/>
  <c r="AD17" i="30"/>
  <c r="AK17" i="30" s="1"/>
  <c r="AC17" i="30"/>
  <c r="AJ17" i="30" s="1"/>
  <c r="U17" i="30"/>
  <c r="R17" i="30"/>
  <c r="Q17" i="30"/>
  <c r="P17" i="30"/>
  <c r="O17" i="30"/>
  <c r="N17" i="30"/>
  <c r="M17" i="30"/>
  <c r="BI16" i="30"/>
  <c r="BE16" i="30"/>
  <c r="BB16" i="30"/>
  <c r="BG16" i="30" s="1"/>
  <c r="BA16" i="30"/>
  <c r="AZ16" i="30"/>
  <c r="AY16" i="30"/>
  <c r="BD16" i="30" s="1"/>
  <c r="AX16" i="30"/>
  <c r="BF16" i="30" s="1"/>
  <c r="AW16" i="30"/>
  <c r="AP16" i="30"/>
  <c r="AI16" i="30"/>
  <c r="AG16" i="30"/>
  <c r="AN16" i="30" s="1"/>
  <c r="AF16" i="30"/>
  <c r="AM16" i="30" s="1"/>
  <c r="AE16" i="30"/>
  <c r="AL16" i="30" s="1"/>
  <c r="AD16" i="30"/>
  <c r="AK16" i="30" s="1"/>
  <c r="AC16" i="30"/>
  <c r="AJ16" i="30" s="1"/>
  <c r="U16" i="30"/>
  <c r="R16" i="30"/>
  <c r="Q16" i="30"/>
  <c r="P16" i="30"/>
  <c r="O16" i="30"/>
  <c r="N16" i="30"/>
  <c r="M16" i="30"/>
  <c r="BI15" i="30"/>
  <c r="BB15" i="30"/>
  <c r="BG15" i="30" s="1"/>
  <c r="BA15" i="30"/>
  <c r="BF15" i="30" s="1"/>
  <c r="AZ15" i="30"/>
  <c r="AY15" i="30"/>
  <c r="BD15" i="30" s="1"/>
  <c r="AX15" i="30"/>
  <c r="BE15" i="30" s="1"/>
  <c r="AW15" i="30"/>
  <c r="AP15" i="30"/>
  <c r="AI15" i="30"/>
  <c r="AG15" i="30"/>
  <c r="AN15" i="30" s="1"/>
  <c r="AF15" i="30"/>
  <c r="AM15" i="30" s="1"/>
  <c r="AE15" i="30"/>
  <c r="AL15" i="30" s="1"/>
  <c r="AD15" i="30"/>
  <c r="AK15" i="30" s="1"/>
  <c r="AC15" i="30"/>
  <c r="AJ15" i="30" s="1"/>
  <c r="U15" i="30"/>
  <c r="R15" i="30"/>
  <c r="Z15" i="30" s="1"/>
  <c r="Z16" i="30" s="1"/>
  <c r="Q15" i="30"/>
  <c r="Y15" i="30" s="1"/>
  <c r="P15" i="30"/>
  <c r="X15" i="30" s="1"/>
  <c r="X16" i="30" s="1"/>
  <c r="O15" i="30"/>
  <c r="W15" i="30" s="1"/>
  <c r="N15" i="30"/>
  <c r="V15" i="30" s="1"/>
  <c r="V16" i="30" s="1"/>
  <c r="V17" i="30" s="1"/>
  <c r="M15" i="30"/>
  <c r="BI14" i="30"/>
  <c r="BF14" i="30"/>
  <c r="BE14" i="30"/>
  <c r="BD14" i="30"/>
  <c r="BB14" i="30"/>
  <c r="BG14" i="30" s="1"/>
  <c r="BA14" i="30"/>
  <c r="AZ14" i="30"/>
  <c r="AY14" i="30"/>
  <c r="AX14" i="30"/>
  <c r="AW14" i="30"/>
  <c r="AP14" i="30"/>
  <c r="AI14" i="30"/>
  <c r="AG14" i="30"/>
  <c r="AN14" i="30" s="1"/>
  <c r="AF14" i="30"/>
  <c r="AM14" i="30" s="1"/>
  <c r="AE14" i="30"/>
  <c r="AL14" i="30" s="1"/>
  <c r="AD14" i="30"/>
  <c r="AK14" i="30" s="1"/>
  <c r="AC14" i="30"/>
  <c r="AJ14" i="30" s="1"/>
  <c r="U14" i="30"/>
  <c r="R14" i="30"/>
  <c r="Q14" i="30"/>
  <c r="P14" i="30"/>
  <c r="O14" i="30"/>
  <c r="N14" i="30"/>
  <c r="M14" i="30"/>
  <c r="AU1" i="30"/>
  <c r="BI254" i="29"/>
  <c r="AW254" i="29"/>
  <c r="AP254" i="29"/>
  <c r="AI254" i="29"/>
  <c r="AG254" i="29"/>
  <c r="AN254" i="29" s="1"/>
  <c r="AF254" i="29"/>
  <c r="AM254" i="29" s="1"/>
  <c r="AE254" i="29"/>
  <c r="AL254" i="29" s="1"/>
  <c r="AD254" i="29"/>
  <c r="AK254" i="29" s="1"/>
  <c r="AC254" i="29"/>
  <c r="AJ254" i="29" s="1"/>
  <c r="U254" i="29"/>
  <c r="R254" i="29"/>
  <c r="Q254" i="29"/>
  <c r="P254" i="29"/>
  <c r="O254" i="29"/>
  <c r="N254" i="29"/>
  <c r="M254" i="29"/>
  <c r="BI253" i="29"/>
  <c r="AW253" i="29"/>
  <c r="AP253" i="29"/>
  <c r="AI253" i="29"/>
  <c r="AG253" i="29"/>
  <c r="AN253" i="29" s="1"/>
  <c r="AF253" i="29"/>
  <c r="AM253" i="29" s="1"/>
  <c r="AE253" i="29"/>
  <c r="AL253" i="29" s="1"/>
  <c r="AD253" i="29"/>
  <c r="AK253" i="29" s="1"/>
  <c r="AC253" i="29"/>
  <c r="AJ253" i="29" s="1"/>
  <c r="U253" i="29"/>
  <c r="R253" i="29"/>
  <c r="Q253" i="29"/>
  <c r="P253" i="29"/>
  <c r="O253" i="29"/>
  <c r="N253" i="29"/>
  <c r="M253" i="29"/>
  <c r="BI252" i="29"/>
  <c r="AW252" i="29"/>
  <c r="AP252" i="29"/>
  <c r="AI252" i="29"/>
  <c r="AG252" i="29"/>
  <c r="AN252" i="29" s="1"/>
  <c r="AF252" i="29"/>
  <c r="AM252" i="29" s="1"/>
  <c r="AE252" i="29"/>
  <c r="AL252" i="29" s="1"/>
  <c r="AD252" i="29"/>
  <c r="AK252" i="29" s="1"/>
  <c r="AC252" i="29"/>
  <c r="AJ252" i="29" s="1"/>
  <c r="U252" i="29"/>
  <c r="R252" i="29"/>
  <c r="Q252" i="29"/>
  <c r="P252" i="29"/>
  <c r="O252" i="29"/>
  <c r="N252" i="29"/>
  <c r="M252" i="29"/>
  <c r="BI251" i="29"/>
  <c r="AW251" i="29"/>
  <c r="AP251" i="29"/>
  <c r="AI251" i="29"/>
  <c r="AG251" i="29"/>
  <c r="AN251" i="29" s="1"/>
  <c r="AF251" i="29"/>
  <c r="AM251" i="29" s="1"/>
  <c r="AE251" i="29"/>
  <c r="AL251" i="29" s="1"/>
  <c r="AD251" i="29"/>
  <c r="AK251" i="29" s="1"/>
  <c r="AC251" i="29"/>
  <c r="AJ251" i="29" s="1"/>
  <c r="U251" i="29"/>
  <c r="R251" i="29"/>
  <c r="Q251" i="29"/>
  <c r="P251" i="29"/>
  <c r="O251" i="29"/>
  <c r="N251" i="29"/>
  <c r="M251" i="29"/>
  <c r="BI250" i="29"/>
  <c r="AW250" i="29"/>
  <c r="AP250" i="29"/>
  <c r="AI250" i="29"/>
  <c r="AG250" i="29"/>
  <c r="AN250" i="29" s="1"/>
  <c r="AF250" i="29"/>
  <c r="AM250" i="29" s="1"/>
  <c r="AE250" i="29"/>
  <c r="AL250" i="29" s="1"/>
  <c r="AD250" i="29"/>
  <c r="AK250" i="29" s="1"/>
  <c r="AC250" i="29"/>
  <c r="AJ250" i="29" s="1"/>
  <c r="U250" i="29"/>
  <c r="R250" i="29"/>
  <c r="Q250" i="29"/>
  <c r="P250" i="29"/>
  <c r="O250" i="29"/>
  <c r="N250" i="29"/>
  <c r="M250" i="29"/>
  <c r="BI249" i="29"/>
  <c r="AW249" i="29"/>
  <c r="AP249" i="29"/>
  <c r="AI249" i="29"/>
  <c r="AG249" i="29"/>
  <c r="AN249" i="29" s="1"/>
  <c r="AF249" i="29"/>
  <c r="AM249" i="29" s="1"/>
  <c r="AE249" i="29"/>
  <c r="AL249" i="29" s="1"/>
  <c r="AD249" i="29"/>
  <c r="AK249" i="29" s="1"/>
  <c r="AC249" i="29"/>
  <c r="AJ249" i="29" s="1"/>
  <c r="U249" i="29"/>
  <c r="R249" i="29"/>
  <c r="Q249" i="29"/>
  <c r="P249" i="29"/>
  <c r="O249" i="29"/>
  <c r="N249" i="29"/>
  <c r="M249" i="29"/>
  <c r="BI248" i="29"/>
  <c r="AW248" i="29"/>
  <c r="AP248" i="29"/>
  <c r="AL248" i="29"/>
  <c r="AI248" i="29"/>
  <c r="AG248" i="29"/>
  <c r="AN248" i="29" s="1"/>
  <c r="AF248" i="29"/>
  <c r="AM248" i="29" s="1"/>
  <c r="AE248" i="29"/>
  <c r="AD248" i="29"/>
  <c r="AK248" i="29" s="1"/>
  <c r="AC248" i="29"/>
  <c r="AJ248" i="29" s="1"/>
  <c r="U248" i="29"/>
  <c r="R248" i="29"/>
  <c r="Q248" i="29"/>
  <c r="P248" i="29"/>
  <c r="O248" i="29"/>
  <c r="N248" i="29"/>
  <c r="M248" i="29"/>
  <c r="BI247" i="29"/>
  <c r="AW247" i="29"/>
  <c r="AP247" i="29"/>
  <c r="AI247" i="29"/>
  <c r="AG247" i="29"/>
  <c r="AN247" i="29" s="1"/>
  <c r="AF247" i="29"/>
  <c r="AM247" i="29" s="1"/>
  <c r="AE247" i="29"/>
  <c r="AL247" i="29" s="1"/>
  <c r="AD247" i="29"/>
  <c r="AK247" i="29" s="1"/>
  <c r="AC247" i="29"/>
  <c r="AJ247" i="29" s="1"/>
  <c r="U247" i="29"/>
  <c r="R247" i="29"/>
  <c r="Q247" i="29"/>
  <c r="P247" i="29"/>
  <c r="O247" i="29"/>
  <c r="N247" i="29"/>
  <c r="M247" i="29"/>
  <c r="BI246" i="29"/>
  <c r="AW246" i="29"/>
  <c r="AP246" i="29"/>
  <c r="AI246" i="29"/>
  <c r="AG246" i="29"/>
  <c r="AN246" i="29" s="1"/>
  <c r="AF246" i="29"/>
  <c r="AM246" i="29" s="1"/>
  <c r="AE246" i="29"/>
  <c r="AL246" i="29" s="1"/>
  <c r="AD246" i="29"/>
  <c r="AK246" i="29" s="1"/>
  <c r="AC246" i="29"/>
  <c r="AJ246" i="29" s="1"/>
  <c r="U246" i="29"/>
  <c r="R246" i="29"/>
  <c r="Q246" i="29"/>
  <c r="P246" i="29"/>
  <c r="O246" i="29"/>
  <c r="N246" i="29"/>
  <c r="M246" i="29"/>
  <c r="BI245" i="29"/>
  <c r="AW245" i="29"/>
  <c r="AP245" i="29"/>
  <c r="AI245" i="29"/>
  <c r="AG245" i="29"/>
  <c r="AN245" i="29" s="1"/>
  <c r="AF245" i="29"/>
  <c r="AM245" i="29" s="1"/>
  <c r="AE245" i="29"/>
  <c r="AL245" i="29" s="1"/>
  <c r="AD245" i="29"/>
  <c r="AK245" i="29" s="1"/>
  <c r="AC245" i="29"/>
  <c r="AJ245" i="29" s="1"/>
  <c r="U245" i="29"/>
  <c r="R245" i="29"/>
  <c r="Q245" i="29"/>
  <c r="P245" i="29"/>
  <c r="O245" i="29"/>
  <c r="N245" i="29"/>
  <c r="M245" i="29"/>
  <c r="BI244" i="29"/>
  <c r="AW244" i="29"/>
  <c r="AP244" i="29"/>
  <c r="AI244" i="29"/>
  <c r="AG244" i="29"/>
  <c r="AN244" i="29" s="1"/>
  <c r="AF244" i="29"/>
  <c r="AM244" i="29" s="1"/>
  <c r="AE244" i="29"/>
  <c r="AL244" i="29" s="1"/>
  <c r="AD244" i="29"/>
  <c r="AK244" i="29" s="1"/>
  <c r="AC244" i="29"/>
  <c r="AJ244" i="29" s="1"/>
  <c r="U244" i="29"/>
  <c r="R244" i="29"/>
  <c r="Q244" i="29"/>
  <c r="P244" i="29"/>
  <c r="O244" i="29"/>
  <c r="N244" i="29"/>
  <c r="M244" i="29"/>
  <c r="BI243" i="29"/>
  <c r="AW243" i="29"/>
  <c r="AP243" i="29"/>
  <c r="AI243" i="29"/>
  <c r="AG243" i="29"/>
  <c r="AN243" i="29" s="1"/>
  <c r="AF243" i="29"/>
  <c r="AM243" i="29" s="1"/>
  <c r="AE243" i="29"/>
  <c r="AL243" i="29" s="1"/>
  <c r="AD243" i="29"/>
  <c r="AK243" i="29" s="1"/>
  <c r="AC243" i="29"/>
  <c r="AJ243" i="29" s="1"/>
  <c r="U243" i="29"/>
  <c r="R243" i="29"/>
  <c r="Q243" i="29"/>
  <c r="P243" i="29"/>
  <c r="O243" i="29"/>
  <c r="N243" i="29"/>
  <c r="M243" i="29"/>
  <c r="BI242" i="29"/>
  <c r="AW242" i="29"/>
  <c r="AP242" i="29"/>
  <c r="AI242" i="29"/>
  <c r="AG242" i="29"/>
  <c r="AN242" i="29" s="1"/>
  <c r="AF242" i="29"/>
  <c r="AM242" i="29" s="1"/>
  <c r="AE242" i="29"/>
  <c r="AL242" i="29" s="1"/>
  <c r="AD242" i="29"/>
  <c r="AK242" i="29" s="1"/>
  <c r="AC242" i="29"/>
  <c r="AJ242" i="29" s="1"/>
  <c r="U242" i="29"/>
  <c r="R242" i="29"/>
  <c r="Q242" i="29"/>
  <c r="P242" i="29"/>
  <c r="O242" i="29"/>
  <c r="N242" i="29"/>
  <c r="M242" i="29"/>
  <c r="BI241" i="29"/>
  <c r="AW241" i="29"/>
  <c r="AP241" i="29"/>
  <c r="AI241" i="29"/>
  <c r="AG241" i="29"/>
  <c r="AN241" i="29" s="1"/>
  <c r="AF241" i="29"/>
  <c r="AM241" i="29" s="1"/>
  <c r="AE241" i="29"/>
  <c r="AL241" i="29" s="1"/>
  <c r="AD241" i="29"/>
  <c r="AK241" i="29" s="1"/>
  <c r="AC241" i="29"/>
  <c r="AJ241" i="29" s="1"/>
  <c r="U241" i="29"/>
  <c r="R241" i="29"/>
  <c r="Q241" i="29"/>
  <c r="P241" i="29"/>
  <c r="O241" i="29"/>
  <c r="N241" i="29"/>
  <c r="M241" i="29"/>
  <c r="BI240" i="29"/>
  <c r="AW240" i="29"/>
  <c r="AP240" i="29"/>
  <c r="AI240" i="29"/>
  <c r="AG240" i="29"/>
  <c r="AN240" i="29" s="1"/>
  <c r="AF240" i="29"/>
  <c r="AM240" i="29" s="1"/>
  <c r="AE240" i="29"/>
  <c r="AL240" i="29" s="1"/>
  <c r="AD240" i="29"/>
  <c r="AK240" i="29" s="1"/>
  <c r="AC240" i="29"/>
  <c r="AJ240" i="29" s="1"/>
  <c r="U240" i="29"/>
  <c r="R240" i="29"/>
  <c r="Q240" i="29"/>
  <c r="P240" i="29"/>
  <c r="O240" i="29"/>
  <c r="N240" i="29"/>
  <c r="M240" i="29"/>
  <c r="BI239" i="29"/>
  <c r="AW239" i="29"/>
  <c r="AP239" i="29"/>
  <c r="AI239" i="29"/>
  <c r="AG239" i="29"/>
  <c r="AN239" i="29" s="1"/>
  <c r="AF239" i="29"/>
  <c r="AM239" i="29" s="1"/>
  <c r="AE239" i="29"/>
  <c r="AL239" i="29" s="1"/>
  <c r="AD239" i="29"/>
  <c r="AK239" i="29" s="1"/>
  <c r="AC239" i="29"/>
  <c r="AJ239" i="29" s="1"/>
  <c r="U239" i="29"/>
  <c r="R239" i="29"/>
  <c r="Q239" i="29"/>
  <c r="P239" i="29"/>
  <c r="O239" i="29"/>
  <c r="N239" i="29"/>
  <c r="M239" i="29"/>
  <c r="BI238" i="29"/>
  <c r="AW238" i="29"/>
  <c r="AP238" i="29"/>
  <c r="AI238" i="29"/>
  <c r="AG238" i="29"/>
  <c r="AN238" i="29" s="1"/>
  <c r="AF238" i="29"/>
  <c r="AM238" i="29" s="1"/>
  <c r="AE238" i="29"/>
  <c r="AL238" i="29" s="1"/>
  <c r="AD238" i="29"/>
  <c r="AK238" i="29" s="1"/>
  <c r="AC238" i="29"/>
  <c r="AJ238" i="29" s="1"/>
  <c r="U238" i="29"/>
  <c r="R238" i="29"/>
  <c r="Q238" i="29"/>
  <c r="P238" i="29"/>
  <c r="O238" i="29"/>
  <c r="N238" i="29"/>
  <c r="M238" i="29"/>
  <c r="BI237" i="29"/>
  <c r="AW237" i="29"/>
  <c r="AP237" i="29"/>
  <c r="AI237" i="29"/>
  <c r="AG237" i="29"/>
  <c r="AN237" i="29" s="1"/>
  <c r="AF237" i="29"/>
  <c r="AM237" i="29" s="1"/>
  <c r="AE237" i="29"/>
  <c r="AL237" i="29" s="1"/>
  <c r="AD237" i="29"/>
  <c r="AK237" i="29" s="1"/>
  <c r="AC237" i="29"/>
  <c r="AJ237" i="29" s="1"/>
  <c r="U237" i="29"/>
  <c r="R237" i="29"/>
  <c r="Q237" i="29"/>
  <c r="P237" i="29"/>
  <c r="O237" i="29"/>
  <c r="N237" i="29"/>
  <c r="M237" i="29"/>
  <c r="BI236" i="29"/>
  <c r="AW236" i="29"/>
  <c r="AP236" i="29"/>
  <c r="AI236" i="29"/>
  <c r="AG236" i="29"/>
  <c r="AN236" i="29" s="1"/>
  <c r="AF236" i="29"/>
  <c r="AM236" i="29" s="1"/>
  <c r="AE236" i="29"/>
  <c r="AL236" i="29" s="1"/>
  <c r="AD236" i="29"/>
  <c r="AK236" i="29" s="1"/>
  <c r="AC236" i="29"/>
  <c r="AJ236" i="29" s="1"/>
  <c r="U236" i="29"/>
  <c r="R236" i="29"/>
  <c r="Q236" i="29"/>
  <c r="P236" i="29"/>
  <c r="O236" i="29"/>
  <c r="N236" i="29"/>
  <c r="M236" i="29"/>
  <c r="BI235" i="29"/>
  <c r="AW235" i="29"/>
  <c r="AP235" i="29"/>
  <c r="AI235" i="29"/>
  <c r="AG235" i="29"/>
  <c r="AN235" i="29" s="1"/>
  <c r="AF235" i="29"/>
  <c r="AM235" i="29" s="1"/>
  <c r="AE235" i="29"/>
  <c r="AL235" i="29" s="1"/>
  <c r="AD235" i="29"/>
  <c r="AK235" i="29" s="1"/>
  <c r="AC235" i="29"/>
  <c r="AJ235" i="29" s="1"/>
  <c r="U235" i="29"/>
  <c r="R235" i="29"/>
  <c r="Q235" i="29"/>
  <c r="P235" i="29"/>
  <c r="O235" i="29"/>
  <c r="N235" i="29"/>
  <c r="M235" i="29"/>
  <c r="BI234" i="29"/>
  <c r="AW234" i="29"/>
  <c r="AP234" i="29"/>
  <c r="AI234" i="29"/>
  <c r="AG234" i="29"/>
  <c r="AN234" i="29" s="1"/>
  <c r="AF234" i="29"/>
  <c r="AM234" i="29" s="1"/>
  <c r="AE234" i="29"/>
  <c r="AL234" i="29" s="1"/>
  <c r="AD234" i="29"/>
  <c r="AK234" i="29" s="1"/>
  <c r="AC234" i="29"/>
  <c r="AJ234" i="29" s="1"/>
  <c r="U234" i="29"/>
  <c r="R234" i="29"/>
  <c r="Q234" i="29"/>
  <c r="P234" i="29"/>
  <c r="O234" i="29"/>
  <c r="N234" i="29"/>
  <c r="M234" i="29"/>
  <c r="BI233" i="29"/>
  <c r="AW233" i="29"/>
  <c r="AP233" i="29"/>
  <c r="AI233" i="29"/>
  <c r="AG233" i="29"/>
  <c r="AN233" i="29" s="1"/>
  <c r="AF233" i="29"/>
  <c r="AM233" i="29" s="1"/>
  <c r="AE233" i="29"/>
  <c r="AL233" i="29" s="1"/>
  <c r="AD233" i="29"/>
  <c r="AK233" i="29" s="1"/>
  <c r="AC233" i="29"/>
  <c r="AJ233" i="29" s="1"/>
  <c r="U233" i="29"/>
  <c r="R233" i="29"/>
  <c r="Q233" i="29"/>
  <c r="P233" i="29"/>
  <c r="O233" i="29"/>
  <c r="N233" i="29"/>
  <c r="M233" i="29"/>
  <c r="BI232" i="29"/>
  <c r="AW232" i="29"/>
  <c r="AP232" i="29"/>
  <c r="AI232" i="29"/>
  <c r="AG232" i="29"/>
  <c r="AN232" i="29" s="1"/>
  <c r="AF232" i="29"/>
  <c r="AM232" i="29" s="1"/>
  <c r="AE232" i="29"/>
  <c r="AL232" i="29" s="1"/>
  <c r="AD232" i="29"/>
  <c r="AK232" i="29" s="1"/>
  <c r="AC232" i="29"/>
  <c r="AJ232" i="29" s="1"/>
  <c r="U232" i="29"/>
  <c r="R232" i="29"/>
  <c r="Q232" i="29"/>
  <c r="P232" i="29"/>
  <c r="O232" i="29"/>
  <c r="N232" i="29"/>
  <c r="M232" i="29"/>
  <c r="BI231" i="29"/>
  <c r="AW231" i="29"/>
  <c r="AP231" i="29"/>
  <c r="AI231" i="29"/>
  <c r="AG231" i="29"/>
  <c r="AN231" i="29" s="1"/>
  <c r="AF231" i="29"/>
  <c r="AM231" i="29" s="1"/>
  <c r="AE231" i="29"/>
  <c r="AL231" i="29" s="1"/>
  <c r="AD231" i="29"/>
  <c r="AK231" i="29" s="1"/>
  <c r="AC231" i="29"/>
  <c r="AJ231" i="29" s="1"/>
  <c r="U231" i="29"/>
  <c r="R231" i="29"/>
  <c r="Q231" i="29"/>
  <c r="P231" i="29"/>
  <c r="O231" i="29"/>
  <c r="N231" i="29"/>
  <c r="M231" i="29"/>
  <c r="BI230" i="29"/>
  <c r="AW230" i="29"/>
  <c r="AP230" i="29"/>
  <c r="AI230" i="29"/>
  <c r="AG230" i="29"/>
  <c r="AN230" i="29" s="1"/>
  <c r="AF230" i="29"/>
  <c r="AM230" i="29" s="1"/>
  <c r="AE230" i="29"/>
  <c r="AL230" i="29" s="1"/>
  <c r="AD230" i="29"/>
  <c r="AK230" i="29" s="1"/>
  <c r="AC230" i="29"/>
  <c r="AJ230" i="29" s="1"/>
  <c r="U230" i="29"/>
  <c r="R230" i="29"/>
  <c r="Q230" i="29"/>
  <c r="P230" i="29"/>
  <c r="O230" i="29"/>
  <c r="N230" i="29"/>
  <c r="M230" i="29"/>
  <c r="BI229" i="29"/>
  <c r="AW229" i="29"/>
  <c r="AP229" i="29"/>
  <c r="AI229" i="29"/>
  <c r="AG229" i="29"/>
  <c r="AN229" i="29" s="1"/>
  <c r="AF229" i="29"/>
  <c r="AM229" i="29" s="1"/>
  <c r="AE229" i="29"/>
  <c r="AL229" i="29" s="1"/>
  <c r="AD229" i="29"/>
  <c r="AK229" i="29" s="1"/>
  <c r="AC229" i="29"/>
  <c r="AJ229" i="29" s="1"/>
  <c r="U229" i="29"/>
  <c r="R229" i="29"/>
  <c r="Q229" i="29"/>
  <c r="P229" i="29"/>
  <c r="O229" i="29"/>
  <c r="N229" i="29"/>
  <c r="M229" i="29"/>
  <c r="BI228" i="29"/>
  <c r="AW228" i="29"/>
  <c r="AP228" i="29"/>
  <c r="AI228" i="29"/>
  <c r="AG228" i="29"/>
  <c r="AN228" i="29" s="1"/>
  <c r="AF228" i="29"/>
  <c r="AM228" i="29" s="1"/>
  <c r="AE228" i="29"/>
  <c r="AL228" i="29" s="1"/>
  <c r="AD228" i="29"/>
  <c r="AK228" i="29" s="1"/>
  <c r="AC228" i="29"/>
  <c r="AJ228" i="29" s="1"/>
  <c r="U228" i="29"/>
  <c r="R228" i="29"/>
  <c r="Q228" i="29"/>
  <c r="P228" i="29"/>
  <c r="O228" i="29"/>
  <c r="N228" i="29"/>
  <c r="M228" i="29"/>
  <c r="BI227" i="29"/>
  <c r="AW227" i="29"/>
  <c r="AP227" i="29"/>
  <c r="AI227" i="29"/>
  <c r="AG227" i="29"/>
  <c r="AN227" i="29" s="1"/>
  <c r="AF227" i="29"/>
  <c r="AM227" i="29" s="1"/>
  <c r="AE227" i="29"/>
  <c r="AL227" i="29" s="1"/>
  <c r="AD227" i="29"/>
  <c r="AK227" i="29" s="1"/>
  <c r="AC227" i="29"/>
  <c r="AJ227" i="29" s="1"/>
  <c r="U227" i="29"/>
  <c r="R227" i="29"/>
  <c r="Q227" i="29"/>
  <c r="P227" i="29"/>
  <c r="O227" i="29"/>
  <c r="N227" i="29"/>
  <c r="M227" i="29"/>
  <c r="BI226" i="29"/>
  <c r="AW226" i="29"/>
  <c r="AP226" i="29"/>
  <c r="AI226" i="29"/>
  <c r="AG226" i="29"/>
  <c r="AN226" i="29" s="1"/>
  <c r="AF226" i="29"/>
  <c r="AM226" i="29" s="1"/>
  <c r="AE226" i="29"/>
  <c r="AL226" i="29" s="1"/>
  <c r="AD226" i="29"/>
  <c r="AK226" i="29" s="1"/>
  <c r="AC226" i="29"/>
  <c r="AJ226" i="29" s="1"/>
  <c r="U226" i="29"/>
  <c r="R226" i="29"/>
  <c r="Q226" i="29"/>
  <c r="P226" i="29"/>
  <c r="O226" i="29"/>
  <c r="N226" i="29"/>
  <c r="M226" i="29"/>
  <c r="BI225" i="29"/>
  <c r="AW225" i="29"/>
  <c r="AP225" i="29"/>
  <c r="AI225" i="29"/>
  <c r="AG225" i="29"/>
  <c r="AN225" i="29" s="1"/>
  <c r="AF225" i="29"/>
  <c r="AM225" i="29" s="1"/>
  <c r="AE225" i="29"/>
  <c r="AL225" i="29" s="1"/>
  <c r="AD225" i="29"/>
  <c r="AK225" i="29" s="1"/>
  <c r="AC225" i="29"/>
  <c r="AJ225" i="29" s="1"/>
  <c r="U225" i="29"/>
  <c r="R225" i="29"/>
  <c r="Q225" i="29"/>
  <c r="P225" i="29"/>
  <c r="O225" i="29"/>
  <c r="N225" i="29"/>
  <c r="M225" i="29"/>
  <c r="BI224" i="29"/>
  <c r="AW224" i="29"/>
  <c r="AP224" i="29"/>
  <c r="AI224" i="29"/>
  <c r="AG224" i="29"/>
  <c r="AN224" i="29" s="1"/>
  <c r="AF224" i="29"/>
  <c r="AM224" i="29" s="1"/>
  <c r="AE224" i="29"/>
  <c r="AL224" i="29" s="1"/>
  <c r="AD224" i="29"/>
  <c r="AK224" i="29" s="1"/>
  <c r="AC224" i="29"/>
  <c r="AJ224" i="29" s="1"/>
  <c r="U224" i="29"/>
  <c r="R224" i="29"/>
  <c r="Q224" i="29"/>
  <c r="P224" i="29"/>
  <c r="O224" i="29"/>
  <c r="N224" i="29"/>
  <c r="M224" i="29"/>
  <c r="BI223" i="29"/>
  <c r="AW223" i="29"/>
  <c r="AP223" i="29"/>
  <c r="AK223" i="29"/>
  <c r="AI223" i="29"/>
  <c r="AG223" i="29"/>
  <c r="AN223" i="29" s="1"/>
  <c r="AF223" i="29"/>
  <c r="AM223" i="29" s="1"/>
  <c r="AE223" i="29"/>
  <c r="AL223" i="29" s="1"/>
  <c r="AD223" i="29"/>
  <c r="AC223" i="29"/>
  <c r="AJ223" i="29" s="1"/>
  <c r="U223" i="29"/>
  <c r="R223" i="29"/>
  <c r="Q223" i="29"/>
  <c r="P223" i="29"/>
  <c r="O223" i="29"/>
  <c r="N223" i="29"/>
  <c r="M223" i="29"/>
  <c r="BI222" i="29"/>
  <c r="AW222" i="29"/>
  <c r="AP222" i="29"/>
  <c r="AI222" i="29"/>
  <c r="AG222" i="29"/>
  <c r="AN222" i="29" s="1"/>
  <c r="AF222" i="29"/>
  <c r="AM222" i="29" s="1"/>
  <c r="AE222" i="29"/>
  <c r="AL222" i="29" s="1"/>
  <c r="AD222" i="29"/>
  <c r="AK222" i="29" s="1"/>
  <c r="AC222" i="29"/>
  <c r="AJ222" i="29" s="1"/>
  <c r="U222" i="29"/>
  <c r="R222" i="29"/>
  <c r="Q222" i="29"/>
  <c r="P222" i="29"/>
  <c r="O222" i="29"/>
  <c r="N222" i="29"/>
  <c r="M222" i="29"/>
  <c r="BI221" i="29"/>
  <c r="AW221" i="29"/>
  <c r="AP221" i="29"/>
  <c r="AI221" i="29"/>
  <c r="AG221" i="29"/>
  <c r="AN221" i="29" s="1"/>
  <c r="AF221" i="29"/>
  <c r="AM221" i="29" s="1"/>
  <c r="AE221" i="29"/>
  <c r="AL221" i="29" s="1"/>
  <c r="AD221" i="29"/>
  <c r="AK221" i="29" s="1"/>
  <c r="AC221" i="29"/>
  <c r="AJ221" i="29" s="1"/>
  <c r="U221" i="29"/>
  <c r="R221" i="29"/>
  <c r="Q221" i="29"/>
  <c r="P221" i="29"/>
  <c r="O221" i="29"/>
  <c r="N221" i="29"/>
  <c r="M221" i="29"/>
  <c r="BI220" i="29"/>
  <c r="AW220" i="29"/>
  <c r="AP220" i="29"/>
  <c r="AI220" i="29"/>
  <c r="AG220" i="29"/>
  <c r="AN220" i="29" s="1"/>
  <c r="AF220" i="29"/>
  <c r="AM220" i="29" s="1"/>
  <c r="AE220" i="29"/>
  <c r="AL220" i="29" s="1"/>
  <c r="AD220" i="29"/>
  <c r="AK220" i="29" s="1"/>
  <c r="AC220" i="29"/>
  <c r="AJ220" i="29" s="1"/>
  <c r="U220" i="29"/>
  <c r="R220" i="29"/>
  <c r="Q220" i="29"/>
  <c r="P220" i="29"/>
  <c r="O220" i="29"/>
  <c r="N220" i="29"/>
  <c r="M220" i="29"/>
  <c r="BI219" i="29"/>
  <c r="AW219" i="29"/>
  <c r="AP219" i="29"/>
  <c r="AI219" i="29"/>
  <c r="AG219" i="29"/>
  <c r="AN219" i="29" s="1"/>
  <c r="AF219" i="29"/>
  <c r="AM219" i="29" s="1"/>
  <c r="AE219" i="29"/>
  <c r="AL219" i="29" s="1"/>
  <c r="AD219" i="29"/>
  <c r="AK219" i="29" s="1"/>
  <c r="AC219" i="29"/>
  <c r="AJ219" i="29" s="1"/>
  <c r="U219" i="29"/>
  <c r="R219" i="29"/>
  <c r="Q219" i="29"/>
  <c r="P219" i="29"/>
  <c r="O219" i="29"/>
  <c r="N219" i="29"/>
  <c r="M219" i="29"/>
  <c r="BI218" i="29"/>
  <c r="AW218" i="29"/>
  <c r="AP218" i="29"/>
  <c r="AI218" i="29"/>
  <c r="AG218" i="29"/>
  <c r="AN218" i="29" s="1"/>
  <c r="AF218" i="29"/>
  <c r="AM218" i="29" s="1"/>
  <c r="AE218" i="29"/>
  <c r="AL218" i="29" s="1"/>
  <c r="AD218" i="29"/>
  <c r="AK218" i="29" s="1"/>
  <c r="AC218" i="29"/>
  <c r="AJ218" i="29" s="1"/>
  <c r="U218" i="29"/>
  <c r="R218" i="29"/>
  <c r="Q218" i="29"/>
  <c r="P218" i="29"/>
  <c r="O218" i="29"/>
  <c r="N218" i="29"/>
  <c r="M218" i="29"/>
  <c r="BI217" i="29"/>
  <c r="AW217" i="29"/>
  <c r="AP217" i="29"/>
  <c r="AI217" i="29"/>
  <c r="AG217" i="29"/>
  <c r="AN217" i="29" s="1"/>
  <c r="AF217" i="29"/>
  <c r="AM217" i="29" s="1"/>
  <c r="AE217" i="29"/>
  <c r="AL217" i="29" s="1"/>
  <c r="AD217" i="29"/>
  <c r="AK217" i="29" s="1"/>
  <c r="AC217" i="29"/>
  <c r="AJ217" i="29" s="1"/>
  <c r="U217" i="29"/>
  <c r="R217" i="29"/>
  <c r="Q217" i="29"/>
  <c r="P217" i="29"/>
  <c r="O217" i="29"/>
  <c r="N217" i="29"/>
  <c r="M217" i="29"/>
  <c r="BI216" i="29"/>
  <c r="AW216" i="29"/>
  <c r="AP216" i="29"/>
  <c r="AI216" i="29"/>
  <c r="AG216" i="29"/>
  <c r="AN216" i="29" s="1"/>
  <c r="AF216" i="29"/>
  <c r="AM216" i="29" s="1"/>
  <c r="AE216" i="29"/>
  <c r="AL216" i="29" s="1"/>
  <c r="AD216" i="29"/>
  <c r="AK216" i="29" s="1"/>
  <c r="AC216" i="29"/>
  <c r="AJ216" i="29" s="1"/>
  <c r="U216" i="29"/>
  <c r="R216" i="29"/>
  <c r="Q216" i="29"/>
  <c r="P216" i="29"/>
  <c r="O216" i="29"/>
  <c r="N216" i="29"/>
  <c r="M216" i="29"/>
  <c r="BI215" i="29"/>
  <c r="AW215" i="29"/>
  <c r="AP215" i="29"/>
  <c r="AI215" i="29"/>
  <c r="AG215" i="29"/>
  <c r="AN215" i="29" s="1"/>
  <c r="AF215" i="29"/>
  <c r="AM215" i="29" s="1"/>
  <c r="AE215" i="29"/>
  <c r="AL215" i="29" s="1"/>
  <c r="AD215" i="29"/>
  <c r="AK215" i="29" s="1"/>
  <c r="AC215" i="29"/>
  <c r="AJ215" i="29" s="1"/>
  <c r="U215" i="29"/>
  <c r="R215" i="29"/>
  <c r="Q215" i="29"/>
  <c r="P215" i="29"/>
  <c r="O215" i="29"/>
  <c r="N215" i="29"/>
  <c r="M215" i="29"/>
  <c r="BI214" i="29"/>
  <c r="AW214" i="29"/>
  <c r="AP214" i="29"/>
  <c r="AI214" i="29"/>
  <c r="AG214" i="29"/>
  <c r="AN214" i="29" s="1"/>
  <c r="AF214" i="29"/>
  <c r="AM214" i="29" s="1"/>
  <c r="AE214" i="29"/>
  <c r="AL214" i="29" s="1"/>
  <c r="AD214" i="29"/>
  <c r="AK214" i="29" s="1"/>
  <c r="AC214" i="29"/>
  <c r="AJ214" i="29" s="1"/>
  <c r="U214" i="29"/>
  <c r="R214" i="29"/>
  <c r="Q214" i="29"/>
  <c r="P214" i="29"/>
  <c r="O214" i="29"/>
  <c r="N214" i="29"/>
  <c r="M214" i="29"/>
  <c r="BI213" i="29"/>
  <c r="AW213" i="29"/>
  <c r="AP213" i="29"/>
  <c r="AI213" i="29"/>
  <c r="AG213" i="29"/>
  <c r="AN213" i="29" s="1"/>
  <c r="AF213" i="29"/>
  <c r="AM213" i="29" s="1"/>
  <c r="AE213" i="29"/>
  <c r="AL213" i="29" s="1"/>
  <c r="AD213" i="29"/>
  <c r="AK213" i="29" s="1"/>
  <c r="AC213" i="29"/>
  <c r="AJ213" i="29" s="1"/>
  <c r="U213" i="29"/>
  <c r="R213" i="29"/>
  <c r="Q213" i="29"/>
  <c r="P213" i="29"/>
  <c r="O213" i="29"/>
  <c r="N213" i="29"/>
  <c r="M213" i="29"/>
  <c r="BI212" i="29"/>
  <c r="AW212" i="29"/>
  <c r="AP212" i="29"/>
  <c r="AI212" i="29"/>
  <c r="AG212" i="29"/>
  <c r="AN212" i="29" s="1"/>
  <c r="AF212" i="29"/>
  <c r="AM212" i="29" s="1"/>
  <c r="AE212" i="29"/>
  <c r="AL212" i="29" s="1"/>
  <c r="AD212" i="29"/>
  <c r="AK212" i="29" s="1"/>
  <c r="AC212" i="29"/>
  <c r="AJ212" i="29" s="1"/>
  <c r="U212" i="29"/>
  <c r="R212" i="29"/>
  <c r="Q212" i="29"/>
  <c r="P212" i="29"/>
  <c r="O212" i="29"/>
  <c r="N212" i="29"/>
  <c r="M212" i="29"/>
  <c r="BI211" i="29"/>
  <c r="AW211" i="29"/>
  <c r="AP211" i="29"/>
  <c r="AI211" i="29"/>
  <c r="AG211" i="29"/>
  <c r="AN211" i="29" s="1"/>
  <c r="AF211" i="29"/>
  <c r="AM211" i="29" s="1"/>
  <c r="AE211" i="29"/>
  <c r="AL211" i="29" s="1"/>
  <c r="AD211" i="29"/>
  <c r="AK211" i="29" s="1"/>
  <c r="AC211" i="29"/>
  <c r="AJ211" i="29" s="1"/>
  <c r="U211" i="29"/>
  <c r="R211" i="29"/>
  <c r="Q211" i="29"/>
  <c r="P211" i="29"/>
  <c r="O211" i="29"/>
  <c r="N211" i="29"/>
  <c r="M211" i="29"/>
  <c r="BI210" i="29"/>
  <c r="AW210" i="29"/>
  <c r="AP210" i="29"/>
  <c r="AI210" i="29"/>
  <c r="AG210" i="29"/>
  <c r="AN210" i="29" s="1"/>
  <c r="AF210" i="29"/>
  <c r="AM210" i="29" s="1"/>
  <c r="AE210" i="29"/>
  <c r="AL210" i="29" s="1"/>
  <c r="AD210" i="29"/>
  <c r="AK210" i="29" s="1"/>
  <c r="AC210" i="29"/>
  <c r="AJ210" i="29" s="1"/>
  <c r="U210" i="29"/>
  <c r="R210" i="29"/>
  <c r="Q210" i="29"/>
  <c r="P210" i="29"/>
  <c r="O210" i="29"/>
  <c r="N210" i="29"/>
  <c r="M210" i="29"/>
  <c r="BI209" i="29"/>
  <c r="AW209" i="29"/>
  <c r="AP209" i="29"/>
  <c r="AI209" i="29"/>
  <c r="AG209" i="29"/>
  <c r="AN209" i="29" s="1"/>
  <c r="AF209" i="29"/>
  <c r="AM209" i="29" s="1"/>
  <c r="AE209" i="29"/>
  <c r="AL209" i="29" s="1"/>
  <c r="AD209" i="29"/>
  <c r="AK209" i="29" s="1"/>
  <c r="AC209" i="29"/>
  <c r="AJ209" i="29" s="1"/>
  <c r="U209" i="29"/>
  <c r="R209" i="29"/>
  <c r="Q209" i="29"/>
  <c r="P209" i="29"/>
  <c r="O209" i="29"/>
  <c r="N209" i="29"/>
  <c r="M209" i="29"/>
  <c r="BI208" i="29"/>
  <c r="AW208" i="29"/>
  <c r="AP208" i="29"/>
  <c r="AI208" i="29"/>
  <c r="AG208" i="29"/>
  <c r="AN208" i="29" s="1"/>
  <c r="AF208" i="29"/>
  <c r="AM208" i="29" s="1"/>
  <c r="AE208" i="29"/>
  <c r="AL208" i="29" s="1"/>
  <c r="AD208" i="29"/>
  <c r="AK208" i="29" s="1"/>
  <c r="AC208" i="29"/>
  <c r="AJ208" i="29" s="1"/>
  <c r="U208" i="29"/>
  <c r="R208" i="29"/>
  <c r="Q208" i="29"/>
  <c r="P208" i="29"/>
  <c r="O208" i="29"/>
  <c r="N208" i="29"/>
  <c r="M208" i="29"/>
  <c r="BI207" i="29"/>
  <c r="AW207" i="29"/>
  <c r="AP207" i="29"/>
  <c r="AI207" i="29"/>
  <c r="AG207" i="29"/>
  <c r="AN207" i="29" s="1"/>
  <c r="AF207" i="29"/>
  <c r="AM207" i="29" s="1"/>
  <c r="AE207" i="29"/>
  <c r="AL207" i="29" s="1"/>
  <c r="AD207" i="29"/>
  <c r="AK207" i="29" s="1"/>
  <c r="AC207" i="29"/>
  <c r="AJ207" i="29" s="1"/>
  <c r="U207" i="29"/>
  <c r="R207" i="29"/>
  <c r="Q207" i="29"/>
  <c r="P207" i="29"/>
  <c r="O207" i="29"/>
  <c r="N207" i="29"/>
  <c r="M207" i="29"/>
  <c r="BI206" i="29"/>
  <c r="AW206" i="29"/>
  <c r="AP206" i="29"/>
  <c r="AI206" i="29"/>
  <c r="AG206" i="29"/>
  <c r="AN206" i="29" s="1"/>
  <c r="AF206" i="29"/>
  <c r="AM206" i="29" s="1"/>
  <c r="AE206" i="29"/>
  <c r="AL206" i="29" s="1"/>
  <c r="AD206" i="29"/>
  <c r="AK206" i="29" s="1"/>
  <c r="AC206" i="29"/>
  <c r="AJ206" i="29" s="1"/>
  <c r="U206" i="29"/>
  <c r="R206" i="29"/>
  <c r="Q206" i="29"/>
  <c r="P206" i="29"/>
  <c r="O206" i="29"/>
  <c r="N206" i="29"/>
  <c r="M206" i="29"/>
  <c r="BI205" i="29"/>
  <c r="AW205" i="29"/>
  <c r="AP205" i="29"/>
  <c r="AI205" i="29"/>
  <c r="AG205" i="29"/>
  <c r="AN205" i="29" s="1"/>
  <c r="AF205" i="29"/>
  <c r="AM205" i="29" s="1"/>
  <c r="AE205" i="29"/>
  <c r="AL205" i="29" s="1"/>
  <c r="AD205" i="29"/>
  <c r="AK205" i="29" s="1"/>
  <c r="AC205" i="29"/>
  <c r="AJ205" i="29" s="1"/>
  <c r="U205" i="29"/>
  <c r="R205" i="29"/>
  <c r="Q205" i="29"/>
  <c r="P205" i="29"/>
  <c r="O205" i="29"/>
  <c r="N205" i="29"/>
  <c r="M205" i="29"/>
  <c r="BI204" i="29"/>
  <c r="AW204" i="29"/>
  <c r="AP204" i="29"/>
  <c r="AI204" i="29"/>
  <c r="AG204" i="29"/>
  <c r="AN204" i="29" s="1"/>
  <c r="AF204" i="29"/>
  <c r="AM204" i="29" s="1"/>
  <c r="AE204" i="29"/>
  <c r="AL204" i="29" s="1"/>
  <c r="AD204" i="29"/>
  <c r="AK204" i="29" s="1"/>
  <c r="AC204" i="29"/>
  <c r="AJ204" i="29" s="1"/>
  <c r="U204" i="29"/>
  <c r="R204" i="29"/>
  <c r="Q204" i="29"/>
  <c r="P204" i="29"/>
  <c r="O204" i="29"/>
  <c r="N204" i="29"/>
  <c r="M204" i="29"/>
  <c r="BI203" i="29"/>
  <c r="AW203" i="29"/>
  <c r="AP203" i="29"/>
  <c r="AI203" i="29"/>
  <c r="AG203" i="29"/>
  <c r="AN203" i="29" s="1"/>
  <c r="AF203" i="29"/>
  <c r="AM203" i="29" s="1"/>
  <c r="AE203" i="29"/>
  <c r="AL203" i="29" s="1"/>
  <c r="AD203" i="29"/>
  <c r="AK203" i="29" s="1"/>
  <c r="AC203" i="29"/>
  <c r="AJ203" i="29" s="1"/>
  <c r="U203" i="29"/>
  <c r="R203" i="29"/>
  <c r="Q203" i="29"/>
  <c r="P203" i="29"/>
  <c r="O203" i="29"/>
  <c r="N203" i="29"/>
  <c r="M203" i="29"/>
  <c r="BI202" i="29"/>
  <c r="AW202" i="29"/>
  <c r="AP202" i="29"/>
  <c r="AI202" i="29"/>
  <c r="AG202" i="29"/>
  <c r="AN202" i="29" s="1"/>
  <c r="AF202" i="29"/>
  <c r="AM202" i="29" s="1"/>
  <c r="AE202" i="29"/>
  <c r="AL202" i="29" s="1"/>
  <c r="AD202" i="29"/>
  <c r="AK202" i="29" s="1"/>
  <c r="AC202" i="29"/>
  <c r="AJ202" i="29" s="1"/>
  <c r="U202" i="29"/>
  <c r="R202" i="29"/>
  <c r="Q202" i="29"/>
  <c r="P202" i="29"/>
  <c r="O202" i="29"/>
  <c r="N202" i="29"/>
  <c r="M202" i="29"/>
  <c r="BI201" i="29"/>
  <c r="AW201" i="29"/>
  <c r="AP201" i="29"/>
  <c r="AI201" i="29"/>
  <c r="AG201" i="29"/>
  <c r="AN201" i="29" s="1"/>
  <c r="AF201" i="29"/>
  <c r="AM201" i="29" s="1"/>
  <c r="AE201" i="29"/>
  <c r="AL201" i="29" s="1"/>
  <c r="AD201" i="29"/>
  <c r="AK201" i="29" s="1"/>
  <c r="AC201" i="29"/>
  <c r="AJ201" i="29" s="1"/>
  <c r="U201" i="29"/>
  <c r="R201" i="29"/>
  <c r="Q201" i="29"/>
  <c r="P201" i="29"/>
  <c r="O201" i="29"/>
  <c r="N201" i="29"/>
  <c r="M201" i="29"/>
  <c r="BI200" i="29"/>
  <c r="AW200" i="29"/>
  <c r="AP200" i="29"/>
  <c r="AI200" i="29"/>
  <c r="AG200" i="29"/>
  <c r="AN200" i="29" s="1"/>
  <c r="AF200" i="29"/>
  <c r="AM200" i="29" s="1"/>
  <c r="AE200" i="29"/>
  <c r="AL200" i="29" s="1"/>
  <c r="AD200" i="29"/>
  <c r="AK200" i="29" s="1"/>
  <c r="AC200" i="29"/>
  <c r="AJ200" i="29" s="1"/>
  <c r="U200" i="29"/>
  <c r="R200" i="29"/>
  <c r="Q200" i="29"/>
  <c r="P200" i="29"/>
  <c r="O200" i="29"/>
  <c r="N200" i="29"/>
  <c r="M200" i="29"/>
  <c r="BI199" i="29"/>
  <c r="AW199" i="29"/>
  <c r="AP199" i="29"/>
  <c r="AI199" i="29"/>
  <c r="AG199" i="29"/>
  <c r="AN199" i="29" s="1"/>
  <c r="AF199" i="29"/>
  <c r="AM199" i="29" s="1"/>
  <c r="AE199" i="29"/>
  <c r="AL199" i="29" s="1"/>
  <c r="AD199" i="29"/>
  <c r="AK199" i="29" s="1"/>
  <c r="AC199" i="29"/>
  <c r="AJ199" i="29" s="1"/>
  <c r="U199" i="29"/>
  <c r="R199" i="29"/>
  <c r="Q199" i="29"/>
  <c r="P199" i="29"/>
  <c r="O199" i="29"/>
  <c r="N199" i="29"/>
  <c r="M199" i="29"/>
  <c r="BI198" i="29"/>
  <c r="AW198" i="29"/>
  <c r="AP198" i="29"/>
  <c r="AI198" i="29"/>
  <c r="AG198" i="29"/>
  <c r="AN198" i="29" s="1"/>
  <c r="AF198" i="29"/>
  <c r="AM198" i="29" s="1"/>
  <c r="AE198" i="29"/>
  <c r="AL198" i="29" s="1"/>
  <c r="AD198" i="29"/>
  <c r="AK198" i="29" s="1"/>
  <c r="AC198" i="29"/>
  <c r="AJ198" i="29" s="1"/>
  <c r="U198" i="29"/>
  <c r="R198" i="29"/>
  <c r="Q198" i="29"/>
  <c r="P198" i="29"/>
  <c r="O198" i="29"/>
  <c r="N198" i="29"/>
  <c r="M198" i="29"/>
  <c r="BI197" i="29"/>
  <c r="AW197" i="29"/>
  <c r="AP197" i="29"/>
  <c r="AK197" i="29"/>
  <c r="AI197" i="29"/>
  <c r="AG197" i="29"/>
  <c r="AN197" i="29" s="1"/>
  <c r="AF197" i="29"/>
  <c r="AM197" i="29" s="1"/>
  <c r="AE197" i="29"/>
  <c r="AL197" i="29" s="1"/>
  <c r="AD197" i="29"/>
  <c r="AC197" i="29"/>
  <c r="AJ197" i="29" s="1"/>
  <c r="U197" i="29"/>
  <c r="R197" i="29"/>
  <c r="Q197" i="29"/>
  <c r="P197" i="29"/>
  <c r="O197" i="29"/>
  <c r="N197" i="29"/>
  <c r="M197" i="29"/>
  <c r="BI196" i="29"/>
  <c r="AW196" i="29"/>
  <c r="AP196" i="29"/>
  <c r="AI196" i="29"/>
  <c r="AG196" i="29"/>
  <c r="AN196" i="29" s="1"/>
  <c r="AF196" i="29"/>
  <c r="AM196" i="29" s="1"/>
  <c r="AE196" i="29"/>
  <c r="AL196" i="29" s="1"/>
  <c r="AD196" i="29"/>
  <c r="AK196" i="29" s="1"/>
  <c r="AC196" i="29"/>
  <c r="AJ196" i="29" s="1"/>
  <c r="U196" i="29"/>
  <c r="R196" i="29"/>
  <c r="Q196" i="29"/>
  <c r="P196" i="29"/>
  <c r="O196" i="29"/>
  <c r="N196" i="29"/>
  <c r="M196" i="29"/>
  <c r="BI195" i="29"/>
  <c r="AW195" i="29"/>
  <c r="AP195" i="29"/>
  <c r="AI195" i="29"/>
  <c r="AG195" i="29"/>
  <c r="AN195" i="29" s="1"/>
  <c r="AF195" i="29"/>
  <c r="AM195" i="29" s="1"/>
  <c r="AE195" i="29"/>
  <c r="AL195" i="29" s="1"/>
  <c r="AD195" i="29"/>
  <c r="AK195" i="29" s="1"/>
  <c r="AC195" i="29"/>
  <c r="AJ195" i="29" s="1"/>
  <c r="U195" i="29"/>
  <c r="R195" i="29"/>
  <c r="Q195" i="29"/>
  <c r="P195" i="29"/>
  <c r="O195" i="29"/>
  <c r="N195" i="29"/>
  <c r="M195" i="29"/>
  <c r="BI194" i="29"/>
  <c r="AW194" i="29"/>
  <c r="AP194" i="29"/>
  <c r="AI194" i="29"/>
  <c r="AG194" i="29"/>
  <c r="AN194" i="29" s="1"/>
  <c r="AF194" i="29"/>
  <c r="AM194" i="29" s="1"/>
  <c r="AE194" i="29"/>
  <c r="AL194" i="29" s="1"/>
  <c r="AD194" i="29"/>
  <c r="AK194" i="29" s="1"/>
  <c r="AC194" i="29"/>
  <c r="AJ194" i="29" s="1"/>
  <c r="U194" i="29"/>
  <c r="R194" i="29"/>
  <c r="Q194" i="29"/>
  <c r="P194" i="29"/>
  <c r="O194" i="29"/>
  <c r="N194" i="29"/>
  <c r="M194" i="29"/>
  <c r="BI193" i="29"/>
  <c r="AW193" i="29"/>
  <c r="AP193" i="29"/>
  <c r="AI193" i="29"/>
  <c r="AG193" i="29"/>
  <c r="AN193" i="29" s="1"/>
  <c r="AF193" i="29"/>
  <c r="AM193" i="29" s="1"/>
  <c r="AE193" i="29"/>
  <c r="AL193" i="29" s="1"/>
  <c r="AD193" i="29"/>
  <c r="AK193" i="29" s="1"/>
  <c r="AC193" i="29"/>
  <c r="AJ193" i="29" s="1"/>
  <c r="U193" i="29"/>
  <c r="R193" i="29"/>
  <c r="Q193" i="29"/>
  <c r="P193" i="29"/>
  <c r="O193" i="29"/>
  <c r="N193" i="29"/>
  <c r="M193" i="29"/>
  <c r="BI192" i="29"/>
  <c r="AW192" i="29"/>
  <c r="AP192" i="29"/>
  <c r="AI192" i="29"/>
  <c r="AG192" i="29"/>
  <c r="AN192" i="29" s="1"/>
  <c r="AF192" i="29"/>
  <c r="AM192" i="29" s="1"/>
  <c r="AE192" i="29"/>
  <c r="AL192" i="29" s="1"/>
  <c r="AD192" i="29"/>
  <c r="AK192" i="29" s="1"/>
  <c r="AC192" i="29"/>
  <c r="AJ192" i="29" s="1"/>
  <c r="U192" i="29"/>
  <c r="R192" i="29"/>
  <c r="Q192" i="29"/>
  <c r="P192" i="29"/>
  <c r="O192" i="29"/>
  <c r="N192" i="29"/>
  <c r="M192" i="29"/>
  <c r="BI191" i="29"/>
  <c r="AW191" i="29"/>
  <c r="AP191" i="29"/>
  <c r="AI191" i="29"/>
  <c r="AG191" i="29"/>
  <c r="AN191" i="29" s="1"/>
  <c r="AF191" i="29"/>
  <c r="AM191" i="29" s="1"/>
  <c r="AE191" i="29"/>
  <c r="AL191" i="29" s="1"/>
  <c r="AD191" i="29"/>
  <c r="AK191" i="29" s="1"/>
  <c r="AC191" i="29"/>
  <c r="AJ191" i="29" s="1"/>
  <c r="U191" i="29"/>
  <c r="R191" i="29"/>
  <c r="Q191" i="29"/>
  <c r="P191" i="29"/>
  <c r="O191" i="29"/>
  <c r="N191" i="29"/>
  <c r="M191" i="29"/>
  <c r="BI190" i="29"/>
  <c r="AW190" i="29"/>
  <c r="AP190" i="29"/>
  <c r="AI190" i="29"/>
  <c r="AG190" i="29"/>
  <c r="AN190" i="29" s="1"/>
  <c r="AF190" i="29"/>
  <c r="AM190" i="29" s="1"/>
  <c r="AE190" i="29"/>
  <c r="AL190" i="29" s="1"/>
  <c r="AD190" i="29"/>
  <c r="AK190" i="29" s="1"/>
  <c r="AC190" i="29"/>
  <c r="AJ190" i="29" s="1"/>
  <c r="U190" i="29"/>
  <c r="R190" i="29"/>
  <c r="Q190" i="29"/>
  <c r="P190" i="29"/>
  <c r="O190" i="29"/>
  <c r="N190" i="29"/>
  <c r="M190" i="29"/>
  <c r="BI189" i="29"/>
  <c r="AW189" i="29"/>
  <c r="AP189" i="29"/>
  <c r="AI189" i="29"/>
  <c r="AG189" i="29"/>
  <c r="AN189" i="29" s="1"/>
  <c r="AF189" i="29"/>
  <c r="AM189" i="29" s="1"/>
  <c r="AE189" i="29"/>
  <c r="AL189" i="29" s="1"/>
  <c r="AD189" i="29"/>
  <c r="AK189" i="29" s="1"/>
  <c r="AC189" i="29"/>
  <c r="AJ189" i="29" s="1"/>
  <c r="U189" i="29"/>
  <c r="R189" i="29"/>
  <c r="Q189" i="29"/>
  <c r="P189" i="29"/>
  <c r="O189" i="29"/>
  <c r="N189" i="29"/>
  <c r="M189" i="29"/>
  <c r="BI188" i="29"/>
  <c r="AW188" i="29"/>
  <c r="AP188" i="29"/>
  <c r="AI188" i="29"/>
  <c r="AG188" i="29"/>
  <c r="AN188" i="29" s="1"/>
  <c r="AF188" i="29"/>
  <c r="AM188" i="29" s="1"/>
  <c r="AE188" i="29"/>
  <c r="AL188" i="29" s="1"/>
  <c r="AD188" i="29"/>
  <c r="AK188" i="29" s="1"/>
  <c r="AC188" i="29"/>
  <c r="AJ188" i="29" s="1"/>
  <c r="U188" i="29"/>
  <c r="R188" i="29"/>
  <c r="Q188" i="29"/>
  <c r="P188" i="29"/>
  <c r="O188" i="29"/>
  <c r="N188" i="29"/>
  <c r="M188" i="29"/>
  <c r="BI187" i="29"/>
  <c r="AW187" i="29"/>
  <c r="AP187" i="29"/>
  <c r="AI187" i="29"/>
  <c r="AG187" i="29"/>
  <c r="AN187" i="29" s="1"/>
  <c r="AF187" i="29"/>
  <c r="AM187" i="29" s="1"/>
  <c r="AE187" i="29"/>
  <c r="AL187" i="29" s="1"/>
  <c r="AD187" i="29"/>
  <c r="AK187" i="29" s="1"/>
  <c r="AC187" i="29"/>
  <c r="AJ187" i="29" s="1"/>
  <c r="U187" i="29"/>
  <c r="R187" i="29"/>
  <c r="Q187" i="29"/>
  <c r="P187" i="29"/>
  <c r="O187" i="29"/>
  <c r="N187" i="29"/>
  <c r="M187" i="29"/>
  <c r="BI186" i="29"/>
  <c r="AW186" i="29"/>
  <c r="AP186" i="29"/>
  <c r="AI186" i="29"/>
  <c r="AG186" i="29"/>
  <c r="AN186" i="29" s="1"/>
  <c r="AF186" i="29"/>
  <c r="AM186" i="29" s="1"/>
  <c r="AE186" i="29"/>
  <c r="AL186" i="29" s="1"/>
  <c r="AD186" i="29"/>
  <c r="AK186" i="29" s="1"/>
  <c r="AC186" i="29"/>
  <c r="AJ186" i="29" s="1"/>
  <c r="U186" i="29"/>
  <c r="R186" i="29"/>
  <c r="Q186" i="29"/>
  <c r="P186" i="29"/>
  <c r="O186" i="29"/>
  <c r="N186" i="29"/>
  <c r="M186" i="29"/>
  <c r="BI185" i="29"/>
  <c r="AW185" i="29"/>
  <c r="AP185" i="29"/>
  <c r="AI185" i="29"/>
  <c r="AG185" i="29"/>
  <c r="AN185" i="29" s="1"/>
  <c r="AF185" i="29"/>
  <c r="AM185" i="29" s="1"/>
  <c r="AE185" i="29"/>
  <c r="AL185" i="29" s="1"/>
  <c r="AD185" i="29"/>
  <c r="AK185" i="29" s="1"/>
  <c r="AC185" i="29"/>
  <c r="AJ185" i="29" s="1"/>
  <c r="U185" i="29"/>
  <c r="R185" i="29"/>
  <c r="Q185" i="29"/>
  <c r="P185" i="29"/>
  <c r="O185" i="29"/>
  <c r="N185" i="29"/>
  <c r="M185" i="29"/>
  <c r="BI184" i="29"/>
  <c r="AW184" i="29"/>
  <c r="AP184" i="29"/>
  <c r="AI184" i="29"/>
  <c r="AG184" i="29"/>
  <c r="AN184" i="29" s="1"/>
  <c r="AF184" i="29"/>
  <c r="AM184" i="29" s="1"/>
  <c r="AE184" i="29"/>
  <c r="AL184" i="29" s="1"/>
  <c r="AD184" i="29"/>
  <c r="AK184" i="29" s="1"/>
  <c r="AC184" i="29"/>
  <c r="AJ184" i="29" s="1"/>
  <c r="U184" i="29"/>
  <c r="R184" i="29"/>
  <c r="Q184" i="29"/>
  <c r="P184" i="29"/>
  <c r="O184" i="29"/>
  <c r="N184" i="29"/>
  <c r="M184" i="29"/>
  <c r="BI183" i="29"/>
  <c r="AW183" i="29"/>
  <c r="AP183" i="29"/>
  <c r="AI183" i="29"/>
  <c r="AG183" i="29"/>
  <c r="AN183" i="29" s="1"/>
  <c r="AF183" i="29"/>
  <c r="AM183" i="29" s="1"/>
  <c r="AE183" i="29"/>
  <c r="AL183" i="29" s="1"/>
  <c r="AD183" i="29"/>
  <c r="AK183" i="29" s="1"/>
  <c r="AC183" i="29"/>
  <c r="AJ183" i="29" s="1"/>
  <c r="U183" i="29"/>
  <c r="R183" i="29"/>
  <c r="Q183" i="29"/>
  <c r="P183" i="29"/>
  <c r="O183" i="29"/>
  <c r="N183" i="29"/>
  <c r="M183" i="29"/>
  <c r="BI182" i="29"/>
  <c r="AW182" i="29"/>
  <c r="AP182" i="29"/>
  <c r="AI182" i="29"/>
  <c r="AG182" i="29"/>
  <c r="AN182" i="29" s="1"/>
  <c r="AF182" i="29"/>
  <c r="AM182" i="29" s="1"/>
  <c r="AE182" i="29"/>
  <c r="AL182" i="29" s="1"/>
  <c r="AD182" i="29"/>
  <c r="AK182" i="29" s="1"/>
  <c r="AC182" i="29"/>
  <c r="AJ182" i="29" s="1"/>
  <c r="U182" i="29"/>
  <c r="R182" i="29"/>
  <c r="Q182" i="29"/>
  <c r="P182" i="29"/>
  <c r="O182" i="29"/>
  <c r="N182" i="29"/>
  <c r="M182" i="29"/>
  <c r="BI181" i="29"/>
  <c r="AW181" i="29"/>
  <c r="AP181" i="29"/>
  <c r="AI181" i="29"/>
  <c r="AG181" i="29"/>
  <c r="AN181" i="29" s="1"/>
  <c r="AF181" i="29"/>
  <c r="AM181" i="29" s="1"/>
  <c r="AE181" i="29"/>
  <c r="AL181" i="29" s="1"/>
  <c r="AD181" i="29"/>
  <c r="AK181" i="29" s="1"/>
  <c r="AC181" i="29"/>
  <c r="AJ181" i="29" s="1"/>
  <c r="U181" i="29"/>
  <c r="R181" i="29"/>
  <c r="Q181" i="29"/>
  <c r="P181" i="29"/>
  <c r="O181" i="29"/>
  <c r="N181" i="29"/>
  <c r="M181" i="29"/>
  <c r="BI180" i="29"/>
  <c r="AW180" i="29"/>
  <c r="AP180" i="29"/>
  <c r="AI180" i="29"/>
  <c r="AG180" i="29"/>
  <c r="AN180" i="29" s="1"/>
  <c r="AF180" i="29"/>
  <c r="AM180" i="29" s="1"/>
  <c r="AE180" i="29"/>
  <c r="AL180" i="29" s="1"/>
  <c r="AD180" i="29"/>
  <c r="AK180" i="29" s="1"/>
  <c r="AC180" i="29"/>
  <c r="AJ180" i="29" s="1"/>
  <c r="U180" i="29"/>
  <c r="R180" i="29"/>
  <c r="Q180" i="29"/>
  <c r="P180" i="29"/>
  <c r="O180" i="29"/>
  <c r="N180" i="29"/>
  <c r="M180" i="29"/>
  <c r="BI179" i="29"/>
  <c r="AW179" i="29"/>
  <c r="AP179" i="29"/>
  <c r="AI179" i="29"/>
  <c r="AG179" i="29"/>
  <c r="AN179" i="29" s="1"/>
  <c r="AF179" i="29"/>
  <c r="AM179" i="29" s="1"/>
  <c r="AE179" i="29"/>
  <c r="AL179" i="29" s="1"/>
  <c r="AD179" i="29"/>
  <c r="AK179" i="29" s="1"/>
  <c r="AC179" i="29"/>
  <c r="AJ179" i="29" s="1"/>
  <c r="U179" i="29"/>
  <c r="R179" i="29"/>
  <c r="Q179" i="29"/>
  <c r="P179" i="29"/>
  <c r="O179" i="29"/>
  <c r="N179" i="29"/>
  <c r="M179" i="29"/>
  <c r="BI178" i="29"/>
  <c r="AW178" i="29"/>
  <c r="AP178" i="29"/>
  <c r="AI178" i="29"/>
  <c r="AG178" i="29"/>
  <c r="AN178" i="29" s="1"/>
  <c r="AF178" i="29"/>
  <c r="AM178" i="29" s="1"/>
  <c r="AE178" i="29"/>
  <c r="AL178" i="29" s="1"/>
  <c r="AD178" i="29"/>
  <c r="AK178" i="29" s="1"/>
  <c r="AC178" i="29"/>
  <c r="AJ178" i="29" s="1"/>
  <c r="U178" i="29"/>
  <c r="R178" i="29"/>
  <c r="Q178" i="29"/>
  <c r="P178" i="29"/>
  <c r="O178" i="29"/>
  <c r="N178" i="29"/>
  <c r="M178" i="29"/>
  <c r="BI177" i="29"/>
  <c r="AW177" i="29"/>
  <c r="AP177" i="29"/>
  <c r="AI177" i="29"/>
  <c r="AG177" i="29"/>
  <c r="AN177" i="29" s="1"/>
  <c r="AF177" i="29"/>
  <c r="AM177" i="29" s="1"/>
  <c r="AE177" i="29"/>
  <c r="AL177" i="29" s="1"/>
  <c r="AD177" i="29"/>
  <c r="AK177" i="29" s="1"/>
  <c r="AC177" i="29"/>
  <c r="AJ177" i="29" s="1"/>
  <c r="U177" i="29"/>
  <c r="R177" i="29"/>
  <c r="Q177" i="29"/>
  <c r="P177" i="29"/>
  <c r="O177" i="29"/>
  <c r="N177" i="29"/>
  <c r="M177" i="29"/>
  <c r="BI176" i="29"/>
  <c r="AW176" i="29"/>
  <c r="AP176" i="29"/>
  <c r="AI176" i="29"/>
  <c r="AG176" i="29"/>
  <c r="AN176" i="29" s="1"/>
  <c r="AF176" i="29"/>
  <c r="AM176" i="29" s="1"/>
  <c r="AE176" i="29"/>
  <c r="AL176" i="29" s="1"/>
  <c r="AD176" i="29"/>
  <c r="AK176" i="29" s="1"/>
  <c r="AC176" i="29"/>
  <c r="AJ176" i="29" s="1"/>
  <c r="U176" i="29"/>
  <c r="R176" i="29"/>
  <c r="Q176" i="29"/>
  <c r="P176" i="29"/>
  <c r="O176" i="29"/>
  <c r="N176" i="29"/>
  <c r="M176" i="29"/>
  <c r="BI175" i="29"/>
  <c r="AW175" i="29"/>
  <c r="AP175" i="29"/>
  <c r="AI175" i="29"/>
  <c r="AG175" i="29"/>
  <c r="AN175" i="29" s="1"/>
  <c r="AF175" i="29"/>
  <c r="AM175" i="29" s="1"/>
  <c r="AE175" i="29"/>
  <c r="AL175" i="29" s="1"/>
  <c r="AD175" i="29"/>
  <c r="AK175" i="29" s="1"/>
  <c r="AC175" i="29"/>
  <c r="AJ175" i="29" s="1"/>
  <c r="U175" i="29"/>
  <c r="R175" i="29"/>
  <c r="Q175" i="29"/>
  <c r="P175" i="29"/>
  <c r="O175" i="29"/>
  <c r="N175" i="29"/>
  <c r="M175" i="29"/>
  <c r="BI174" i="29"/>
  <c r="AW174" i="29"/>
  <c r="AP174" i="29"/>
  <c r="AI174" i="29"/>
  <c r="AG174" i="29"/>
  <c r="AN174" i="29" s="1"/>
  <c r="AF174" i="29"/>
  <c r="AM174" i="29" s="1"/>
  <c r="AE174" i="29"/>
  <c r="AL174" i="29" s="1"/>
  <c r="AD174" i="29"/>
  <c r="AK174" i="29" s="1"/>
  <c r="AC174" i="29"/>
  <c r="AJ174" i="29" s="1"/>
  <c r="U174" i="29"/>
  <c r="R174" i="29"/>
  <c r="Q174" i="29"/>
  <c r="P174" i="29"/>
  <c r="O174" i="29"/>
  <c r="N174" i="29"/>
  <c r="M174" i="29"/>
  <c r="BI173" i="29"/>
  <c r="AW173" i="29"/>
  <c r="AP173" i="29"/>
  <c r="AI173" i="29"/>
  <c r="AG173" i="29"/>
  <c r="AN173" i="29" s="1"/>
  <c r="AF173" i="29"/>
  <c r="AM173" i="29" s="1"/>
  <c r="AE173" i="29"/>
  <c r="AL173" i="29" s="1"/>
  <c r="AD173" i="29"/>
  <c r="AK173" i="29" s="1"/>
  <c r="AC173" i="29"/>
  <c r="AJ173" i="29" s="1"/>
  <c r="U173" i="29"/>
  <c r="R173" i="29"/>
  <c r="Q173" i="29"/>
  <c r="P173" i="29"/>
  <c r="O173" i="29"/>
  <c r="N173" i="29"/>
  <c r="M173" i="29"/>
  <c r="BI172" i="29"/>
  <c r="AW172" i="29"/>
  <c r="AP172" i="29"/>
  <c r="AI172" i="29"/>
  <c r="AG172" i="29"/>
  <c r="AN172" i="29" s="1"/>
  <c r="AF172" i="29"/>
  <c r="AM172" i="29" s="1"/>
  <c r="AE172" i="29"/>
  <c r="AL172" i="29" s="1"/>
  <c r="AD172" i="29"/>
  <c r="AK172" i="29" s="1"/>
  <c r="AC172" i="29"/>
  <c r="AJ172" i="29" s="1"/>
  <c r="U172" i="29"/>
  <c r="R172" i="29"/>
  <c r="Q172" i="29"/>
  <c r="P172" i="29"/>
  <c r="O172" i="29"/>
  <c r="N172" i="29"/>
  <c r="M172" i="29"/>
  <c r="BI171" i="29"/>
  <c r="AW171" i="29"/>
  <c r="AP171" i="29"/>
  <c r="AI171" i="29"/>
  <c r="AG171" i="29"/>
  <c r="AN171" i="29" s="1"/>
  <c r="AF171" i="29"/>
  <c r="AM171" i="29" s="1"/>
  <c r="AE171" i="29"/>
  <c r="AL171" i="29" s="1"/>
  <c r="AD171" i="29"/>
  <c r="AK171" i="29" s="1"/>
  <c r="AC171" i="29"/>
  <c r="AJ171" i="29" s="1"/>
  <c r="U171" i="29"/>
  <c r="R171" i="29"/>
  <c r="Q171" i="29"/>
  <c r="P171" i="29"/>
  <c r="O171" i="29"/>
  <c r="N171" i="29"/>
  <c r="M171" i="29"/>
  <c r="BI170" i="29"/>
  <c r="AW170" i="29"/>
  <c r="AP170" i="29"/>
  <c r="AI170" i="29"/>
  <c r="AG170" i="29"/>
  <c r="AN170" i="29" s="1"/>
  <c r="AF170" i="29"/>
  <c r="AM170" i="29" s="1"/>
  <c r="AE170" i="29"/>
  <c r="AL170" i="29" s="1"/>
  <c r="AD170" i="29"/>
  <c r="AK170" i="29" s="1"/>
  <c r="AC170" i="29"/>
  <c r="AJ170" i="29" s="1"/>
  <c r="U170" i="29"/>
  <c r="R170" i="29"/>
  <c r="Q170" i="29"/>
  <c r="P170" i="29"/>
  <c r="O170" i="29"/>
  <c r="N170" i="29"/>
  <c r="M170" i="29"/>
  <c r="BI169" i="29"/>
  <c r="AW169" i="29"/>
  <c r="AP169" i="29"/>
  <c r="AI169" i="29"/>
  <c r="AG169" i="29"/>
  <c r="AN169" i="29" s="1"/>
  <c r="AF169" i="29"/>
  <c r="AM169" i="29" s="1"/>
  <c r="AE169" i="29"/>
  <c r="AL169" i="29" s="1"/>
  <c r="AD169" i="29"/>
  <c r="AK169" i="29" s="1"/>
  <c r="AC169" i="29"/>
  <c r="AJ169" i="29" s="1"/>
  <c r="U169" i="29"/>
  <c r="R169" i="29"/>
  <c r="Q169" i="29"/>
  <c r="P169" i="29"/>
  <c r="O169" i="29"/>
  <c r="N169" i="29"/>
  <c r="M169" i="29"/>
  <c r="BI168" i="29"/>
  <c r="AW168" i="29"/>
  <c r="AP168" i="29"/>
  <c r="AI168" i="29"/>
  <c r="AG168" i="29"/>
  <c r="AN168" i="29" s="1"/>
  <c r="AF168" i="29"/>
  <c r="AM168" i="29" s="1"/>
  <c r="AE168" i="29"/>
  <c r="AL168" i="29" s="1"/>
  <c r="AD168" i="29"/>
  <c r="AK168" i="29" s="1"/>
  <c r="AC168" i="29"/>
  <c r="AJ168" i="29" s="1"/>
  <c r="U168" i="29"/>
  <c r="R168" i="29"/>
  <c r="Q168" i="29"/>
  <c r="P168" i="29"/>
  <c r="O168" i="29"/>
  <c r="N168" i="29"/>
  <c r="M168" i="29"/>
  <c r="BI167" i="29"/>
  <c r="AW167" i="29"/>
  <c r="AP167" i="29"/>
  <c r="AI167" i="29"/>
  <c r="AG167" i="29"/>
  <c r="AN167" i="29" s="1"/>
  <c r="AF167" i="29"/>
  <c r="AM167" i="29" s="1"/>
  <c r="AE167" i="29"/>
  <c r="AL167" i="29" s="1"/>
  <c r="AD167" i="29"/>
  <c r="AK167" i="29" s="1"/>
  <c r="AC167" i="29"/>
  <c r="AJ167" i="29" s="1"/>
  <c r="U167" i="29"/>
  <c r="R167" i="29"/>
  <c r="Q167" i="29"/>
  <c r="P167" i="29"/>
  <c r="O167" i="29"/>
  <c r="N167" i="29"/>
  <c r="M167" i="29"/>
  <c r="BI166" i="29"/>
  <c r="AW166" i="29"/>
  <c r="AP166" i="29"/>
  <c r="AI166" i="29"/>
  <c r="AG166" i="29"/>
  <c r="AN166" i="29" s="1"/>
  <c r="AF166" i="29"/>
  <c r="AM166" i="29" s="1"/>
  <c r="AE166" i="29"/>
  <c r="AL166" i="29" s="1"/>
  <c r="AD166" i="29"/>
  <c r="AK166" i="29" s="1"/>
  <c r="AC166" i="29"/>
  <c r="AJ166" i="29" s="1"/>
  <c r="U166" i="29"/>
  <c r="R166" i="29"/>
  <c r="Q166" i="29"/>
  <c r="P166" i="29"/>
  <c r="O166" i="29"/>
  <c r="N166" i="29"/>
  <c r="M166" i="29"/>
  <c r="BI165" i="29"/>
  <c r="AW165" i="29"/>
  <c r="AP165" i="29"/>
  <c r="AI165" i="29"/>
  <c r="AG165" i="29"/>
  <c r="AN165" i="29" s="1"/>
  <c r="AF165" i="29"/>
  <c r="AM165" i="29" s="1"/>
  <c r="AE165" i="29"/>
  <c r="AL165" i="29" s="1"/>
  <c r="AD165" i="29"/>
  <c r="AK165" i="29" s="1"/>
  <c r="AC165" i="29"/>
  <c r="AJ165" i="29" s="1"/>
  <c r="U165" i="29"/>
  <c r="R165" i="29"/>
  <c r="Q165" i="29"/>
  <c r="P165" i="29"/>
  <c r="O165" i="29"/>
  <c r="N165" i="29"/>
  <c r="M165" i="29"/>
  <c r="BI164" i="29"/>
  <c r="AW164" i="29"/>
  <c r="AP164" i="29"/>
  <c r="AI164" i="29"/>
  <c r="AG164" i="29"/>
  <c r="AN164" i="29" s="1"/>
  <c r="AF164" i="29"/>
  <c r="AM164" i="29" s="1"/>
  <c r="AE164" i="29"/>
  <c r="AL164" i="29" s="1"/>
  <c r="AD164" i="29"/>
  <c r="AK164" i="29" s="1"/>
  <c r="AC164" i="29"/>
  <c r="AJ164" i="29" s="1"/>
  <c r="U164" i="29"/>
  <c r="R164" i="29"/>
  <c r="Q164" i="29"/>
  <c r="P164" i="29"/>
  <c r="O164" i="29"/>
  <c r="N164" i="29"/>
  <c r="M164" i="29"/>
  <c r="BI163" i="29"/>
  <c r="AW163" i="29"/>
  <c r="AP163" i="29"/>
  <c r="AI163" i="29"/>
  <c r="AG163" i="29"/>
  <c r="AN163" i="29" s="1"/>
  <c r="AF163" i="29"/>
  <c r="AM163" i="29" s="1"/>
  <c r="AE163" i="29"/>
  <c r="AL163" i="29" s="1"/>
  <c r="AD163" i="29"/>
  <c r="AK163" i="29" s="1"/>
  <c r="AC163" i="29"/>
  <c r="AJ163" i="29" s="1"/>
  <c r="U163" i="29"/>
  <c r="R163" i="29"/>
  <c r="Q163" i="29"/>
  <c r="P163" i="29"/>
  <c r="O163" i="29"/>
  <c r="N163" i="29"/>
  <c r="M163" i="29"/>
  <c r="BI162" i="29"/>
  <c r="AW162" i="29"/>
  <c r="AP162" i="29"/>
  <c r="AI162" i="29"/>
  <c r="AG162" i="29"/>
  <c r="AN162" i="29" s="1"/>
  <c r="AF162" i="29"/>
  <c r="AM162" i="29" s="1"/>
  <c r="AE162" i="29"/>
  <c r="AL162" i="29" s="1"/>
  <c r="AD162" i="29"/>
  <c r="AK162" i="29" s="1"/>
  <c r="AC162" i="29"/>
  <c r="AJ162" i="29" s="1"/>
  <c r="U162" i="29"/>
  <c r="R162" i="29"/>
  <c r="Q162" i="29"/>
  <c r="P162" i="29"/>
  <c r="O162" i="29"/>
  <c r="N162" i="29"/>
  <c r="M162" i="29"/>
  <c r="BI161" i="29"/>
  <c r="AW161" i="29"/>
  <c r="AP161" i="29"/>
  <c r="AI161" i="29"/>
  <c r="AG161" i="29"/>
  <c r="AN161" i="29" s="1"/>
  <c r="AF161" i="29"/>
  <c r="AM161" i="29" s="1"/>
  <c r="AE161" i="29"/>
  <c r="AL161" i="29" s="1"/>
  <c r="AD161" i="29"/>
  <c r="AK161" i="29" s="1"/>
  <c r="AC161" i="29"/>
  <c r="AJ161" i="29" s="1"/>
  <c r="U161" i="29"/>
  <c r="R161" i="29"/>
  <c r="Q161" i="29"/>
  <c r="P161" i="29"/>
  <c r="O161" i="29"/>
  <c r="N161" i="29"/>
  <c r="M161" i="29"/>
  <c r="BI160" i="29"/>
  <c r="AW160" i="29"/>
  <c r="AP160" i="29"/>
  <c r="AI160" i="29"/>
  <c r="AG160" i="29"/>
  <c r="AN160" i="29" s="1"/>
  <c r="AF160" i="29"/>
  <c r="AM160" i="29" s="1"/>
  <c r="AE160" i="29"/>
  <c r="AL160" i="29" s="1"/>
  <c r="AD160" i="29"/>
  <c r="AK160" i="29" s="1"/>
  <c r="AC160" i="29"/>
  <c r="AJ160" i="29" s="1"/>
  <c r="U160" i="29"/>
  <c r="R160" i="29"/>
  <c r="Q160" i="29"/>
  <c r="P160" i="29"/>
  <c r="O160" i="29"/>
  <c r="N160" i="29"/>
  <c r="M160" i="29"/>
  <c r="BI159" i="29"/>
  <c r="AW159" i="29"/>
  <c r="AP159" i="29"/>
  <c r="AI159" i="29"/>
  <c r="AG159" i="29"/>
  <c r="AN159" i="29" s="1"/>
  <c r="AF159" i="29"/>
  <c r="AM159" i="29" s="1"/>
  <c r="AE159" i="29"/>
  <c r="AL159" i="29" s="1"/>
  <c r="AD159" i="29"/>
  <c r="AK159" i="29" s="1"/>
  <c r="AC159" i="29"/>
  <c r="AJ159" i="29" s="1"/>
  <c r="U159" i="29"/>
  <c r="R159" i="29"/>
  <c r="Q159" i="29"/>
  <c r="P159" i="29"/>
  <c r="O159" i="29"/>
  <c r="N159" i="29"/>
  <c r="M159" i="29"/>
  <c r="BI158" i="29"/>
  <c r="AW158" i="29"/>
  <c r="AP158" i="29"/>
  <c r="AI158" i="29"/>
  <c r="AG158" i="29"/>
  <c r="AN158" i="29" s="1"/>
  <c r="AF158" i="29"/>
  <c r="AM158" i="29" s="1"/>
  <c r="AE158" i="29"/>
  <c r="AL158" i="29" s="1"/>
  <c r="AD158" i="29"/>
  <c r="AK158" i="29" s="1"/>
  <c r="AC158" i="29"/>
  <c r="AJ158" i="29" s="1"/>
  <c r="U158" i="29"/>
  <c r="R158" i="29"/>
  <c r="Q158" i="29"/>
  <c r="P158" i="29"/>
  <c r="O158" i="29"/>
  <c r="N158" i="29"/>
  <c r="M158" i="29"/>
  <c r="BI157" i="29"/>
  <c r="AW157" i="29"/>
  <c r="AP157" i="29"/>
  <c r="AI157" i="29"/>
  <c r="AG157" i="29"/>
  <c r="AN157" i="29" s="1"/>
  <c r="AF157" i="29"/>
  <c r="AM157" i="29" s="1"/>
  <c r="AE157" i="29"/>
  <c r="AL157" i="29" s="1"/>
  <c r="AD157" i="29"/>
  <c r="AK157" i="29" s="1"/>
  <c r="AC157" i="29"/>
  <c r="AJ157" i="29" s="1"/>
  <c r="U157" i="29"/>
  <c r="R157" i="29"/>
  <c r="Q157" i="29"/>
  <c r="P157" i="29"/>
  <c r="O157" i="29"/>
  <c r="N157" i="29"/>
  <c r="M157" i="29"/>
  <c r="BI156" i="29"/>
  <c r="AW156" i="29"/>
  <c r="AP156" i="29"/>
  <c r="AI156" i="29"/>
  <c r="AG156" i="29"/>
  <c r="AN156" i="29" s="1"/>
  <c r="AF156" i="29"/>
  <c r="AM156" i="29" s="1"/>
  <c r="AE156" i="29"/>
  <c r="AL156" i="29" s="1"/>
  <c r="AD156" i="29"/>
  <c r="AK156" i="29" s="1"/>
  <c r="AC156" i="29"/>
  <c r="AJ156" i="29" s="1"/>
  <c r="U156" i="29"/>
  <c r="R156" i="29"/>
  <c r="Q156" i="29"/>
  <c r="P156" i="29"/>
  <c r="O156" i="29"/>
  <c r="N156" i="29"/>
  <c r="M156" i="29"/>
  <c r="BI155" i="29"/>
  <c r="AW155" i="29"/>
  <c r="AP155" i="29"/>
  <c r="AI155" i="29"/>
  <c r="AG155" i="29"/>
  <c r="AN155" i="29" s="1"/>
  <c r="AF155" i="29"/>
  <c r="AM155" i="29" s="1"/>
  <c r="AE155" i="29"/>
  <c r="AL155" i="29" s="1"/>
  <c r="AD155" i="29"/>
  <c r="AK155" i="29" s="1"/>
  <c r="AC155" i="29"/>
  <c r="AJ155" i="29" s="1"/>
  <c r="U155" i="29"/>
  <c r="R155" i="29"/>
  <c r="Q155" i="29"/>
  <c r="P155" i="29"/>
  <c r="O155" i="29"/>
  <c r="N155" i="29"/>
  <c r="M155" i="29"/>
  <c r="BI154" i="29"/>
  <c r="AW154" i="29"/>
  <c r="AP154" i="29"/>
  <c r="AI154" i="29"/>
  <c r="AG154" i="29"/>
  <c r="AN154" i="29" s="1"/>
  <c r="AF154" i="29"/>
  <c r="AM154" i="29" s="1"/>
  <c r="AE154" i="29"/>
  <c r="AL154" i="29" s="1"/>
  <c r="AD154" i="29"/>
  <c r="AK154" i="29" s="1"/>
  <c r="AC154" i="29"/>
  <c r="AJ154" i="29" s="1"/>
  <c r="U154" i="29"/>
  <c r="R154" i="29"/>
  <c r="Q154" i="29"/>
  <c r="P154" i="29"/>
  <c r="O154" i="29"/>
  <c r="N154" i="29"/>
  <c r="M154" i="29"/>
  <c r="BI153" i="29"/>
  <c r="AW153" i="29"/>
  <c r="AP153" i="29"/>
  <c r="AI153" i="29"/>
  <c r="AG153" i="29"/>
  <c r="AN153" i="29" s="1"/>
  <c r="AF153" i="29"/>
  <c r="AM153" i="29" s="1"/>
  <c r="AE153" i="29"/>
  <c r="AL153" i="29" s="1"/>
  <c r="AD153" i="29"/>
  <c r="AK153" i="29" s="1"/>
  <c r="AC153" i="29"/>
  <c r="AJ153" i="29" s="1"/>
  <c r="U153" i="29"/>
  <c r="R153" i="29"/>
  <c r="Q153" i="29"/>
  <c r="P153" i="29"/>
  <c r="O153" i="29"/>
  <c r="N153" i="29"/>
  <c r="M153" i="29"/>
  <c r="BI152" i="29"/>
  <c r="AW152" i="29"/>
  <c r="AP152" i="29"/>
  <c r="AI152" i="29"/>
  <c r="AG152" i="29"/>
  <c r="AN152" i="29" s="1"/>
  <c r="AF152" i="29"/>
  <c r="AM152" i="29" s="1"/>
  <c r="AE152" i="29"/>
  <c r="AL152" i="29" s="1"/>
  <c r="AD152" i="29"/>
  <c r="AK152" i="29" s="1"/>
  <c r="AC152" i="29"/>
  <c r="AJ152" i="29" s="1"/>
  <c r="U152" i="29"/>
  <c r="R152" i="29"/>
  <c r="Q152" i="29"/>
  <c r="P152" i="29"/>
  <c r="O152" i="29"/>
  <c r="N152" i="29"/>
  <c r="M152" i="29"/>
  <c r="BI151" i="29"/>
  <c r="AW151" i="29"/>
  <c r="AP151" i="29"/>
  <c r="AI151" i="29"/>
  <c r="AG151" i="29"/>
  <c r="AN151" i="29" s="1"/>
  <c r="AF151" i="29"/>
  <c r="AM151" i="29" s="1"/>
  <c r="AE151" i="29"/>
  <c r="AL151" i="29" s="1"/>
  <c r="AD151" i="29"/>
  <c r="AK151" i="29" s="1"/>
  <c r="AC151" i="29"/>
  <c r="AJ151" i="29" s="1"/>
  <c r="U151" i="29"/>
  <c r="R151" i="29"/>
  <c r="Q151" i="29"/>
  <c r="P151" i="29"/>
  <c r="O151" i="29"/>
  <c r="N151" i="29"/>
  <c r="M151" i="29"/>
  <c r="BI150" i="29"/>
  <c r="AW150" i="29"/>
  <c r="AP150" i="29"/>
  <c r="AI150" i="29"/>
  <c r="AG150" i="29"/>
  <c r="AN150" i="29" s="1"/>
  <c r="AF150" i="29"/>
  <c r="AM150" i="29" s="1"/>
  <c r="AE150" i="29"/>
  <c r="AL150" i="29" s="1"/>
  <c r="AD150" i="29"/>
  <c r="AK150" i="29" s="1"/>
  <c r="AC150" i="29"/>
  <c r="AJ150" i="29" s="1"/>
  <c r="U150" i="29"/>
  <c r="R150" i="29"/>
  <c r="Q150" i="29"/>
  <c r="P150" i="29"/>
  <c r="O150" i="29"/>
  <c r="N150" i="29"/>
  <c r="M150" i="29"/>
  <c r="BI149" i="29"/>
  <c r="AW149" i="29"/>
  <c r="AP149" i="29"/>
  <c r="AI149" i="29"/>
  <c r="AG149" i="29"/>
  <c r="AN149" i="29" s="1"/>
  <c r="AF149" i="29"/>
  <c r="AM149" i="29" s="1"/>
  <c r="AE149" i="29"/>
  <c r="AL149" i="29" s="1"/>
  <c r="AD149" i="29"/>
  <c r="AK149" i="29" s="1"/>
  <c r="AC149" i="29"/>
  <c r="AJ149" i="29" s="1"/>
  <c r="U149" i="29"/>
  <c r="R149" i="29"/>
  <c r="Q149" i="29"/>
  <c r="P149" i="29"/>
  <c r="O149" i="29"/>
  <c r="N149" i="29"/>
  <c r="M149" i="29"/>
  <c r="BI148" i="29"/>
  <c r="AW148" i="29"/>
  <c r="AP148" i="29"/>
  <c r="AI148" i="29"/>
  <c r="AG148" i="29"/>
  <c r="AN148" i="29" s="1"/>
  <c r="AF148" i="29"/>
  <c r="AM148" i="29" s="1"/>
  <c r="AE148" i="29"/>
  <c r="AL148" i="29" s="1"/>
  <c r="AD148" i="29"/>
  <c r="AK148" i="29" s="1"/>
  <c r="AC148" i="29"/>
  <c r="AJ148" i="29" s="1"/>
  <c r="U148" i="29"/>
  <c r="R148" i="29"/>
  <c r="Q148" i="29"/>
  <c r="P148" i="29"/>
  <c r="O148" i="29"/>
  <c r="N148" i="29"/>
  <c r="M148" i="29"/>
  <c r="BI147" i="29"/>
  <c r="AW147" i="29"/>
  <c r="AP147" i="29"/>
  <c r="AI147" i="29"/>
  <c r="AG147" i="29"/>
  <c r="AN147" i="29" s="1"/>
  <c r="AF147" i="29"/>
  <c r="AM147" i="29" s="1"/>
  <c r="AE147" i="29"/>
  <c r="AL147" i="29" s="1"/>
  <c r="AD147" i="29"/>
  <c r="AK147" i="29" s="1"/>
  <c r="AC147" i="29"/>
  <c r="AJ147" i="29" s="1"/>
  <c r="U147" i="29"/>
  <c r="R147" i="29"/>
  <c r="Q147" i="29"/>
  <c r="P147" i="29"/>
  <c r="O147" i="29"/>
  <c r="N147" i="29"/>
  <c r="M147" i="29"/>
  <c r="BI146" i="29"/>
  <c r="AW146" i="29"/>
  <c r="AP146" i="29"/>
  <c r="AI146" i="29"/>
  <c r="AG146" i="29"/>
  <c r="AN146" i="29" s="1"/>
  <c r="AF146" i="29"/>
  <c r="AM146" i="29" s="1"/>
  <c r="AE146" i="29"/>
  <c r="AL146" i="29" s="1"/>
  <c r="AD146" i="29"/>
  <c r="AK146" i="29" s="1"/>
  <c r="AC146" i="29"/>
  <c r="AJ146" i="29" s="1"/>
  <c r="U146" i="29"/>
  <c r="R146" i="29"/>
  <c r="Q146" i="29"/>
  <c r="P146" i="29"/>
  <c r="O146" i="29"/>
  <c r="N146" i="29"/>
  <c r="M146" i="29"/>
  <c r="BI145" i="29"/>
  <c r="AW145" i="29"/>
  <c r="AP145" i="29"/>
  <c r="AI145" i="29"/>
  <c r="AG145" i="29"/>
  <c r="AN145" i="29" s="1"/>
  <c r="AF145" i="29"/>
  <c r="AM145" i="29" s="1"/>
  <c r="AE145" i="29"/>
  <c r="AL145" i="29" s="1"/>
  <c r="AD145" i="29"/>
  <c r="AK145" i="29" s="1"/>
  <c r="AC145" i="29"/>
  <c r="AJ145" i="29" s="1"/>
  <c r="U145" i="29"/>
  <c r="R145" i="29"/>
  <c r="Q145" i="29"/>
  <c r="P145" i="29"/>
  <c r="O145" i="29"/>
  <c r="N145" i="29"/>
  <c r="M145" i="29"/>
  <c r="BI144" i="29"/>
  <c r="AW144" i="29"/>
  <c r="AP144" i="29"/>
  <c r="AJ144" i="29"/>
  <c r="AI144" i="29"/>
  <c r="AG144" i="29"/>
  <c r="AN144" i="29" s="1"/>
  <c r="AF144" i="29"/>
  <c r="AM144" i="29" s="1"/>
  <c r="AE144" i="29"/>
  <c r="AL144" i="29" s="1"/>
  <c r="AD144" i="29"/>
  <c r="AK144" i="29" s="1"/>
  <c r="AC144" i="29"/>
  <c r="U144" i="29"/>
  <c r="R144" i="29"/>
  <c r="Q144" i="29"/>
  <c r="P144" i="29"/>
  <c r="O144" i="29"/>
  <c r="N144" i="29"/>
  <c r="M144" i="29"/>
  <c r="BI143" i="29"/>
  <c r="AW143" i="29"/>
  <c r="AP143" i="29"/>
  <c r="AI143" i="29"/>
  <c r="AG143" i="29"/>
  <c r="AN143" i="29" s="1"/>
  <c r="AF143" i="29"/>
  <c r="AM143" i="29" s="1"/>
  <c r="AE143" i="29"/>
  <c r="AL143" i="29" s="1"/>
  <c r="AD143" i="29"/>
  <c r="AK143" i="29" s="1"/>
  <c r="AC143" i="29"/>
  <c r="AJ143" i="29" s="1"/>
  <c r="U143" i="29"/>
  <c r="R143" i="29"/>
  <c r="Q143" i="29"/>
  <c r="P143" i="29"/>
  <c r="O143" i="29"/>
  <c r="N143" i="29"/>
  <c r="M143" i="29"/>
  <c r="BI142" i="29"/>
  <c r="AW142" i="29"/>
  <c r="AP142" i="29"/>
  <c r="AI142" i="29"/>
  <c r="AG142" i="29"/>
  <c r="AN142" i="29" s="1"/>
  <c r="AF142" i="29"/>
  <c r="AM142" i="29" s="1"/>
  <c r="AE142" i="29"/>
  <c r="AL142" i="29" s="1"/>
  <c r="AD142" i="29"/>
  <c r="AK142" i="29" s="1"/>
  <c r="AC142" i="29"/>
  <c r="AJ142" i="29" s="1"/>
  <c r="U142" i="29"/>
  <c r="R142" i="29"/>
  <c r="Q142" i="29"/>
  <c r="P142" i="29"/>
  <c r="O142" i="29"/>
  <c r="N142" i="29"/>
  <c r="M142" i="29"/>
  <c r="BI141" i="29"/>
  <c r="AW141" i="29"/>
  <c r="AP141" i="29"/>
  <c r="AI141" i="29"/>
  <c r="AG141" i="29"/>
  <c r="AN141" i="29" s="1"/>
  <c r="AF141" i="29"/>
  <c r="AM141" i="29" s="1"/>
  <c r="AE141" i="29"/>
  <c r="AL141" i="29" s="1"/>
  <c r="AD141" i="29"/>
  <c r="AK141" i="29" s="1"/>
  <c r="AC141" i="29"/>
  <c r="AJ141" i="29" s="1"/>
  <c r="U141" i="29"/>
  <c r="R141" i="29"/>
  <c r="Q141" i="29"/>
  <c r="P141" i="29"/>
  <c r="O141" i="29"/>
  <c r="N141" i="29"/>
  <c r="M141" i="29"/>
  <c r="BI140" i="29"/>
  <c r="AW140" i="29"/>
  <c r="AP140" i="29"/>
  <c r="AI140" i="29"/>
  <c r="AG140" i="29"/>
  <c r="AN140" i="29" s="1"/>
  <c r="AF140" i="29"/>
  <c r="AM140" i="29" s="1"/>
  <c r="AE140" i="29"/>
  <c r="AL140" i="29" s="1"/>
  <c r="AD140" i="29"/>
  <c r="AK140" i="29" s="1"/>
  <c r="AC140" i="29"/>
  <c r="AJ140" i="29" s="1"/>
  <c r="U140" i="29"/>
  <c r="R140" i="29"/>
  <c r="Q140" i="29"/>
  <c r="P140" i="29"/>
  <c r="O140" i="29"/>
  <c r="N140" i="29"/>
  <c r="M140" i="29"/>
  <c r="BI139" i="29"/>
  <c r="AW139" i="29"/>
  <c r="AP139" i="29"/>
  <c r="AI139" i="29"/>
  <c r="AG139" i="29"/>
  <c r="AN139" i="29" s="1"/>
  <c r="AF139" i="29"/>
  <c r="AM139" i="29" s="1"/>
  <c r="AE139" i="29"/>
  <c r="AL139" i="29" s="1"/>
  <c r="AD139" i="29"/>
  <c r="AK139" i="29" s="1"/>
  <c r="AC139" i="29"/>
  <c r="AJ139" i="29" s="1"/>
  <c r="U139" i="29"/>
  <c r="R139" i="29"/>
  <c r="Q139" i="29"/>
  <c r="P139" i="29"/>
  <c r="O139" i="29"/>
  <c r="N139" i="29"/>
  <c r="M139" i="29"/>
  <c r="BI138" i="29"/>
  <c r="AW138" i="29"/>
  <c r="AP138" i="29"/>
  <c r="AI138" i="29"/>
  <c r="AG138" i="29"/>
  <c r="AN138" i="29" s="1"/>
  <c r="AF138" i="29"/>
  <c r="AM138" i="29" s="1"/>
  <c r="AE138" i="29"/>
  <c r="AL138" i="29" s="1"/>
  <c r="AD138" i="29"/>
  <c r="AK138" i="29" s="1"/>
  <c r="AC138" i="29"/>
  <c r="AJ138" i="29" s="1"/>
  <c r="U138" i="29"/>
  <c r="R138" i="29"/>
  <c r="Q138" i="29"/>
  <c r="P138" i="29"/>
  <c r="O138" i="29"/>
  <c r="N138" i="29"/>
  <c r="M138" i="29"/>
  <c r="BI137" i="29"/>
  <c r="AW137" i="29"/>
  <c r="AP137" i="29"/>
  <c r="AI137" i="29"/>
  <c r="AG137" i="29"/>
  <c r="AN137" i="29" s="1"/>
  <c r="AF137" i="29"/>
  <c r="AM137" i="29" s="1"/>
  <c r="AE137" i="29"/>
  <c r="AL137" i="29" s="1"/>
  <c r="AD137" i="29"/>
  <c r="AK137" i="29" s="1"/>
  <c r="AC137" i="29"/>
  <c r="AJ137" i="29" s="1"/>
  <c r="U137" i="29"/>
  <c r="R137" i="29"/>
  <c r="Q137" i="29"/>
  <c r="P137" i="29"/>
  <c r="O137" i="29"/>
  <c r="N137" i="29"/>
  <c r="M137" i="29"/>
  <c r="BI136" i="29"/>
  <c r="AW136" i="29"/>
  <c r="AP136" i="29"/>
  <c r="AI136" i="29"/>
  <c r="AG136" i="29"/>
  <c r="AN136" i="29" s="1"/>
  <c r="AF136" i="29"/>
  <c r="AM136" i="29" s="1"/>
  <c r="AE136" i="29"/>
  <c r="AL136" i="29" s="1"/>
  <c r="AD136" i="29"/>
  <c r="AK136" i="29" s="1"/>
  <c r="AC136" i="29"/>
  <c r="AJ136" i="29" s="1"/>
  <c r="U136" i="29"/>
  <c r="R136" i="29"/>
  <c r="Q136" i="29"/>
  <c r="P136" i="29"/>
  <c r="O136" i="29"/>
  <c r="N136" i="29"/>
  <c r="M136" i="29"/>
  <c r="BI135" i="29"/>
  <c r="AW135" i="29"/>
  <c r="AP135" i="29"/>
  <c r="AI135" i="29"/>
  <c r="AG135" i="29"/>
  <c r="AN135" i="29" s="1"/>
  <c r="AF135" i="29"/>
  <c r="AM135" i="29" s="1"/>
  <c r="AE135" i="29"/>
  <c r="AL135" i="29" s="1"/>
  <c r="AD135" i="29"/>
  <c r="AK135" i="29" s="1"/>
  <c r="AC135" i="29"/>
  <c r="AJ135" i="29" s="1"/>
  <c r="U135" i="29"/>
  <c r="R135" i="29"/>
  <c r="Q135" i="29"/>
  <c r="P135" i="29"/>
  <c r="O135" i="29"/>
  <c r="N135" i="29"/>
  <c r="M135" i="29"/>
  <c r="BI134" i="29"/>
  <c r="AW134" i="29"/>
  <c r="AP134" i="29"/>
  <c r="AI134" i="29"/>
  <c r="AG134" i="29"/>
  <c r="AN134" i="29" s="1"/>
  <c r="AF134" i="29"/>
  <c r="AM134" i="29" s="1"/>
  <c r="AE134" i="29"/>
  <c r="AL134" i="29" s="1"/>
  <c r="AD134" i="29"/>
  <c r="AK134" i="29" s="1"/>
  <c r="AC134" i="29"/>
  <c r="AJ134" i="29" s="1"/>
  <c r="U134" i="29"/>
  <c r="R134" i="29"/>
  <c r="Q134" i="29"/>
  <c r="P134" i="29"/>
  <c r="O134" i="29"/>
  <c r="N134" i="29"/>
  <c r="M134" i="29"/>
  <c r="BI133" i="29"/>
  <c r="AW133" i="29"/>
  <c r="AP133" i="29"/>
  <c r="AM133" i="29"/>
  <c r="AL133" i="29"/>
  <c r="AI133" i="29"/>
  <c r="AG133" i="29"/>
  <c r="AN133" i="29" s="1"/>
  <c r="AF133" i="29"/>
  <c r="AE133" i="29"/>
  <c r="AD133" i="29"/>
  <c r="AK133" i="29" s="1"/>
  <c r="AC133" i="29"/>
  <c r="AJ133" i="29" s="1"/>
  <c r="U133" i="29"/>
  <c r="R133" i="29"/>
  <c r="Q133" i="29"/>
  <c r="P133" i="29"/>
  <c r="O133" i="29"/>
  <c r="N133" i="29"/>
  <c r="M133" i="29"/>
  <c r="BI132" i="29"/>
  <c r="AW132" i="29"/>
  <c r="AP132" i="29"/>
  <c r="AI132" i="29"/>
  <c r="AG132" i="29"/>
  <c r="AN132" i="29" s="1"/>
  <c r="AF132" i="29"/>
  <c r="AM132" i="29" s="1"/>
  <c r="AE132" i="29"/>
  <c r="AL132" i="29" s="1"/>
  <c r="AD132" i="29"/>
  <c r="AK132" i="29" s="1"/>
  <c r="AC132" i="29"/>
  <c r="AJ132" i="29" s="1"/>
  <c r="U132" i="29"/>
  <c r="R132" i="29"/>
  <c r="Q132" i="29"/>
  <c r="P132" i="29"/>
  <c r="O132" i="29"/>
  <c r="N132" i="29"/>
  <c r="M132" i="29"/>
  <c r="BI131" i="29"/>
  <c r="AW131" i="29"/>
  <c r="AP131" i="29"/>
  <c r="AK131" i="29"/>
  <c r="AI131" i="29"/>
  <c r="AG131" i="29"/>
  <c r="AN131" i="29" s="1"/>
  <c r="AF131" i="29"/>
  <c r="AM131" i="29" s="1"/>
  <c r="AE131" i="29"/>
  <c r="AL131" i="29" s="1"/>
  <c r="AD131" i="29"/>
  <c r="AC131" i="29"/>
  <c r="AJ131" i="29" s="1"/>
  <c r="U131" i="29"/>
  <c r="R131" i="29"/>
  <c r="Q131" i="29"/>
  <c r="P131" i="29"/>
  <c r="O131" i="29"/>
  <c r="N131" i="29"/>
  <c r="M131" i="29"/>
  <c r="BI130" i="29"/>
  <c r="AW130" i="29"/>
  <c r="AP130" i="29"/>
  <c r="AJ130" i="29"/>
  <c r="AI130" i="29"/>
  <c r="AG130" i="29"/>
  <c r="AN130" i="29" s="1"/>
  <c r="AF130" i="29"/>
  <c r="AM130" i="29" s="1"/>
  <c r="AE130" i="29"/>
  <c r="AL130" i="29" s="1"/>
  <c r="AD130" i="29"/>
  <c r="AK130" i="29" s="1"/>
  <c r="AC130" i="29"/>
  <c r="U130" i="29"/>
  <c r="R130" i="29"/>
  <c r="Q130" i="29"/>
  <c r="P130" i="29"/>
  <c r="O130" i="29"/>
  <c r="N130" i="29"/>
  <c r="M130" i="29"/>
  <c r="BI129" i="29"/>
  <c r="AW129" i="29"/>
  <c r="AP129" i="29"/>
  <c r="AI129" i="29"/>
  <c r="AG129" i="29"/>
  <c r="AN129" i="29" s="1"/>
  <c r="AF129" i="29"/>
  <c r="AM129" i="29" s="1"/>
  <c r="AE129" i="29"/>
  <c r="AL129" i="29" s="1"/>
  <c r="AD129" i="29"/>
  <c r="AK129" i="29" s="1"/>
  <c r="AC129" i="29"/>
  <c r="AJ129" i="29" s="1"/>
  <c r="U129" i="29"/>
  <c r="R129" i="29"/>
  <c r="Q129" i="29"/>
  <c r="P129" i="29"/>
  <c r="O129" i="29"/>
  <c r="N129" i="29"/>
  <c r="M129" i="29"/>
  <c r="BI128" i="29"/>
  <c r="AW128" i="29"/>
  <c r="AP128" i="29"/>
  <c r="AI128" i="29"/>
  <c r="AG128" i="29"/>
  <c r="AN128" i="29" s="1"/>
  <c r="AF128" i="29"/>
  <c r="AM128" i="29" s="1"/>
  <c r="AE128" i="29"/>
  <c r="AL128" i="29" s="1"/>
  <c r="AD128" i="29"/>
  <c r="AK128" i="29" s="1"/>
  <c r="AC128" i="29"/>
  <c r="AJ128" i="29" s="1"/>
  <c r="U128" i="29"/>
  <c r="R128" i="29"/>
  <c r="Q128" i="29"/>
  <c r="P128" i="29"/>
  <c r="O128" i="29"/>
  <c r="N128" i="29"/>
  <c r="M128" i="29"/>
  <c r="BI127" i="29"/>
  <c r="AW127" i="29"/>
  <c r="AP127" i="29"/>
  <c r="AI127" i="29"/>
  <c r="AG127" i="29"/>
  <c r="AN127" i="29" s="1"/>
  <c r="AF127" i="29"/>
  <c r="AM127" i="29" s="1"/>
  <c r="AE127" i="29"/>
  <c r="AL127" i="29" s="1"/>
  <c r="AD127" i="29"/>
  <c r="AK127" i="29" s="1"/>
  <c r="AC127" i="29"/>
  <c r="AJ127" i="29" s="1"/>
  <c r="U127" i="29"/>
  <c r="R127" i="29"/>
  <c r="Q127" i="29"/>
  <c r="P127" i="29"/>
  <c r="O127" i="29"/>
  <c r="N127" i="29"/>
  <c r="M127" i="29"/>
  <c r="BI126" i="29"/>
  <c r="AW126" i="29"/>
  <c r="AP126" i="29"/>
  <c r="AI126" i="29"/>
  <c r="AG126" i="29"/>
  <c r="AN126" i="29" s="1"/>
  <c r="AF126" i="29"/>
  <c r="AM126" i="29" s="1"/>
  <c r="AE126" i="29"/>
  <c r="AL126" i="29" s="1"/>
  <c r="AD126" i="29"/>
  <c r="AK126" i="29" s="1"/>
  <c r="AC126" i="29"/>
  <c r="AJ126" i="29" s="1"/>
  <c r="U126" i="29"/>
  <c r="R126" i="29"/>
  <c r="Q126" i="29"/>
  <c r="P126" i="29"/>
  <c r="O126" i="29"/>
  <c r="N126" i="29"/>
  <c r="M126" i="29"/>
  <c r="BI125" i="29"/>
  <c r="AW125" i="29"/>
  <c r="AP125" i="29"/>
  <c r="AI125" i="29"/>
  <c r="AG125" i="29"/>
  <c r="AN125" i="29" s="1"/>
  <c r="AF125" i="29"/>
  <c r="AM125" i="29" s="1"/>
  <c r="AE125" i="29"/>
  <c r="AL125" i="29" s="1"/>
  <c r="AD125" i="29"/>
  <c r="AK125" i="29" s="1"/>
  <c r="AC125" i="29"/>
  <c r="AJ125" i="29" s="1"/>
  <c r="U125" i="29"/>
  <c r="R125" i="29"/>
  <c r="Q125" i="29"/>
  <c r="P125" i="29"/>
  <c r="O125" i="29"/>
  <c r="N125" i="29"/>
  <c r="M125" i="29"/>
  <c r="BI124" i="29"/>
  <c r="AW124" i="29"/>
  <c r="AP124" i="29"/>
  <c r="AI124" i="29"/>
  <c r="AG124" i="29"/>
  <c r="AN124" i="29" s="1"/>
  <c r="AF124" i="29"/>
  <c r="AM124" i="29" s="1"/>
  <c r="AE124" i="29"/>
  <c r="AL124" i="29" s="1"/>
  <c r="AD124" i="29"/>
  <c r="AK124" i="29" s="1"/>
  <c r="AC124" i="29"/>
  <c r="AJ124" i="29" s="1"/>
  <c r="U124" i="29"/>
  <c r="R124" i="29"/>
  <c r="Q124" i="29"/>
  <c r="P124" i="29"/>
  <c r="O124" i="29"/>
  <c r="N124" i="29"/>
  <c r="M124" i="29"/>
  <c r="BI123" i="29"/>
  <c r="AW123" i="29"/>
  <c r="AP123" i="29"/>
  <c r="AI123" i="29"/>
  <c r="AG123" i="29"/>
  <c r="AN123" i="29" s="1"/>
  <c r="AF123" i="29"/>
  <c r="AM123" i="29" s="1"/>
  <c r="AE123" i="29"/>
  <c r="AL123" i="29" s="1"/>
  <c r="AD123" i="29"/>
  <c r="AK123" i="29" s="1"/>
  <c r="AC123" i="29"/>
  <c r="AJ123" i="29" s="1"/>
  <c r="U123" i="29"/>
  <c r="R123" i="29"/>
  <c r="Q123" i="29"/>
  <c r="P123" i="29"/>
  <c r="O123" i="29"/>
  <c r="N123" i="29"/>
  <c r="M123" i="29"/>
  <c r="BI122" i="29"/>
  <c r="AW122" i="29"/>
  <c r="AP122" i="29"/>
  <c r="AI122" i="29"/>
  <c r="AG122" i="29"/>
  <c r="AN122" i="29" s="1"/>
  <c r="AF122" i="29"/>
  <c r="AM122" i="29" s="1"/>
  <c r="AE122" i="29"/>
  <c r="AL122" i="29" s="1"/>
  <c r="AD122" i="29"/>
  <c r="AK122" i="29" s="1"/>
  <c r="AC122" i="29"/>
  <c r="AJ122" i="29" s="1"/>
  <c r="U122" i="29"/>
  <c r="R122" i="29"/>
  <c r="Q122" i="29"/>
  <c r="P122" i="29"/>
  <c r="O122" i="29"/>
  <c r="N122" i="29"/>
  <c r="M122" i="29"/>
  <c r="BI121" i="29"/>
  <c r="AW121" i="29"/>
  <c r="AP121" i="29"/>
  <c r="AI121" i="29"/>
  <c r="AG121" i="29"/>
  <c r="AN121" i="29" s="1"/>
  <c r="AF121" i="29"/>
  <c r="AM121" i="29" s="1"/>
  <c r="AE121" i="29"/>
  <c r="AL121" i="29" s="1"/>
  <c r="AD121" i="29"/>
  <c r="AK121" i="29" s="1"/>
  <c r="AC121" i="29"/>
  <c r="AJ121" i="29" s="1"/>
  <c r="U121" i="29"/>
  <c r="R121" i="29"/>
  <c r="Q121" i="29"/>
  <c r="P121" i="29"/>
  <c r="O121" i="29"/>
  <c r="N121" i="29"/>
  <c r="M121" i="29"/>
  <c r="BI120" i="29"/>
  <c r="AW120" i="29"/>
  <c r="AP120" i="29"/>
  <c r="AI120" i="29"/>
  <c r="AG120" i="29"/>
  <c r="AN120" i="29" s="1"/>
  <c r="AF120" i="29"/>
  <c r="AM120" i="29" s="1"/>
  <c r="AE120" i="29"/>
  <c r="AL120" i="29" s="1"/>
  <c r="AD120" i="29"/>
  <c r="AK120" i="29" s="1"/>
  <c r="AC120" i="29"/>
  <c r="AJ120" i="29" s="1"/>
  <c r="U120" i="29"/>
  <c r="R120" i="29"/>
  <c r="Q120" i="29"/>
  <c r="P120" i="29"/>
  <c r="O120" i="29"/>
  <c r="N120" i="29"/>
  <c r="M120" i="29"/>
  <c r="BI119" i="29"/>
  <c r="AW119" i="29"/>
  <c r="AP119" i="29"/>
  <c r="AI119" i="29"/>
  <c r="AG119" i="29"/>
  <c r="AN119" i="29" s="1"/>
  <c r="AF119" i="29"/>
  <c r="AM119" i="29" s="1"/>
  <c r="AE119" i="29"/>
  <c r="AL119" i="29" s="1"/>
  <c r="AD119" i="29"/>
  <c r="AK119" i="29" s="1"/>
  <c r="AC119" i="29"/>
  <c r="AJ119" i="29" s="1"/>
  <c r="U119" i="29"/>
  <c r="R119" i="29"/>
  <c r="Q119" i="29"/>
  <c r="P119" i="29"/>
  <c r="O119" i="29"/>
  <c r="N119" i="29"/>
  <c r="M119" i="29"/>
  <c r="BI118" i="29"/>
  <c r="AW118" i="29"/>
  <c r="AP118" i="29"/>
  <c r="AI118" i="29"/>
  <c r="AG118" i="29"/>
  <c r="AN118" i="29" s="1"/>
  <c r="AF118" i="29"/>
  <c r="AM118" i="29" s="1"/>
  <c r="AE118" i="29"/>
  <c r="AL118" i="29" s="1"/>
  <c r="AD118" i="29"/>
  <c r="AK118" i="29" s="1"/>
  <c r="AC118" i="29"/>
  <c r="AJ118" i="29" s="1"/>
  <c r="U118" i="29"/>
  <c r="R118" i="29"/>
  <c r="Q118" i="29"/>
  <c r="P118" i="29"/>
  <c r="O118" i="29"/>
  <c r="N118" i="29"/>
  <c r="M118" i="29"/>
  <c r="BI117" i="29"/>
  <c r="BB117" i="29"/>
  <c r="BA117" i="29"/>
  <c r="AZ117" i="29"/>
  <c r="BE117" i="29" s="1"/>
  <c r="AY117" i="29"/>
  <c r="BD117" i="29" s="1"/>
  <c r="AX117" i="29"/>
  <c r="AW117" i="29"/>
  <c r="AP117" i="29"/>
  <c r="AI117" i="29"/>
  <c r="AG117" i="29"/>
  <c r="AN117" i="29" s="1"/>
  <c r="AF117" i="29"/>
  <c r="AM117" i="29" s="1"/>
  <c r="AE117" i="29"/>
  <c r="AL117" i="29" s="1"/>
  <c r="AD117" i="29"/>
  <c r="AK117" i="29" s="1"/>
  <c r="AC117" i="29"/>
  <c r="AJ117" i="29" s="1"/>
  <c r="U117" i="29"/>
  <c r="R117" i="29"/>
  <c r="Q117" i="29"/>
  <c r="P117" i="29"/>
  <c r="O117" i="29"/>
  <c r="N117" i="29"/>
  <c r="M117" i="29"/>
  <c r="BI116" i="29"/>
  <c r="BE116" i="29"/>
  <c r="BB116" i="29"/>
  <c r="BA116" i="29"/>
  <c r="AZ116" i="29"/>
  <c r="AY116" i="29"/>
  <c r="BD116" i="29" s="1"/>
  <c r="AX116" i="29"/>
  <c r="AW116" i="29"/>
  <c r="AP116" i="29"/>
  <c r="AI116" i="29"/>
  <c r="AG116" i="29"/>
  <c r="AN116" i="29" s="1"/>
  <c r="AF116" i="29"/>
  <c r="AM116" i="29" s="1"/>
  <c r="AE116" i="29"/>
  <c r="AL116" i="29" s="1"/>
  <c r="AD116" i="29"/>
  <c r="AK116" i="29" s="1"/>
  <c r="AC116" i="29"/>
  <c r="AJ116" i="29" s="1"/>
  <c r="U116" i="29"/>
  <c r="R116" i="29"/>
  <c r="Q116" i="29"/>
  <c r="P116" i="29"/>
  <c r="O116" i="29"/>
  <c r="N116" i="29"/>
  <c r="M116" i="29"/>
  <c r="BI115" i="29"/>
  <c r="BB115" i="29"/>
  <c r="BA115" i="29"/>
  <c r="AZ115" i="29"/>
  <c r="BE115" i="29" s="1"/>
  <c r="AY115" i="29"/>
  <c r="BD115" i="29" s="1"/>
  <c r="AX115" i="29"/>
  <c r="AW115" i="29"/>
  <c r="AP115" i="29"/>
  <c r="AI115" i="29"/>
  <c r="AG115" i="29"/>
  <c r="AN115" i="29" s="1"/>
  <c r="AF115" i="29"/>
  <c r="AM115" i="29" s="1"/>
  <c r="AE115" i="29"/>
  <c r="AL115" i="29" s="1"/>
  <c r="AD115" i="29"/>
  <c r="AK115" i="29" s="1"/>
  <c r="AC115" i="29"/>
  <c r="AJ115" i="29" s="1"/>
  <c r="U115" i="29"/>
  <c r="R115" i="29"/>
  <c r="Q115" i="29"/>
  <c r="P115" i="29"/>
  <c r="O115" i="29"/>
  <c r="N115" i="29"/>
  <c r="M115" i="29"/>
  <c r="BI114" i="29"/>
  <c r="BB114" i="29"/>
  <c r="BA114" i="29"/>
  <c r="BG114" i="29" s="1"/>
  <c r="AZ114" i="29"/>
  <c r="BE114" i="29" s="1"/>
  <c r="AY114" i="29"/>
  <c r="BD114" i="29" s="1"/>
  <c r="AX114" i="29"/>
  <c r="AW114" i="29"/>
  <c r="AP114" i="29"/>
  <c r="AI114" i="29"/>
  <c r="AG114" i="29"/>
  <c r="AN114" i="29" s="1"/>
  <c r="AF114" i="29"/>
  <c r="AM114" i="29" s="1"/>
  <c r="AE114" i="29"/>
  <c r="AL114" i="29" s="1"/>
  <c r="AD114" i="29"/>
  <c r="AK114" i="29" s="1"/>
  <c r="AC114" i="29"/>
  <c r="AJ114" i="29" s="1"/>
  <c r="U114" i="29"/>
  <c r="R114" i="29"/>
  <c r="Q114" i="29"/>
  <c r="P114" i="29"/>
  <c r="O114" i="29"/>
  <c r="N114" i="29"/>
  <c r="M114" i="29"/>
  <c r="BI113" i="29"/>
  <c r="BG113" i="29"/>
  <c r="BF113" i="29"/>
  <c r="BE113" i="29"/>
  <c r="BD113" i="29"/>
  <c r="BB113" i="29"/>
  <c r="BA113" i="29"/>
  <c r="AZ113" i="29"/>
  <c r="AY113" i="29"/>
  <c r="AX113" i="29"/>
  <c r="AW113" i="29"/>
  <c r="AP113" i="29"/>
  <c r="AI113" i="29"/>
  <c r="AG113" i="29"/>
  <c r="AN113" i="29" s="1"/>
  <c r="AF113" i="29"/>
  <c r="AM113" i="29" s="1"/>
  <c r="AE113" i="29"/>
  <c r="AL113" i="29" s="1"/>
  <c r="AD113" i="29"/>
  <c r="AK113" i="29" s="1"/>
  <c r="AC113" i="29"/>
  <c r="AJ113" i="29" s="1"/>
  <c r="U113" i="29"/>
  <c r="R113" i="29"/>
  <c r="Q113" i="29"/>
  <c r="P113" i="29"/>
  <c r="O113" i="29"/>
  <c r="N113" i="29"/>
  <c r="M113" i="29"/>
  <c r="BI112" i="29"/>
  <c r="BE112" i="29"/>
  <c r="BB112" i="29"/>
  <c r="BA112" i="29"/>
  <c r="BG112" i="29" s="1"/>
  <c r="AZ112" i="29"/>
  <c r="AY112" i="29"/>
  <c r="BD112" i="29" s="1"/>
  <c r="AX112" i="29"/>
  <c r="AW112" i="29"/>
  <c r="AP112" i="29"/>
  <c r="AI112" i="29"/>
  <c r="AG112" i="29"/>
  <c r="AN112" i="29" s="1"/>
  <c r="AF112" i="29"/>
  <c r="AM112" i="29" s="1"/>
  <c r="AE112" i="29"/>
  <c r="AL112" i="29" s="1"/>
  <c r="AD112" i="29"/>
  <c r="AK112" i="29" s="1"/>
  <c r="AC112" i="29"/>
  <c r="AJ112" i="29" s="1"/>
  <c r="U112" i="29"/>
  <c r="R112" i="29"/>
  <c r="Q112" i="29"/>
  <c r="P112" i="29"/>
  <c r="O112" i="29"/>
  <c r="N112" i="29"/>
  <c r="M112" i="29"/>
  <c r="BI111" i="29"/>
  <c r="BB111" i="29"/>
  <c r="BA111" i="29"/>
  <c r="AZ111" i="29"/>
  <c r="BE111" i="29" s="1"/>
  <c r="AY111" i="29"/>
  <c r="BD111" i="29" s="1"/>
  <c r="AX111" i="29"/>
  <c r="AW111" i="29"/>
  <c r="AP111" i="29"/>
  <c r="AI111" i="29"/>
  <c r="AG111" i="29"/>
  <c r="AN111" i="29" s="1"/>
  <c r="AF111" i="29"/>
  <c r="AM111" i="29" s="1"/>
  <c r="AE111" i="29"/>
  <c r="AL111" i="29" s="1"/>
  <c r="AD111" i="29"/>
  <c r="AK111" i="29" s="1"/>
  <c r="AC111" i="29"/>
  <c r="AJ111" i="29" s="1"/>
  <c r="U111" i="29"/>
  <c r="R111" i="29"/>
  <c r="Q111" i="29"/>
  <c r="P111" i="29"/>
  <c r="O111" i="29"/>
  <c r="N111" i="29"/>
  <c r="M111" i="29"/>
  <c r="BI110" i="29"/>
  <c r="BG110" i="29"/>
  <c r="BF110" i="29"/>
  <c r="BE110" i="29"/>
  <c r="BD110" i="29"/>
  <c r="BB110" i="29"/>
  <c r="BA110" i="29"/>
  <c r="AZ110" i="29"/>
  <c r="AY110" i="29"/>
  <c r="AX110" i="29"/>
  <c r="AW110" i="29"/>
  <c r="AP110" i="29"/>
  <c r="AI110" i="29"/>
  <c r="AG110" i="29"/>
  <c r="AN110" i="29" s="1"/>
  <c r="AF110" i="29"/>
  <c r="AM110" i="29" s="1"/>
  <c r="AE110" i="29"/>
  <c r="AL110" i="29" s="1"/>
  <c r="AD110" i="29"/>
  <c r="AK110" i="29" s="1"/>
  <c r="AC110" i="29"/>
  <c r="AJ110" i="29" s="1"/>
  <c r="U110" i="29"/>
  <c r="R110" i="29"/>
  <c r="Q110" i="29"/>
  <c r="P110" i="29"/>
  <c r="O110" i="29"/>
  <c r="N110" i="29"/>
  <c r="M110" i="29"/>
  <c r="BI109" i="29"/>
  <c r="BG109" i="29"/>
  <c r="BF109" i="29"/>
  <c r="BE109" i="29"/>
  <c r="BD109" i="29"/>
  <c r="BB109" i="29"/>
  <c r="BA109" i="29"/>
  <c r="AZ109" i="29"/>
  <c r="AY109" i="29"/>
  <c r="AX109" i="29"/>
  <c r="AW109" i="29"/>
  <c r="AP109" i="29"/>
  <c r="AI109" i="29"/>
  <c r="AG109" i="29"/>
  <c r="AN109" i="29" s="1"/>
  <c r="AF109" i="29"/>
  <c r="AM109" i="29" s="1"/>
  <c r="AE109" i="29"/>
  <c r="AL109" i="29" s="1"/>
  <c r="AD109" i="29"/>
  <c r="AK109" i="29" s="1"/>
  <c r="AC109" i="29"/>
  <c r="AJ109" i="29" s="1"/>
  <c r="U109" i="29"/>
  <c r="R109" i="29"/>
  <c r="Q109" i="29"/>
  <c r="P109" i="29"/>
  <c r="O109" i="29"/>
  <c r="N109" i="29"/>
  <c r="M109" i="29"/>
  <c r="BI108" i="29"/>
  <c r="BF108" i="29"/>
  <c r="BD108" i="29"/>
  <c r="BB108" i="29"/>
  <c r="BA108" i="29"/>
  <c r="AZ108" i="29"/>
  <c r="AY108" i="29"/>
  <c r="AX108" i="29"/>
  <c r="AW108" i="29"/>
  <c r="AP108" i="29"/>
  <c r="AL108" i="29"/>
  <c r="AI108" i="29"/>
  <c r="AG108" i="29"/>
  <c r="AN108" i="29" s="1"/>
  <c r="AF108" i="29"/>
  <c r="AM108" i="29" s="1"/>
  <c r="AE108" i="29"/>
  <c r="AD108" i="29"/>
  <c r="AK108" i="29" s="1"/>
  <c r="AC108" i="29"/>
  <c r="AJ108" i="29" s="1"/>
  <c r="U108" i="29"/>
  <c r="R108" i="29"/>
  <c r="Q108" i="29"/>
  <c r="P108" i="29"/>
  <c r="O108" i="29"/>
  <c r="N108" i="29"/>
  <c r="M108" i="29"/>
  <c r="BI107" i="29"/>
  <c r="BB107" i="29"/>
  <c r="BA107" i="29"/>
  <c r="BG107" i="29" s="1"/>
  <c r="AZ107" i="29"/>
  <c r="BE107" i="29" s="1"/>
  <c r="AY107" i="29"/>
  <c r="BD107" i="29" s="1"/>
  <c r="AX107" i="29"/>
  <c r="AW107" i="29"/>
  <c r="AP107" i="29"/>
  <c r="AI107" i="29"/>
  <c r="AG107" i="29"/>
  <c r="AN107" i="29" s="1"/>
  <c r="AF107" i="29"/>
  <c r="AM107" i="29" s="1"/>
  <c r="AE107" i="29"/>
  <c r="AL107" i="29" s="1"/>
  <c r="AD107" i="29"/>
  <c r="AK107" i="29" s="1"/>
  <c r="AC107" i="29"/>
  <c r="AJ107" i="29" s="1"/>
  <c r="U107" i="29"/>
  <c r="R107" i="29"/>
  <c r="Q107" i="29"/>
  <c r="P107" i="29"/>
  <c r="O107" i="29"/>
  <c r="N107" i="29"/>
  <c r="M107" i="29"/>
  <c r="BI106" i="29"/>
  <c r="BE106" i="29"/>
  <c r="BD106" i="29"/>
  <c r="BB106" i="29"/>
  <c r="BA106" i="29"/>
  <c r="AZ106" i="29"/>
  <c r="AY106" i="29"/>
  <c r="AX106" i="29"/>
  <c r="AW106" i="29"/>
  <c r="AP106" i="29"/>
  <c r="AI106" i="29"/>
  <c r="AG106" i="29"/>
  <c r="AN106" i="29" s="1"/>
  <c r="AF106" i="29"/>
  <c r="AM106" i="29" s="1"/>
  <c r="AE106" i="29"/>
  <c r="AL106" i="29" s="1"/>
  <c r="AD106" i="29"/>
  <c r="AK106" i="29" s="1"/>
  <c r="AC106" i="29"/>
  <c r="AJ106" i="29" s="1"/>
  <c r="U106" i="29"/>
  <c r="R106" i="29"/>
  <c r="Q106" i="29"/>
  <c r="P106" i="29"/>
  <c r="O106" i="29"/>
  <c r="N106" i="29"/>
  <c r="M106" i="29"/>
  <c r="BI105" i="29"/>
  <c r="BG105" i="29"/>
  <c r="BF105" i="29"/>
  <c r="BE105" i="29"/>
  <c r="BD105" i="29"/>
  <c r="BB105" i="29"/>
  <c r="BA105" i="29"/>
  <c r="AZ105" i="29"/>
  <c r="AY105" i="29"/>
  <c r="AX105" i="29"/>
  <c r="AW105" i="29"/>
  <c r="AP105" i="29"/>
  <c r="AI105" i="29"/>
  <c r="AG105" i="29"/>
  <c r="AN105" i="29" s="1"/>
  <c r="AF105" i="29"/>
  <c r="AM105" i="29" s="1"/>
  <c r="AE105" i="29"/>
  <c r="AL105" i="29" s="1"/>
  <c r="AD105" i="29"/>
  <c r="AK105" i="29" s="1"/>
  <c r="AC105" i="29"/>
  <c r="AJ105" i="29" s="1"/>
  <c r="U105" i="29"/>
  <c r="R105" i="29"/>
  <c r="Q105" i="29"/>
  <c r="P105" i="29"/>
  <c r="O105" i="29"/>
  <c r="N105" i="29"/>
  <c r="M105" i="29"/>
  <c r="BI104" i="29"/>
  <c r="BG104" i="29"/>
  <c r="BF104" i="29"/>
  <c r="BB104" i="29"/>
  <c r="BA104" i="29"/>
  <c r="AZ104" i="29"/>
  <c r="BE104" i="29" s="1"/>
  <c r="AY104" i="29"/>
  <c r="BD104" i="29" s="1"/>
  <c r="AX104" i="29"/>
  <c r="AW104" i="29"/>
  <c r="AP104" i="29"/>
  <c r="AI104" i="29"/>
  <c r="AG104" i="29"/>
  <c r="AN104" i="29" s="1"/>
  <c r="AF104" i="29"/>
  <c r="AM104" i="29" s="1"/>
  <c r="AE104" i="29"/>
  <c r="AL104" i="29" s="1"/>
  <c r="AD104" i="29"/>
  <c r="AK104" i="29" s="1"/>
  <c r="AC104" i="29"/>
  <c r="AJ104" i="29" s="1"/>
  <c r="U104" i="29"/>
  <c r="R104" i="29"/>
  <c r="Q104" i="29"/>
  <c r="P104" i="29"/>
  <c r="O104" i="29"/>
  <c r="N104" i="29"/>
  <c r="M104" i="29"/>
  <c r="BI103" i="29"/>
  <c r="BG103" i="29"/>
  <c r="BD103" i="29"/>
  <c r="BB103" i="29"/>
  <c r="BA103" i="29"/>
  <c r="BF103" i="29" s="1"/>
  <c r="AZ103" i="29"/>
  <c r="BE103" i="29" s="1"/>
  <c r="AY103" i="29"/>
  <c r="AX103" i="29"/>
  <c r="AW103" i="29"/>
  <c r="AP103" i="29"/>
  <c r="AI103" i="29"/>
  <c r="AG103" i="29"/>
  <c r="AN103" i="29" s="1"/>
  <c r="AF103" i="29"/>
  <c r="AM103" i="29" s="1"/>
  <c r="AE103" i="29"/>
  <c r="AL103" i="29" s="1"/>
  <c r="AD103" i="29"/>
  <c r="AK103" i="29" s="1"/>
  <c r="AC103" i="29"/>
  <c r="AJ103" i="29" s="1"/>
  <c r="U103" i="29"/>
  <c r="R103" i="29"/>
  <c r="Q103" i="29"/>
  <c r="P103" i="29"/>
  <c r="O103" i="29"/>
  <c r="N103" i="29"/>
  <c r="M103" i="29"/>
  <c r="BI102" i="29"/>
  <c r="BF102" i="29"/>
  <c r="BE102" i="29"/>
  <c r="BB102" i="29"/>
  <c r="BA102" i="29"/>
  <c r="AZ102" i="29"/>
  <c r="AY102" i="29"/>
  <c r="BD102" i="29" s="1"/>
  <c r="AX102" i="29"/>
  <c r="AW102" i="29"/>
  <c r="AP102" i="29"/>
  <c r="AI102" i="29"/>
  <c r="AG102" i="29"/>
  <c r="AN102" i="29" s="1"/>
  <c r="AF102" i="29"/>
  <c r="AM102" i="29" s="1"/>
  <c r="AE102" i="29"/>
  <c r="AL102" i="29" s="1"/>
  <c r="AD102" i="29"/>
  <c r="AK102" i="29" s="1"/>
  <c r="AC102" i="29"/>
  <c r="AJ102" i="29" s="1"/>
  <c r="U102" i="29"/>
  <c r="R102" i="29"/>
  <c r="Q102" i="29"/>
  <c r="P102" i="29"/>
  <c r="O102" i="29"/>
  <c r="N102" i="29"/>
  <c r="M102" i="29"/>
  <c r="BI101" i="29"/>
  <c r="BG101" i="29"/>
  <c r="BF101" i="29"/>
  <c r="BE101" i="29"/>
  <c r="BB101" i="29"/>
  <c r="BA101" i="29"/>
  <c r="AZ101" i="29"/>
  <c r="AY101" i="29"/>
  <c r="BD101" i="29" s="1"/>
  <c r="AX101" i="29"/>
  <c r="AW101" i="29"/>
  <c r="AP101" i="29"/>
  <c r="AL101" i="29"/>
  <c r="AI101" i="29"/>
  <c r="AG101" i="29"/>
  <c r="AN101" i="29" s="1"/>
  <c r="AF101" i="29"/>
  <c r="AM101" i="29" s="1"/>
  <c r="AE101" i="29"/>
  <c r="AD101" i="29"/>
  <c r="AK101" i="29" s="1"/>
  <c r="AC101" i="29"/>
  <c r="AJ101" i="29" s="1"/>
  <c r="U101" i="29"/>
  <c r="R101" i="29"/>
  <c r="Q101" i="29"/>
  <c r="P101" i="29"/>
  <c r="O101" i="29"/>
  <c r="N101" i="29"/>
  <c r="M101" i="29"/>
  <c r="BI100" i="29"/>
  <c r="BG100" i="29"/>
  <c r="BF100" i="29"/>
  <c r="BD100" i="29"/>
  <c r="BB100" i="29"/>
  <c r="BA100" i="29"/>
  <c r="AZ100" i="29"/>
  <c r="BE100" i="29" s="1"/>
  <c r="AY100" i="29"/>
  <c r="AX100" i="29"/>
  <c r="AW100" i="29"/>
  <c r="AP100" i="29"/>
  <c r="AI100" i="29"/>
  <c r="AG100" i="29"/>
  <c r="AN100" i="29" s="1"/>
  <c r="AF100" i="29"/>
  <c r="AM100" i="29" s="1"/>
  <c r="AE100" i="29"/>
  <c r="AL100" i="29" s="1"/>
  <c r="AD100" i="29"/>
  <c r="AK100" i="29" s="1"/>
  <c r="AC100" i="29"/>
  <c r="AJ100" i="29" s="1"/>
  <c r="U100" i="29"/>
  <c r="R100" i="29"/>
  <c r="Q100" i="29"/>
  <c r="P100" i="29"/>
  <c r="O100" i="29"/>
  <c r="N100" i="29"/>
  <c r="M100" i="29"/>
  <c r="BI99" i="29"/>
  <c r="BG99" i="29"/>
  <c r="BB99" i="29"/>
  <c r="BA99" i="29"/>
  <c r="BF99" i="29" s="1"/>
  <c r="AZ99" i="29"/>
  <c r="BE99" i="29" s="1"/>
  <c r="AY99" i="29"/>
  <c r="BD99" i="29" s="1"/>
  <c r="AX99" i="29"/>
  <c r="AW99" i="29"/>
  <c r="AP99" i="29"/>
  <c r="AI99" i="29"/>
  <c r="AG99" i="29"/>
  <c r="AN99" i="29" s="1"/>
  <c r="AF99" i="29"/>
  <c r="AM99" i="29" s="1"/>
  <c r="AE99" i="29"/>
  <c r="AL99" i="29" s="1"/>
  <c r="AD99" i="29"/>
  <c r="AK99" i="29" s="1"/>
  <c r="AC99" i="29"/>
  <c r="AJ99" i="29" s="1"/>
  <c r="U99" i="29"/>
  <c r="R99" i="29"/>
  <c r="Q99" i="29"/>
  <c r="P99" i="29"/>
  <c r="O99" i="29"/>
  <c r="N99" i="29"/>
  <c r="M99" i="29"/>
  <c r="BI98" i="29"/>
  <c r="BB98" i="29"/>
  <c r="BA98" i="29"/>
  <c r="BG98" i="29" s="1"/>
  <c r="AZ98" i="29"/>
  <c r="BE98" i="29" s="1"/>
  <c r="AY98" i="29"/>
  <c r="AX98" i="29"/>
  <c r="BD98" i="29" s="1"/>
  <c r="AW98" i="29"/>
  <c r="AP98" i="29"/>
  <c r="AI98" i="29"/>
  <c r="AG98" i="29"/>
  <c r="AN98" i="29" s="1"/>
  <c r="AF98" i="29"/>
  <c r="AM98" i="29" s="1"/>
  <c r="AE98" i="29"/>
  <c r="AL98" i="29" s="1"/>
  <c r="AD98" i="29"/>
  <c r="AK98" i="29" s="1"/>
  <c r="AC98" i="29"/>
  <c r="AJ98" i="29" s="1"/>
  <c r="U98" i="29"/>
  <c r="R98" i="29"/>
  <c r="Q98" i="29"/>
  <c r="P98" i="29"/>
  <c r="O98" i="29"/>
  <c r="N98" i="29"/>
  <c r="M98" i="29"/>
  <c r="BI97" i="29"/>
  <c r="BB97" i="29"/>
  <c r="BA97" i="29"/>
  <c r="AZ97" i="29"/>
  <c r="AY97" i="29"/>
  <c r="AX97" i="29"/>
  <c r="AW97" i="29"/>
  <c r="AP97" i="29"/>
  <c r="AI97" i="29"/>
  <c r="AG97" i="29"/>
  <c r="AN97" i="29" s="1"/>
  <c r="AF97" i="29"/>
  <c r="AM97" i="29" s="1"/>
  <c r="AE97" i="29"/>
  <c r="AL97" i="29" s="1"/>
  <c r="AD97" i="29"/>
  <c r="AK97" i="29" s="1"/>
  <c r="AC97" i="29"/>
  <c r="AJ97" i="29" s="1"/>
  <c r="U97" i="29"/>
  <c r="R97" i="29"/>
  <c r="Q97" i="29"/>
  <c r="P97" i="29"/>
  <c r="O97" i="29"/>
  <c r="N97" i="29"/>
  <c r="M97" i="29"/>
  <c r="BI96" i="29"/>
  <c r="BB96" i="29"/>
  <c r="BA96" i="29"/>
  <c r="AZ96" i="29"/>
  <c r="AY96" i="29"/>
  <c r="AX96" i="29"/>
  <c r="AW96" i="29"/>
  <c r="AP96" i="29"/>
  <c r="AI96" i="29"/>
  <c r="AG96" i="29"/>
  <c r="AN96" i="29" s="1"/>
  <c r="AF96" i="29"/>
  <c r="AM96" i="29" s="1"/>
  <c r="AE96" i="29"/>
  <c r="AL96" i="29" s="1"/>
  <c r="AD96" i="29"/>
  <c r="AK96" i="29" s="1"/>
  <c r="AC96" i="29"/>
  <c r="AJ96" i="29" s="1"/>
  <c r="U96" i="29"/>
  <c r="R96" i="29"/>
  <c r="Q96" i="29"/>
  <c r="P96" i="29"/>
  <c r="O96" i="29"/>
  <c r="N96" i="29"/>
  <c r="M96" i="29"/>
  <c r="BI95" i="29"/>
  <c r="BD95" i="29"/>
  <c r="BB95" i="29"/>
  <c r="BA95" i="29"/>
  <c r="AZ95" i="29"/>
  <c r="AY95" i="29"/>
  <c r="AX95" i="29"/>
  <c r="AW95" i="29"/>
  <c r="AP95" i="29"/>
  <c r="AI95" i="29"/>
  <c r="AG95" i="29"/>
  <c r="AN95" i="29" s="1"/>
  <c r="AF95" i="29"/>
  <c r="AM95" i="29" s="1"/>
  <c r="AE95" i="29"/>
  <c r="AL95" i="29" s="1"/>
  <c r="AD95" i="29"/>
  <c r="AK95" i="29" s="1"/>
  <c r="AC95" i="29"/>
  <c r="AJ95" i="29" s="1"/>
  <c r="U95" i="29"/>
  <c r="R95" i="29"/>
  <c r="Q95" i="29"/>
  <c r="P95" i="29"/>
  <c r="O95" i="29"/>
  <c r="N95" i="29"/>
  <c r="M95" i="29"/>
  <c r="BI94" i="29"/>
  <c r="BG94" i="29"/>
  <c r="BE94" i="29"/>
  <c r="BD94" i="29"/>
  <c r="BB94" i="29"/>
  <c r="BA94" i="29"/>
  <c r="BF94" i="29" s="1"/>
  <c r="AZ94" i="29"/>
  <c r="AY94" i="29"/>
  <c r="AX94" i="29"/>
  <c r="AW94" i="29"/>
  <c r="AP94" i="29"/>
  <c r="AI94" i="29"/>
  <c r="AG94" i="29"/>
  <c r="AN94" i="29" s="1"/>
  <c r="AF94" i="29"/>
  <c r="AM94" i="29" s="1"/>
  <c r="AE94" i="29"/>
  <c r="AL94" i="29" s="1"/>
  <c r="AD94" i="29"/>
  <c r="AK94" i="29" s="1"/>
  <c r="AC94" i="29"/>
  <c r="AJ94" i="29" s="1"/>
  <c r="U94" i="29"/>
  <c r="R94" i="29"/>
  <c r="Q94" i="29"/>
  <c r="P94" i="29"/>
  <c r="O94" i="29"/>
  <c r="N94" i="29"/>
  <c r="M94" i="29"/>
  <c r="BI93" i="29"/>
  <c r="BG93" i="29"/>
  <c r="BF93" i="29"/>
  <c r="BE93" i="29"/>
  <c r="BD93" i="29"/>
  <c r="BB93" i="29"/>
  <c r="BA93" i="29"/>
  <c r="AZ93" i="29"/>
  <c r="AY93" i="29"/>
  <c r="AX93" i="29"/>
  <c r="AW93" i="29"/>
  <c r="AP93" i="29"/>
  <c r="AL93" i="29"/>
  <c r="AK93" i="29"/>
  <c r="AI93" i="29"/>
  <c r="AG93" i="29"/>
  <c r="AN93" i="29" s="1"/>
  <c r="AF93" i="29"/>
  <c r="AM93" i="29" s="1"/>
  <c r="AE93" i="29"/>
  <c r="AD93" i="29"/>
  <c r="AC93" i="29"/>
  <c r="AJ93" i="29" s="1"/>
  <c r="U93" i="29"/>
  <c r="R93" i="29"/>
  <c r="Q93" i="29"/>
  <c r="P93" i="29"/>
  <c r="O93" i="29"/>
  <c r="N93" i="29"/>
  <c r="M93" i="29"/>
  <c r="BI92" i="29"/>
  <c r="BF92" i="29"/>
  <c r="BB92" i="29"/>
  <c r="BA92" i="29"/>
  <c r="BG92" i="29" s="1"/>
  <c r="AZ92" i="29"/>
  <c r="AY92" i="29"/>
  <c r="AX92" i="29"/>
  <c r="AW92" i="29"/>
  <c r="AP92" i="29"/>
  <c r="AI92" i="29"/>
  <c r="AG92" i="29"/>
  <c r="AN92" i="29" s="1"/>
  <c r="AF92" i="29"/>
  <c r="AM92" i="29" s="1"/>
  <c r="AE92" i="29"/>
  <c r="AL92" i="29" s="1"/>
  <c r="AD92" i="29"/>
  <c r="AK92" i="29" s="1"/>
  <c r="AC92" i="29"/>
  <c r="AJ92" i="29" s="1"/>
  <c r="U92" i="29"/>
  <c r="R92" i="29"/>
  <c r="Q92" i="29"/>
  <c r="P92" i="29"/>
  <c r="O92" i="29"/>
  <c r="N92" i="29"/>
  <c r="M92" i="29"/>
  <c r="BI91" i="29"/>
  <c r="BG91" i="29"/>
  <c r="BF91" i="29"/>
  <c r="BE91" i="29"/>
  <c r="BB91" i="29"/>
  <c r="BA91" i="29"/>
  <c r="AZ91" i="29"/>
  <c r="AY91" i="29"/>
  <c r="BD91" i="29" s="1"/>
  <c r="AX91" i="29"/>
  <c r="AW91" i="29"/>
  <c r="AP91" i="29"/>
  <c r="AJ91" i="29"/>
  <c r="AI91" i="29"/>
  <c r="AG91" i="29"/>
  <c r="AN91" i="29" s="1"/>
  <c r="AF91" i="29"/>
  <c r="AM91" i="29" s="1"/>
  <c r="AE91" i="29"/>
  <c r="AL91" i="29" s="1"/>
  <c r="AD91" i="29"/>
  <c r="AK91" i="29" s="1"/>
  <c r="AC91" i="29"/>
  <c r="U91" i="29"/>
  <c r="R91" i="29"/>
  <c r="Q91" i="29"/>
  <c r="P91" i="29"/>
  <c r="O91" i="29"/>
  <c r="N91" i="29"/>
  <c r="M91" i="29"/>
  <c r="BI90" i="29"/>
  <c r="BG90" i="29"/>
  <c r="BB90" i="29"/>
  <c r="BA90" i="29"/>
  <c r="AZ90" i="29"/>
  <c r="AY90" i="29"/>
  <c r="BD90" i="29" s="1"/>
  <c r="AX90" i="29"/>
  <c r="AW90" i="29"/>
  <c r="AP90" i="29"/>
  <c r="AI90" i="29"/>
  <c r="AG90" i="29"/>
  <c r="AN90" i="29" s="1"/>
  <c r="AF90" i="29"/>
  <c r="AM90" i="29" s="1"/>
  <c r="AE90" i="29"/>
  <c r="AL90" i="29" s="1"/>
  <c r="AD90" i="29"/>
  <c r="AK90" i="29" s="1"/>
  <c r="AC90" i="29"/>
  <c r="AJ90" i="29" s="1"/>
  <c r="U90" i="29"/>
  <c r="R90" i="29"/>
  <c r="Q90" i="29"/>
  <c r="P90" i="29"/>
  <c r="O90" i="29"/>
  <c r="N90" i="29"/>
  <c r="M90" i="29"/>
  <c r="BI89" i="29"/>
  <c r="BB89" i="29"/>
  <c r="BA89" i="29"/>
  <c r="BG89" i="29" s="1"/>
  <c r="AZ89" i="29"/>
  <c r="AY89" i="29"/>
  <c r="BD89" i="29" s="1"/>
  <c r="AX89" i="29"/>
  <c r="AW89" i="29"/>
  <c r="AP89" i="29"/>
  <c r="AI89" i="29"/>
  <c r="AG89" i="29"/>
  <c r="AN89" i="29" s="1"/>
  <c r="AF89" i="29"/>
  <c r="AM89" i="29" s="1"/>
  <c r="AE89" i="29"/>
  <c r="AL89" i="29" s="1"/>
  <c r="AD89" i="29"/>
  <c r="AK89" i="29" s="1"/>
  <c r="AC89" i="29"/>
  <c r="AJ89" i="29" s="1"/>
  <c r="U89" i="29"/>
  <c r="R89" i="29"/>
  <c r="Q89" i="29"/>
  <c r="P89" i="29"/>
  <c r="O89" i="29"/>
  <c r="N89" i="29"/>
  <c r="M89" i="29"/>
  <c r="BI88" i="29"/>
  <c r="BE88" i="29"/>
  <c r="BD88" i="29"/>
  <c r="BB88" i="29"/>
  <c r="BA88" i="29"/>
  <c r="AZ88" i="29"/>
  <c r="AY88" i="29"/>
  <c r="AX88" i="29"/>
  <c r="AW88" i="29"/>
  <c r="AP88" i="29"/>
  <c r="AI88" i="29"/>
  <c r="AG88" i="29"/>
  <c r="AN88" i="29" s="1"/>
  <c r="AF88" i="29"/>
  <c r="AM88" i="29" s="1"/>
  <c r="AE88" i="29"/>
  <c r="AL88" i="29" s="1"/>
  <c r="AD88" i="29"/>
  <c r="AK88" i="29" s="1"/>
  <c r="AC88" i="29"/>
  <c r="AJ88" i="29" s="1"/>
  <c r="U88" i="29"/>
  <c r="R88" i="29"/>
  <c r="Q88" i="29"/>
  <c r="P88" i="29"/>
  <c r="O88" i="29"/>
  <c r="N88" i="29"/>
  <c r="M88" i="29"/>
  <c r="BI87" i="29"/>
  <c r="BG87" i="29"/>
  <c r="BB87" i="29"/>
  <c r="BA87" i="29"/>
  <c r="AZ87" i="29"/>
  <c r="BE87" i="29" s="1"/>
  <c r="AY87" i="29"/>
  <c r="AX87" i="29"/>
  <c r="BF87" i="29" s="1"/>
  <c r="AW87" i="29"/>
  <c r="AP87" i="29"/>
  <c r="AJ87" i="29"/>
  <c r="AI87" i="29"/>
  <c r="AG87" i="29"/>
  <c r="AN87" i="29" s="1"/>
  <c r="AF87" i="29"/>
  <c r="AM87" i="29" s="1"/>
  <c r="AE87" i="29"/>
  <c r="AL87" i="29" s="1"/>
  <c r="AD87" i="29"/>
  <c r="AK87" i="29" s="1"/>
  <c r="AC87" i="29"/>
  <c r="U87" i="29"/>
  <c r="R87" i="29"/>
  <c r="Q87" i="29"/>
  <c r="P87" i="29"/>
  <c r="O87" i="29"/>
  <c r="N87" i="29"/>
  <c r="M87" i="29"/>
  <c r="BI86" i="29"/>
  <c r="BG86" i="29"/>
  <c r="BF86" i="29"/>
  <c r="BE86" i="29"/>
  <c r="BB86" i="29"/>
  <c r="BA86" i="29"/>
  <c r="AZ86" i="29"/>
  <c r="AY86" i="29"/>
  <c r="BD86" i="29" s="1"/>
  <c r="AX86" i="29"/>
  <c r="AW86" i="29"/>
  <c r="AP86" i="29"/>
  <c r="AI86" i="29"/>
  <c r="AG86" i="29"/>
  <c r="AN86" i="29" s="1"/>
  <c r="AF86" i="29"/>
  <c r="AM86" i="29" s="1"/>
  <c r="AE86" i="29"/>
  <c r="AL86" i="29" s="1"/>
  <c r="AD86" i="29"/>
  <c r="AK86" i="29" s="1"/>
  <c r="AC86" i="29"/>
  <c r="AJ86" i="29" s="1"/>
  <c r="U86" i="29"/>
  <c r="R86" i="29"/>
  <c r="Q86" i="29"/>
  <c r="P86" i="29"/>
  <c r="O86" i="29"/>
  <c r="N86" i="29"/>
  <c r="M86" i="29"/>
  <c r="BI85" i="29"/>
  <c r="BG85" i="29"/>
  <c r="BB85" i="29"/>
  <c r="BA85" i="29"/>
  <c r="AZ85" i="29"/>
  <c r="AY85" i="29"/>
  <c r="AX85" i="29"/>
  <c r="AW85" i="29"/>
  <c r="AP85" i="29"/>
  <c r="AI85" i="29"/>
  <c r="AG85" i="29"/>
  <c r="AN85" i="29" s="1"/>
  <c r="AF85" i="29"/>
  <c r="AM85" i="29" s="1"/>
  <c r="AE85" i="29"/>
  <c r="AL85" i="29" s="1"/>
  <c r="AD85" i="29"/>
  <c r="AK85" i="29" s="1"/>
  <c r="AC85" i="29"/>
  <c r="AJ85" i="29" s="1"/>
  <c r="U85" i="29"/>
  <c r="R85" i="29"/>
  <c r="Q85" i="29"/>
  <c r="P85" i="29"/>
  <c r="O85" i="29"/>
  <c r="N85" i="29"/>
  <c r="M85" i="29"/>
  <c r="BI84" i="29"/>
  <c r="BB84" i="29"/>
  <c r="BA84" i="29"/>
  <c r="AZ84" i="29"/>
  <c r="AY84" i="29"/>
  <c r="BD84" i="29" s="1"/>
  <c r="AX84" i="29"/>
  <c r="AW84" i="29"/>
  <c r="AP84" i="29"/>
  <c r="AI84" i="29"/>
  <c r="AG84" i="29"/>
  <c r="AN84" i="29" s="1"/>
  <c r="AF84" i="29"/>
  <c r="AM84" i="29" s="1"/>
  <c r="AE84" i="29"/>
  <c r="AL84" i="29" s="1"/>
  <c r="AD84" i="29"/>
  <c r="AK84" i="29" s="1"/>
  <c r="AC84" i="29"/>
  <c r="AJ84" i="29" s="1"/>
  <c r="U84" i="29"/>
  <c r="R84" i="29"/>
  <c r="Q84" i="29"/>
  <c r="P84" i="29"/>
  <c r="O84" i="29"/>
  <c r="N84" i="29"/>
  <c r="M84" i="29"/>
  <c r="BI83" i="29"/>
  <c r="BE83" i="29"/>
  <c r="BD83" i="29"/>
  <c r="BB83" i="29"/>
  <c r="BA83" i="29"/>
  <c r="BF83" i="29" s="1"/>
  <c r="AZ83" i="29"/>
  <c r="AY83" i="29"/>
  <c r="AX83" i="29"/>
  <c r="AW83" i="29"/>
  <c r="AP83" i="29"/>
  <c r="AI83" i="29"/>
  <c r="AG83" i="29"/>
  <c r="AN83" i="29" s="1"/>
  <c r="AF83" i="29"/>
  <c r="AM83" i="29" s="1"/>
  <c r="AE83" i="29"/>
  <c r="AL83" i="29" s="1"/>
  <c r="AD83" i="29"/>
  <c r="AK83" i="29" s="1"/>
  <c r="AC83" i="29"/>
  <c r="AJ83" i="29" s="1"/>
  <c r="U83" i="29"/>
  <c r="R83" i="29"/>
  <c r="Q83" i="29"/>
  <c r="P83" i="29"/>
  <c r="O83" i="29"/>
  <c r="N83" i="29"/>
  <c r="M83" i="29"/>
  <c r="BI82" i="29"/>
  <c r="BB82" i="29"/>
  <c r="BA82" i="29"/>
  <c r="AZ82" i="29"/>
  <c r="BE82" i="29" s="1"/>
  <c r="AY82" i="29"/>
  <c r="AX82" i="29"/>
  <c r="BF82" i="29" s="1"/>
  <c r="AW82" i="29"/>
  <c r="AP82" i="29"/>
  <c r="AI82" i="29"/>
  <c r="AG82" i="29"/>
  <c r="AN82" i="29" s="1"/>
  <c r="AF82" i="29"/>
  <c r="AM82" i="29" s="1"/>
  <c r="AE82" i="29"/>
  <c r="AL82" i="29" s="1"/>
  <c r="AD82" i="29"/>
  <c r="AK82" i="29" s="1"/>
  <c r="AC82" i="29"/>
  <c r="AJ82" i="29" s="1"/>
  <c r="U82" i="29"/>
  <c r="R82" i="29"/>
  <c r="Q82" i="29"/>
  <c r="P82" i="29"/>
  <c r="O82" i="29"/>
  <c r="N82" i="29"/>
  <c r="M82" i="29"/>
  <c r="BI81" i="29"/>
  <c r="BG81" i="29"/>
  <c r="BF81" i="29"/>
  <c r="BE81" i="29"/>
  <c r="BB81" i="29"/>
  <c r="BA81" i="29"/>
  <c r="AZ81" i="29"/>
  <c r="AY81" i="29"/>
  <c r="BD81" i="29" s="1"/>
  <c r="AX81" i="29"/>
  <c r="AW81" i="29"/>
  <c r="AP81" i="29"/>
  <c r="AM81" i="29"/>
  <c r="AI81" i="29"/>
  <c r="AG81" i="29"/>
  <c r="AN81" i="29" s="1"/>
  <c r="AF81" i="29"/>
  <c r="AE81" i="29"/>
  <c r="AL81" i="29" s="1"/>
  <c r="AD81" i="29"/>
  <c r="AK81" i="29" s="1"/>
  <c r="AC81" i="29"/>
  <c r="AJ81" i="29" s="1"/>
  <c r="U81" i="29"/>
  <c r="R81" i="29"/>
  <c r="Z81" i="29" s="1"/>
  <c r="Q81" i="29"/>
  <c r="Y81" i="29" s="1"/>
  <c r="P81" i="29"/>
  <c r="X81" i="29" s="1"/>
  <c r="O81" i="29"/>
  <c r="W81" i="29" s="1"/>
  <c r="N81" i="29"/>
  <c r="V81" i="29" s="1"/>
  <c r="M81" i="29"/>
  <c r="BI80" i="29"/>
  <c r="BG80" i="29"/>
  <c r="BB80" i="29"/>
  <c r="BA80" i="29"/>
  <c r="AZ80" i="29"/>
  <c r="BE80" i="29" s="1"/>
  <c r="AY80" i="29"/>
  <c r="AX80" i="29"/>
  <c r="BF80" i="29" s="1"/>
  <c r="AW80" i="29"/>
  <c r="AP80" i="29"/>
  <c r="AI80" i="29"/>
  <c r="AG80" i="29"/>
  <c r="AN80" i="29" s="1"/>
  <c r="AF80" i="29"/>
  <c r="AM80" i="29" s="1"/>
  <c r="AE80" i="29"/>
  <c r="AL80" i="29" s="1"/>
  <c r="AD80" i="29"/>
  <c r="AK80" i="29" s="1"/>
  <c r="AC80" i="29"/>
  <c r="AJ80" i="29" s="1"/>
  <c r="U80" i="29"/>
  <c r="R80" i="29"/>
  <c r="Q80" i="29"/>
  <c r="P80" i="29"/>
  <c r="O80" i="29"/>
  <c r="N80" i="29"/>
  <c r="M80" i="29"/>
  <c r="BI79" i="29"/>
  <c r="BB79" i="29"/>
  <c r="BA79" i="29"/>
  <c r="BG79" i="29" s="1"/>
  <c r="AZ79" i="29"/>
  <c r="AY79" i="29"/>
  <c r="AX79" i="29"/>
  <c r="BE79" i="29" s="1"/>
  <c r="AW79" i="29"/>
  <c r="AP79" i="29"/>
  <c r="AI79" i="29"/>
  <c r="AG79" i="29"/>
  <c r="AN79" i="29" s="1"/>
  <c r="AF79" i="29"/>
  <c r="AM79" i="29" s="1"/>
  <c r="AE79" i="29"/>
  <c r="AL79" i="29" s="1"/>
  <c r="AD79" i="29"/>
  <c r="AK79" i="29" s="1"/>
  <c r="AC79" i="29"/>
  <c r="AJ79" i="29" s="1"/>
  <c r="U79" i="29"/>
  <c r="R79" i="29"/>
  <c r="Q79" i="29"/>
  <c r="P79" i="29"/>
  <c r="O79" i="29"/>
  <c r="N79" i="29"/>
  <c r="M79" i="29"/>
  <c r="BI78" i="29"/>
  <c r="BB78" i="29"/>
  <c r="BA78" i="29"/>
  <c r="AZ78" i="29"/>
  <c r="BE78" i="29" s="1"/>
  <c r="AY78" i="29"/>
  <c r="AX78" i="29"/>
  <c r="AW78" i="29"/>
  <c r="AP78" i="29"/>
  <c r="AI78" i="29"/>
  <c r="AG78" i="29"/>
  <c r="AN78" i="29" s="1"/>
  <c r="AF78" i="29"/>
  <c r="AM78" i="29" s="1"/>
  <c r="AE78" i="29"/>
  <c r="AL78" i="29" s="1"/>
  <c r="AD78" i="29"/>
  <c r="AK78" i="29" s="1"/>
  <c r="AC78" i="29"/>
  <c r="AJ78" i="29" s="1"/>
  <c r="U78" i="29"/>
  <c r="R78" i="29"/>
  <c r="Q78" i="29"/>
  <c r="P78" i="29"/>
  <c r="O78" i="29"/>
  <c r="N78" i="29"/>
  <c r="M78" i="29"/>
  <c r="BI77" i="29"/>
  <c r="BD77" i="29"/>
  <c r="BB77" i="29"/>
  <c r="BA77" i="29"/>
  <c r="BF77" i="29" s="1"/>
  <c r="AZ77" i="29"/>
  <c r="BE77" i="29" s="1"/>
  <c r="AY77" i="29"/>
  <c r="AX77" i="29"/>
  <c r="AW77" i="29"/>
  <c r="AP77" i="29"/>
  <c r="AI77" i="29"/>
  <c r="AG77" i="29"/>
  <c r="AN77" i="29" s="1"/>
  <c r="AF77" i="29"/>
  <c r="AM77" i="29" s="1"/>
  <c r="AE77" i="29"/>
  <c r="AL77" i="29" s="1"/>
  <c r="AD77" i="29"/>
  <c r="AK77" i="29" s="1"/>
  <c r="AC77" i="29"/>
  <c r="AJ77" i="29" s="1"/>
  <c r="U77" i="29"/>
  <c r="R77" i="29"/>
  <c r="Q77" i="29"/>
  <c r="P77" i="29"/>
  <c r="O77" i="29"/>
  <c r="N77" i="29"/>
  <c r="M77" i="29"/>
  <c r="BI76" i="29"/>
  <c r="BG76" i="29"/>
  <c r="BB76" i="29"/>
  <c r="BA76" i="29"/>
  <c r="BF76" i="29" s="1"/>
  <c r="AZ76" i="29"/>
  <c r="BE76" i="29" s="1"/>
  <c r="AY76" i="29"/>
  <c r="BD76" i="29" s="1"/>
  <c r="AX76" i="29"/>
  <c r="AW76" i="29"/>
  <c r="AP76" i="29"/>
  <c r="AI76" i="29"/>
  <c r="AG76" i="29"/>
  <c r="AN76" i="29" s="1"/>
  <c r="AF76" i="29"/>
  <c r="AM76" i="29" s="1"/>
  <c r="AE76" i="29"/>
  <c r="AL76" i="29" s="1"/>
  <c r="AD76" i="29"/>
  <c r="AK76" i="29" s="1"/>
  <c r="AC76" i="29"/>
  <c r="AJ76" i="29" s="1"/>
  <c r="U76" i="29"/>
  <c r="R76" i="29"/>
  <c r="Q76" i="29"/>
  <c r="P76" i="29"/>
  <c r="O76" i="29"/>
  <c r="N76" i="29"/>
  <c r="M76" i="29"/>
  <c r="BI75" i="29"/>
  <c r="BF75" i="29"/>
  <c r="BE75" i="29"/>
  <c r="BD75" i="29"/>
  <c r="BB75" i="29"/>
  <c r="BA75" i="29"/>
  <c r="BG75" i="29" s="1"/>
  <c r="AZ75" i="29"/>
  <c r="AY75" i="29"/>
  <c r="AX75" i="29"/>
  <c r="AW75" i="29"/>
  <c r="AP75" i="29"/>
  <c r="AI75" i="29"/>
  <c r="AG75" i="29"/>
  <c r="AN75" i="29" s="1"/>
  <c r="AF75" i="29"/>
  <c r="AM75" i="29" s="1"/>
  <c r="AE75" i="29"/>
  <c r="AL75" i="29" s="1"/>
  <c r="AD75" i="29"/>
  <c r="AK75" i="29" s="1"/>
  <c r="AC75" i="29"/>
  <c r="AJ75" i="29" s="1"/>
  <c r="U75" i="29"/>
  <c r="R75" i="29"/>
  <c r="Q75" i="29"/>
  <c r="P75" i="29"/>
  <c r="O75" i="29"/>
  <c r="N75" i="29"/>
  <c r="M75" i="29"/>
  <c r="BI74" i="29"/>
  <c r="BF74" i="29"/>
  <c r="BB74" i="29"/>
  <c r="BA74" i="29"/>
  <c r="BG74" i="29" s="1"/>
  <c r="AZ74" i="29"/>
  <c r="AY74" i="29"/>
  <c r="BD74" i="29" s="1"/>
  <c r="AX74" i="29"/>
  <c r="BE74" i="29" s="1"/>
  <c r="AW74" i="29"/>
  <c r="AP74" i="29"/>
  <c r="AI74" i="29"/>
  <c r="AG74" i="29"/>
  <c r="AN74" i="29" s="1"/>
  <c r="AF74" i="29"/>
  <c r="AM74" i="29" s="1"/>
  <c r="AE74" i="29"/>
  <c r="AL74" i="29" s="1"/>
  <c r="AD74" i="29"/>
  <c r="AK74" i="29" s="1"/>
  <c r="AC74" i="29"/>
  <c r="AJ74" i="29" s="1"/>
  <c r="U74" i="29"/>
  <c r="R74" i="29"/>
  <c r="Q74" i="29"/>
  <c r="P74" i="29"/>
  <c r="O74" i="29"/>
  <c r="N74" i="29"/>
  <c r="M74" i="29"/>
  <c r="BI73" i="29"/>
  <c r="BB73" i="29"/>
  <c r="BA73" i="29"/>
  <c r="AZ73" i="29"/>
  <c r="AY73" i="29"/>
  <c r="AX73" i="29"/>
  <c r="AW73" i="29"/>
  <c r="AP73" i="29"/>
  <c r="AI73" i="29"/>
  <c r="AG73" i="29"/>
  <c r="AN73" i="29" s="1"/>
  <c r="AF73" i="29"/>
  <c r="AM73" i="29" s="1"/>
  <c r="AE73" i="29"/>
  <c r="AL73" i="29" s="1"/>
  <c r="AD73" i="29"/>
  <c r="AK73" i="29" s="1"/>
  <c r="AC73" i="29"/>
  <c r="AJ73" i="29" s="1"/>
  <c r="U73" i="29"/>
  <c r="R73" i="29"/>
  <c r="Q73" i="29"/>
  <c r="P73" i="29"/>
  <c r="O73" i="29"/>
  <c r="N73" i="29"/>
  <c r="M73" i="29"/>
  <c r="BI72" i="29"/>
  <c r="BE72" i="29"/>
  <c r="BD72" i="29"/>
  <c r="BB72" i="29"/>
  <c r="BA72" i="29"/>
  <c r="AZ72" i="29"/>
  <c r="AY72" i="29"/>
  <c r="AX72" i="29"/>
  <c r="AW72" i="29"/>
  <c r="AP72" i="29"/>
  <c r="AI72" i="29"/>
  <c r="AG72" i="29"/>
  <c r="AN72" i="29" s="1"/>
  <c r="AF72" i="29"/>
  <c r="AM72" i="29" s="1"/>
  <c r="AE72" i="29"/>
  <c r="AL72" i="29" s="1"/>
  <c r="AD72" i="29"/>
  <c r="AK72" i="29" s="1"/>
  <c r="AC72" i="29"/>
  <c r="AJ72" i="29" s="1"/>
  <c r="U72" i="29"/>
  <c r="R72" i="29"/>
  <c r="Q72" i="29"/>
  <c r="P72" i="29"/>
  <c r="O72" i="29"/>
  <c r="N72" i="29"/>
  <c r="M72" i="29"/>
  <c r="BI71" i="29"/>
  <c r="BE71" i="29"/>
  <c r="BB71" i="29"/>
  <c r="BA71" i="29"/>
  <c r="BF71" i="29" s="1"/>
  <c r="AZ71" i="29"/>
  <c r="AY71" i="29"/>
  <c r="BD71" i="29" s="1"/>
  <c r="AX71" i="29"/>
  <c r="AW71" i="29"/>
  <c r="AP71" i="29"/>
  <c r="AI71" i="29"/>
  <c r="AG71" i="29"/>
  <c r="AN71" i="29" s="1"/>
  <c r="AF71" i="29"/>
  <c r="AM71" i="29" s="1"/>
  <c r="AE71" i="29"/>
  <c r="AL71" i="29" s="1"/>
  <c r="AD71" i="29"/>
  <c r="AK71" i="29" s="1"/>
  <c r="AC71" i="29"/>
  <c r="AJ71" i="29" s="1"/>
  <c r="U71" i="29"/>
  <c r="R71" i="29"/>
  <c r="Q71" i="29"/>
  <c r="P71" i="29"/>
  <c r="O71" i="29"/>
  <c r="N71" i="29"/>
  <c r="M71" i="29"/>
  <c r="BI70" i="29"/>
  <c r="BE70" i="29"/>
  <c r="BD70" i="29"/>
  <c r="BB70" i="29"/>
  <c r="BA70" i="29"/>
  <c r="BG70" i="29" s="1"/>
  <c r="AZ70" i="29"/>
  <c r="AY70" i="29"/>
  <c r="AX70" i="29"/>
  <c r="AW70" i="29"/>
  <c r="AP70" i="29"/>
  <c r="AI70" i="29"/>
  <c r="AG70" i="29"/>
  <c r="AN70" i="29" s="1"/>
  <c r="AF70" i="29"/>
  <c r="AM70" i="29" s="1"/>
  <c r="AE70" i="29"/>
  <c r="AL70" i="29" s="1"/>
  <c r="AD70" i="29"/>
  <c r="AK70" i="29" s="1"/>
  <c r="AC70" i="29"/>
  <c r="AJ70" i="29" s="1"/>
  <c r="U70" i="29"/>
  <c r="R70" i="29"/>
  <c r="Q70" i="29"/>
  <c r="P70" i="29"/>
  <c r="O70" i="29"/>
  <c r="N70" i="29"/>
  <c r="M70" i="29"/>
  <c r="BI69" i="29"/>
  <c r="BF69" i="29"/>
  <c r="BB69" i="29"/>
  <c r="BA69" i="29"/>
  <c r="BG69" i="29" s="1"/>
  <c r="AZ69" i="29"/>
  <c r="AY69" i="29"/>
  <c r="BD69" i="29" s="1"/>
  <c r="AX69" i="29"/>
  <c r="BE69" i="29" s="1"/>
  <c r="AW69" i="29"/>
  <c r="AP69" i="29"/>
  <c r="AI69" i="29"/>
  <c r="AG69" i="29"/>
  <c r="AN69" i="29" s="1"/>
  <c r="AF69" i="29"/>
  <c r="AM69" i="29" s="1"/>
  <c r="AE69" i="29"/>
  <c r="AL69" i="29" s="1"/>
  <c r="AD69" i="29"/>
  <c r="AK69" i="29" s="1"/>
  <c r="AC69" i="29"/>
  <c r="AJ69" i="29" s="1"/>
  <c r="U69" i="29"/>
  <c r="R69" i="29"/>
  <c r="Q69" i="29"/>
  <c r="P69" i="29"/>
  <c r="O69" i="29"/>
  <c r="N69" i="29"/>
  <c r="M69" i="29"/>
  <c r="BI68" i="29"/>
  <c r="BD68" i="29"/>
  <c r="BB68" i="29"/>
  <c r="BA68" i="29"/>
  <c r="AZ68" i="29"/>
  <c r="BE68" i="29" s="1"/>
  <c r="AY68" i="29"/>
  <c r="AX68" i="29"/>
  <c r="AW68" i="29"/>
  <c r="AP68" i="29"/>
  <c r="AI68" i="29"/>
  <c r="AG68" i="29"/>
  <c r="AN68" i="29" s="1"/>
  <c r="AF68" i="29"/>
  <c r="AM68" i="29" s="1"/>
  <c r="AE68" i="29"/>
  <c r="AL68" i="29" s="1"/>
  <c r="AD68" i="29"/>
  <c r="AK68" i="29" s="1"/>
  <c r="AC68" i="29"/>
  <c r="AJ68" i="29" s="1"/>
  <c r="U68" i="29"/>
  <c r="R68" i="29"/>
  <c r="Q68" i="29"/>
  <c r="P68" i="29"/>
  <c r="O68" i="29"/>
  <c r="N68" i="29"/>
  <c r="M68" i="29"/>
  <c r="BI67" i="29"/>
  <c r="BF67" i="29"/>
  <c r="BE67" i="29"/>
  <c r="BD67" i="29"/>
  <c r="BB67" i="29"/>
  <c r="BA67" i="29"/>
  <c r="AZ67" i="29"/>
  <c r="BG67" i="29" s="1"/>
  <c r="AY67" i="29"/>
  <c r="AX67" i="29"/>
  <c r="AW67" i="29"/>
  <c r="AP67" i="29"/>
  <c r="AI67" i="29"/>
  <c r="AG67" i="29"/>
  <c r="AN67" i="29" s="1"/>
  <c r="AF67" i="29"/>
  <c r="AM67" i="29" s="1"/>
  <c r="AE67" i="29"/>
  <c r="AL67" i="29" s="1"/>
  <c r="AD67" i="29"/>
  <c r="AK67" i="29" s="1"/>
  <c r="AC67" i="29"/>
  <c r="AJ67" i="29" s="1"/>
  <c r="U67" i="29"/>
  <c r="R67" i="29"/>
  <c r="Q67" i="29"/>
  <c r="P67" i="29"/>
  <c r="O67" i="29"/>
  <c r="N67" i="29"/>
  <c r="M67" i="29"/>
  <c r="BI66" i="29"/>
  <c r="BB66" i="29"/>
  <c r="BA66" i="29"/>
  <c r="AZ66" i="29"/>
  <c r="BE66" i="29" s="1"/>
  <c r="AY66" i="29"/>
  <c r="BD66" i="29" s="1"/>
  <c r="AX66" i="29"/>
  <c r="AW66" i="29"/>
  <c r="AP66" i="29"/>
  <c r="AI66" i="29"/>
  <c r="AG66" i="29"/>
  <c r="AN66" i="29" s="1"/>
  <c r="AF66" i="29"/>
  <c r="AM66" i="29" s="1"/>
  <c r="AE66" i="29"/>
  <c r="AL66" i="29" s="1"/>
  <c r="AD66" i="29"/>
  <c r="AK66" i="29" s="1"/>
  <c r="AC66" i="29"/>
  <c r="AJ66" i="29" s="1"/>
  <c r="U66" i="29"/>
  <c r="R66" i="29"/>
  <c r="Q66" i="29"/>
  <c r="P66" i="29"/>
  <c r="O66" i="29"/>
  <c r="N66" i="29"/>
  <c r="M66" i="29"/>
  <c r="BI65" i="29"/>
  <c r="BD65" i="29"/>
  <c r="BB65" i="29"/>
  <c r="BA65" i="29"/>
  <c r="BG65" i="29" s="1"/>
  <c r="AZ65" i="29"/>
  <c r="AY65" i="29"/>
  <c r="AX65" i="29"/>
  <c r="BE65" i="29" s="1"/>
  <c r="AW65" i="29"/>
  <c r="AP65" i="29"/>
  <c r="AI65" i="29"/>
  <c r="AG65" i="29"/>
  <c r="AN65" i="29" s="1"/>
  <c r="AF65" i="29"/>
  <c r="AM65" i="29" s="1"/>
  <c r="AE65" i="29"/>
  <c r="AL65" i="29" s="1"/>
  <c r="AD65" i="29"/>
  <c r="AK65" i="29" s="1"/>
  <c r="AC65" i="29"/>
  <c r="AJ65" i="29" s="1"/>
  <c r="U65" i="29"/>
  <c r="R65" i="29"/>
  <c r="Q65" i="29"/>
  <c r="P65" i="29"/>
  <c r="O65" i="29"/>
  <c r="N65" i="29"/>
  <c r="M65" i="29"/>
  <c r="BI64" i="29"/>
  <c r="BE64" i="29"/>
  <c r="BD64" i="29"/>
  <c r="BB64" i="29"/>
  <c r="BA64" i="29"/>
  <c r="AZ64" i="29"/>
  <c r="AY64" i="29"/>
  <c r="AX64" i="29"/>
  <c r="AW64" i="29"/>
  <c r="AP64" i="29"/>
  <c r="AI64" i="29"/>
  <c r="AG64" i="29"/>
  <c r="AN64" i="29" s="1"/>
  <c r="AF64" i="29"/>
  <c r="AM64" i="29" s="1"/>
  <c r="AE64" i="29"/>
  <c r="AL64" i="29" s="1"/>
  <c r="AD64" i="29"/>
  <c r="AK64" i="29" s="1"/>
  <c r="AC64" i="29"/>
  <c r="AJ64" i="29" s="1"/>
  <c r="U64" i="29"/>
  <c r="R64" i="29"/>
  <c r="Q64" i="29"/>
  <c r="P64" i="29"/>
  <c r="O64" i="29"/>
  <c r="N64" i="29"/>
  <c r="M64" i="29"/>
  <c r="BI63" i="29"/>
  <c r="BF63" i="29"/>
  <c r="BD63" i="29"/>
  <c r="BB63" i="29"/>
  <c r="BA63" i="29"/>
  <c r="BG63" i="29" s="1"/>
  <c r="AZ63" i="29"/>
  <c r="AY63" i="29"/>
  <c r="AX63" i="29"/>
  <c r="BE63" i="29" s="1"/>
  <c r="AW63" i="29"/>
  <c r="AP63" i="29"/>
  <c r="AI63" i="29"/>
  <c r="AG63" i="29"/>
  <c r="AN63" i="29" s="1"/>
  <c r="AF63" i="29"/>
  <c r="AM63" i="29" s="1"/>
  <c r="AE63" i="29"/>
  <c r="AL63" i="29" s="1"/>
  <c r="AD63" i="29"/>
  <c r="AK63" i="29" s="1"/>
  <c r="AC63" i="29"/>
  <c r="AJ63" i="29" s="1"/>
  <c r="U63" i="29"/>
  <c r="R63" i="29"/>
  <c r="Q63" i="29"/>
  <c r="P63" i="29"/>
  <c r="O63" i="29"/>
  <c r="N63" i="29"/>
  <c r="M63" i="29"/>
  <c r="BI62" i="29"/>
  <c r="BE62" i="29"/>
  <c r="BD62" i="29"/>
  <c r="BB62" i="29"/>
  <c r="BA62" i="29"/>
  <c r="BG62" i="29" s="1"/>
  <c r="AZ62" i="29"/>
  <c r="AY62" i="29"/>
  <c r="AX62" i="29"/>
  <c r="AW62" i="29"/>
  <c r="AP62" i="29"/>
  <c r="AI62" i="29"/>
  <c r="AG62" i="29"/>
  <c r="AN62" i="29" s="1"/>
  <c r="AF62" i="29"/>
  <c r="AM62" i="29" s="1"/>
  <c r="AE62" i="29"/>
  <c r="AL62" i="29" s="1"/>
  <c r="AD62" i="29"/>
  <c r="AK62" i="29" s="1"/>
  <c r="AC62" i="29"/>
  <c r="AJ62" i="29" s="1"/>
  <c r="U62" i="29"/>
  <c r="R62" i="29"/>
  <c r="Q62" i="29"/>
  <c r="P62" i="29"/>
  <c r="O62" i="29"/>
  <c r="N62" i="29"/>
  <c r="M62" i="29"/>
  <c r="BI61" i="29"/>
  <c r="BE61" i="29"/>
  <c r="BB61" i="29"/>
  <c r="BA61" i="29"/>
  <c r="BF61" i="29" s="1"/>
  <c r="AZ61" i="29"/>
  <c r="AY61" i="29"/>
  <c r="BD61" i="29" s="1"/>
  <c r="AX61" i="29"/>
  <c r="AW61" i="29"/>
  <c r="AP61" i="29"/>
  <c r="AI61" i="29"/>
  <c r="AG61" i="29"/>
  <c r="AN61" i="29" s="1"/>
  <c r="AF61" i="29"/>
  <c r="AM61" i="29" s="1"/>
  <c r="AE61" i="29"/>
  <c r="AL61" i="29" s="1"/>
  <c r="AD61" i="29"/>
  <c r="AK61" i="29" s="1"/>
  <c r="AC61" i="29"/>
  <c r="AJ61" i="29" s="1"/>
  <c r="U61" i="29"/>
  <c r="R61" i="29"/>
  <c r="Q61" i="29"/>
  <c r="P61" i="29"/>
  <c r="O61" i="29"/>
  <c r="N61" i="29"/>
  <c r="M61" i="29"/>
  <c r="BI60" i="29"/>
  <c r="BB60" i="29"/>
  <c r="BA60" i="29"/>
  <c r="AZ60" i="29"/>
  <c r="BE60" i="29" s="1"/>
  <c r="AY60" i="29"/>
  <c r="BD60" i="29" s="1"/>
  <c r="AX60" i="29"/>
  <c r="BF60" i="29" s="1"/>
  <c r="AW60" i="29"/>
  <c r="AP60" i="29"/>
  <c r="AI60" i="29"/>
  <c r="AG60" i="29"/>
  <c r="AN60" i="29" s="1"/>
  <c r="AF60" i="29"/>
  <c r="AM60" i="29" s="1"/>
  <c r="AE60" i="29"/>
  <c r="AL60" i="29" s="1"/>
  <c r="AD60" i="29"/>
  <c r="AK60" i="29" s="1"/>
  <c r="AC60" i="29"/>
  <c r="AJ60" i="29" s="1"/>
  <c r="U60" i="29"/>
  <c r="R60" i="29"/>
  <c r="Q60" i="29"/>
  <c r="P60" i="29"/>
  <c r="O60" i="29"/>
  <c r="N60" i="29"/>
  <c r="M60" i="29"/>
  <c r="BI59" i="29"/>
  <c r="BF59" i="29"/>
  <c r="BE59" i="29"/>
  <c r="BD59" i="29"/>
  <c r="BB59" i="29"/>
  <c r="BA59" i="29"/>
  <c r="AZ59" i="29"/>
  <c r="BG59" i="29" s="1"/>
  <c r="AY59" i="29"/>
  <c r="AX59" i="29"/>
  <c r="AW59" i="29"/>
  <c r="AP59" i="29"/>
  <c r="AI59" i="29"/>
  <c r="AG59" i="29"/>
  <c r="AN59" i="29" s="1"/>
  <c r="AF59" i="29"/>
  <c r="AM59" i="29" s="1"/>
  <c r="AE59" i="29"/>
  <c r="AL59" i="29" s="1"/>
  <c r="AD59" i="29"/>
  <c r="AK59" i="29" s="1"/>
  <c r="AC59" i="29"/>
  <c r="AJ59" i="29" s="1"/>
  <c r="U59" i="29"/>
  <c r="R59" i="29"/>
  <c r="Q59" i="29"/>
  <c r="P59" i="29"/>
  <c r="O59" i="29"/>
  <c r="N59" i="29"/>
  <c r="M59" i="29"/>
  <c r="BI58" i="29"/>
  <c r="BB58" i="29"/>
  <c r="BA58" i="29"/>
  <c r="BF58" i="29" s="1"/>
  <c r="AZ58" i="29"/>
  <c r="BE58" i="29" s="1"/>
  <c r="AY58" i="29"/>
  <c r="BD58" i="29" s="1"/>
  <c r="AX58" i="29"/>
  <c r="AW58" i="29"/>
  <c r="AP58" i="29"/>
  <c r="AM58" i="29"/>
  <c r="AL58" i="29"/>
  <c r="AI58" i="29"/>
  <c r="AG58" i="29"/>
  <c r="AN58" i="29" s="1"/>
  <c r="AF58" i="29"/>
  <c r="AE58" i="29"/>
  <c r="AD58" i="29"/>
  <c r="AK58" i="29" s="1"/>
  <c r="AC58" i="29"/>
  <c r="AJ58" i="29" s="1"/>
  <c r="U58" i="29"/>
  <c r="R58" i="29"/>
  <c r="Q58" i="29"/>
  <c r="P58" i="29"/>
  <c r="O58" i="29"/>
  <c r="N58" i="29"/>
  <c r="M58" i="29"/>
  <c r="BI57" i="29"/>
  <c r="BE57" i="29"/>
  <c r="BD57" i="29"/>
  <c r="BB57" i="29"/>
  <c r="BA57" i="29"/>
  <c r="AZ57" i="29"/>
  <c r="AY57" i="29"/>
  <c r="AX57" i="29"/>
  <c r="AW57" i="29"/>
  <c r="AP57" i="29"/>
  <c r="AI57" i="29"/>
  <c r="AG57" i="29"/>
  <c r="AN57" i="29" s="1"/>
  <c r="AF57" i="29"/>
  <c r="AM57" i="29" s="1"/>
  <c r="AE57" i="29"/>
  <c r="AL57" i="29" s="1"/>
  <c r="AD57" i="29"/>
  <c r="AK57" i="29" s="1"/>
  <c r="AC57" i="29"/>
  <c r="AJ57" i="29" s="1"/>
  <c r="U57" i="29"/>
  <c r="R57" i="29"/>
  <c r="Q57" i="29"/>
  <c r="P57" i="29"/>
  <c r="O57" i="29"/>
  <c r="N57" i="29"/>
  <c r="M57" i="29"/>
  <c r="BI56" i="29"/>
  <c r="BG56" i="29"/>
  <c r="BF56" i="29"/>
  <c r="BE56" i="29"/>
  <c r="BB56" i="29"/>
  <c r="BA56" i="29"/>
  <c r="AZ56" i="29"/>
  <c r="AY56" i="29"/>
  <c r="BD56" i="29" s="1"/>
  <c r="AX56" i="29"/>
  <c r="AW56" i="29"/>
  <c r="AP56" i="29"/>
  <c r="AI56" i="29"/>
  <c r="AG56" i="29"/>
  <c r="AN56" i="29" s="1"/>
  <c r="AF56" i="29"/>
  <c r="AM56" i="29" s="1"/>
  <c r="AE56" i="29"/>
  <c r="AL56" i="29" s="1"/>
  <c r="AD56" i="29"/>
  <c r="AK56" i="29" s="1"/>
  <c r="AC56" i="29"/>
  <c r="AJ56" i="29" s="1"/>
  <c r="U56" i="29"/>
  <c r="R56" i="29"/>
  <c r="Q56" i="29"/>
  <c r="P56" i="29"/>
  <c r="O56" i="29"/>
  <c r="N56" i="29"/>
  <c r="M56" i="29"/>
  <c r="BI55" i="29"/>
  <c r="BB55" i="29"/>
  <c r="BA55" i="29"/>
  <c r="BF55" i="29" s="1"/>
  <c r="AZ55" i="29"/>
  <c r="BE55" i="29" s="1"/>
  <c r="AY55" i="29"/>
  <c r="BD55" i="29" s="1"/>
  <c r="AX55" i="29"/>
  <c r="AW55" i="29"/>
  <c r="AP55" i="29"/>
  <c r="AI55" i="29"/>
  <c r="AG55" i="29"/>
  <c r="AN55" i="29" s="1"/>
  <c r="AF55" i="29"/>
  <c r="AM55" i="29" s="1"/>
  <c r="AE55" i="29"/>
  <c r="AL55" i="29" s="1"/>
  <c r="AD55" i="29"/>
  <c r="AK55" i="29" s="1"/>
  <c r="AC55" i="29"/>
  <c r="AJ55" i="29" s="1"/>
  <c r="U55" i="29"/>
  <c r="R55" i="29"/>
  <c r="Q55" i="29"/>
  <c r="P55" i="29"/>
  <c r="O55" i="29"/>
  <c r="N55" i="29"/>
  <c r="M55" i="29"/>
  <c r="BI54" i="29"/>
  <c r="BB54" i="29"/>
  <c r="BA54" i="29"/>
  <c r="AZ54" i="29"/>
  <c r="BE54" i="29" s="1"/>
  <c r="AY54" i="29"/>
  <c r="BD54" i="29" s="1"/>
  <c r="AX54" i="29"/>
  <c r="AW54" i="29"/>
  <c r="AP54" i="29"/>
  <c r="AI54" i="29"/>
  <c r="AG54" i="29"/>
  <c r="AN54" i="29" s="1"/>
  <c r="AF54" i="29"/>
  <c r="AM54" i="29" s="1"/>
  <c r="AE54" i="29"/>
  <c r="AL54" i="29" s="1"/>
  <c r="AD54" i="29"/>
  <c r="AK54" i="29" s="1"/>
  <c r="AC54" i="29"/>
  <c r="AJ54" i="29" s="1"/>
  <c r="U54" i="29"/>
  <c r="R54" i="29"/>
  <c r="Q54" i="29"/>
  <c r="P54" i="29"/>
  <c r="O54" i="29"/>
  <c r="N54" i="29"/>
  <c r="M54" i="29"/>
  <c r="BI53" i="29"/>
  <c r="BF53" i="29"/>
  <c r="BE53" i="29"/>
  <c r="BD53" i="29"/>
  <c r="BB53" i="29"/>
  <c r="BA53" i="29"/>
  <c r="AZ53" i="29"/>
  <c r="BG53" i="29" s="1"/>
  <c r="AY53" i="29"/>
  <c r="AX53" i="29"/>
  <c r="AW53" i="29"/>
  <c r="AP53" i="29"/>
  <c r="AI53" i="29"/>
  <c r="AG53" i="29"/>
  <c r="AN53" i="29" s="1"/>
  <c r="AF53" i="29"/>
  <c r="AM53" i="29" s="1"/>
  <c r="AE53" i="29"/>
  <c r="AL53" i="29" s="1"/>
  <c r="AD53" i="29"/>
  <c r="AK53" i="29" s="1"/>
  <c r="AC53" i="29"/>
  <c r="AJ53" i="29" s="1"/>
  <c r="U53" i="29"/>
  <c r="R53" i="29"/>
  <c r="Q53" i="29"/>
  <c r="P53" i="29"/>
  <c r="O53" i="29"/>
  <c r="N53" i="29"/>
  <c r="M53" i="29"/>
  <c r="BI52" i="29"/>
  <c r="BB52" i="29"/>
  <c r="BA52" i="29"/>
  <c r="AZ52" i="29"/>
  <c r="AY52" i="29"/>
  <c r="AX52" i="29"/>
  <c r="BE52" i="29" s="1"/>
  <c r="AW52" i="29"/>
  <c r="AP52" i="29"/>
  <c r="AI52" i="29"/>
  <c r="AG52" i="29"/>
  <c r="AN52" i="29" s="1"/>
  <c r="AF52" i="29"/>
  <c r="AM52" i="29" s="1"/>
  <c r="AE52" i="29"/>
  <c r="AL52" i="29" s="1"/>
  <c r="AD52" i="29"/>
  <c r="AK52" i="29" s="1"/>
  <c r="AC52" i="29"/>
  <c r="AJ52" i="29" s="1"/>
  <c r="U52" i="29"/>
  <c r="R52" i="29"/>
  <c r="Q52" i="29"/>
  <c r="P52" i="29"/>
  <c r="O52" i="29"/>
  <c r="N52" i="29"/>
  <c r="M52" i="29"/>
  <c r="BI51" i="29"/>
  <c r="BG51" i="29"/>
  <c r="BF51" i="29"/>
  <c r="BE51" i="29"/>
  <c r="BB51" i="29"/>
  <c r="BA51" i="29"/>
  <c r="AZ51" i="29"/>
  <c r="AY51" i="29"/>
  <c r="BD51" i="29" s="1"/>
  <c r="AX51" i="29"/>
  <c r="AW51" i="29"/>
  <c r="AP51" i="29"/>
  <c r="AI51" i="29"/>
  <c r="AG51" i="29"/>
  <c r="AN51" i="29" s="1"/>
  <c r="AF51" i="29"/>
  <c r="AM51" i="29" s="1"/>
  <c r="AE51" i="29"/>
  <c r="AL51" i="29" s="1"/>
  <c r="AD51" i="29"/>
  <c r="AK51" i="29" s="1"/>
  <c r="AC51" i="29"/>
  <c r="AJ51" i="29" s="1"/>
  <c r="U51" i="29"/>
  <c r="R51" i="29"/>
  <c r="Q51" i="29"/>
  <c r="P51" i="29"/>
  <c r="O51" i="29"/>
  <c r="N51" i="29"/>
  <c r="M51" i="29"/>
  <c r="BI50" i="29"/>
  <c r="BB50" i="29"/>
  <c r="BA50" i="29"/>
  <c r="BF50" i="29" s="1"/>
  <c r="AZ50" i="29"/>
  <c r="BE50" i="29" s="1"/>
  <c r="AY50" i="29"/>
  <c r="BD50" i="29" s="1"/>
  <c r="AX50" i="29"/>
  <c r="AW50" i="29"/>
  <c r="AP50" i="29"/>
  <c r="AI50" i="29"/>
  <c r="AG50" i="29"/>
  <c r="AN50" i="29" s="1"/>
  <c r="AF50" i="29"/>
  <c r="AM50" i="29" s="1"/>
  <c r="AE50" i="29"/>
  <c r="AL50" i="29" s="1"/>
  <c r="AD50" i="29"/>
  <c r="AK50" i="29" s="1"/>
  <c r="AC50" i="29"/>
  <c r="AJ50" i="29" s="1"/>
  <c r="U50" i="29"/>
  <c r="R50" i="29"/>
  <c r="Q50" i="29"/>
  <c r="P50" i="29"/>
  <c r="O50" i="29"/>
  <c r="N50" i="29"/>
  <c r="M50" i="29"/>
  <c r="BI49" i="29"/>
  <c r="BD49" i="29"/>
  <c r="BB49" i="29"/>
  <c r="BA49" i="29"/>
  <c r="BG49" i="29" s="1"/>
  <c r="AZ49" i="29"/>
  <c r="BE49" i="29" s="1"/>
  <c r="AY49" i="29"/>
  <c r="AX49" i="29"/>
  <c r="AW49" i="29"/>
  <c r="AP49" i="29"/>
  <c r="AI49" i="29"/>
  <c r="AG49" i="29"/>
  <c r="AN49" i="29" s="1"/>
  <c r="AF49" i="29"/>
  <c r="AM49" i="29" s="1"/>
  <c r="AE49" i="29"/>
  <c r="AL49" i="29" s="1"/>
  <c r="AD49" i="29"/>
  <c r="AK49" i="29" s="1"/>
  <c r="AC49" i="29"/>
  <c r="AJ49" i="29" s="1"/>
  <c r="U49" i="29"/>
  <c r="R49" i="29"/>
  <c r="Q49" i="29"/>
  <c r="P49" i="29"/>
  <c r="O49" i="29"/>
  <c r="N49" i="29"/>
  <c r="M49" i="29"/>
  <c r="BI48" i="29"/>
  <c r="BG48" i="29"/>
  <c r="BF48" i="29"/>
  <c r="BB48" i="29"/>
  <c r="BA48" i="29"/>
  <c r="AZ48" i="29"/>
  <c r="AY48" i="29"/>
  <c r="BD48" i="29" s="1"/>
  <c r="AX48" i="29"/>
  <c r="BE48" i="29" s="1"/>
  <c r="AW48" i="29"/>
  <c r="AP48" i="29"/>
  <c r="AI48" i="29"/>
  <c r="AG48" i="29"/>
  <c r="AN48" i="29" s="1"/>
  <c r="AF48" i="29"/>
  <c r="AM48" i="29" s="1"/>
  <c r="AE48" i="29"/>
  <c r="AL48" i="29" s="1"/>
  <c r="AD48" i="29"/>
  <c r="AK48" i="29" s="1"/>
  <c r="AC48" i="29"/>
  <c r="AJ48" i="29" s="1"/>
  <c r="U48" i="29"/>
  <c r="R48" i="29"/>
  <c r="Q48" i="29"/>
  <c r="P48" i="29"/>
  <c r="O48" i="29"/>
  <c r="N48" i="29"/>
  <c r="M48" i="29"/>
  <c r="BI47" i="29"/>
  <c r="BE47" i="29"/>
  <c r="BD47" i="29"/>
  <c r="BB47" i="29"/>
  <c r="BA47" i="29"/>
  <c r="AZ47" i="29"/>
  <c r="AY47" i="29"/>
  <c r="AX47" i="29"/>
  <c r="AW47" i="29"/>
  <c r="AP47" i="29"/>
  <c r="AI47" i="29"/>
  <c r="AG47" i="29"/>
  <c r="AN47" i="29" s="1"/>
  <c r="AF47" i="29"/>
  <c r="AM47" i="29" s="1"/>
  <c r="AE47" i="29"/>
  <c r="AL47" i="29" s="1"/>
  <c r="AD47" i="29"/>
  <c r="AK47" i="29" s="1"/>
  <c r="AC47" i="29"/>
  <c r="AJ47" i="29" s="1"/>
  <c r="U47" i="29"/>
  <c r="R47" i="29"/>
  <c r="Q47" i="29"/>
  <c r="P47" i="29"/>
  <c r="O47" i="29"/>
  <c r="N47" i="29"/>
  <c r="M47" i="29"/>
  <c r="BI46" i="29"/>
  <c r="BG46" i="29"/>
  <c r="BF46" i="29"/>
  <c r="BE46" i="29"/>
  <c r="BB46" i="29"/>
  <c r="BA46" i="29"/>
  <c r="AZ46" i="29"/>
  <c r="AY46" i="29"/>
  <c r="BD46" i="29" s="1"/>
  <c r="AX46" i="29"/>
  <c r="AW46" i="29"/>
  <c r="AP46" i="29"/>
  <c r="AI46" i="29"/>
  <c r="AG46" i="29"/>
  <c r="AN46" i="29" s="1"/>
  <c r="AF46" i="29"/>
  <c r="AM46" i="29" s="1"/>
  <c r="AE46" i="29"/>
  <c r="AL46" i="29" s="1"/>
  <c r="AD46" i="29"/>
  <c r="AK46" i="29" s="1"/>
  <c r="AC46" i="29"/>
  <c r="AJ46" i="29" s="1"/>
  <c r="U46" i="29"/>
  <c r="R46" i="29"/>
  <c r="Q46" i="29"/>
  <c r="P46" i="29"/>
  <c r="O46" i="29"/>
  <c r="N46" i="29"/>
  <c r="M46" i="29"/>
  <c r="BI45" i="29"/>
  <c r="BG45" i="29"/>
  <c r="BB45" i="29"/>
  <c r="BA45" i="29"/>
  <c r="AZ45" i="29"/>
  <c r="AY45" i="29"/>
  <c r="AX45" i="29"/>
  <c r="AW45" i="29"/>
  <c r="AP45" i="29"/>
  <c r="AL45" i="29"/>
  <c r="AI45" i="29"/>
  <c r="AG45" i="29"/>
  <c r="AN45" i="29" s="1"/>
  <c r="AF45" i="29"/>
  <c r="AM45" i="29" s="1"/>
  <c r="AE45" i="29"/>
  <c r="AD45" i="29"/>
  <c r="AK45" i="29" s="1"/>
  <c r="AC45" i="29"/>
  <c r="AJ45" i="29" s="1"/>
  <c r="U45" i="29"/>
  <c r="R45" i="29"/>
  <c r="Q45" i="29"/>
  <c r="P45" i="29"/>
  <c r="O45" i="29"/>
  <c r="N45" i="29"/>
  <c r="M45" i="29"/>
  <c r="BI44" i="29"/>
  <c r="BD44" i="29"/>
  <c r="BB44" i="29"/>
  <c r="BA44" i="29"/>
  <c r="BG44" i="29" s="1"/>
  <c r="AZ44" i="29"/>
  <c r="BE44" i="29" s="1"/>
  <c r="AY44" i="29"/>
  <c r="AX44" i="29"/>
  <c r="AW44" i="29"/>
  <c r="AP44" i="29"/>
  <c r="AI44" i="29"/>
  <c r="AG44" i="29"/>
  <c r="AN44" i="29" s="1"/>
  <c r="AF44" i="29"/>
  <c r="AM44" i="29" s="1"/>
  <c r="AE44" i="29"/>
  <c r="AL44" i="29" s="1"/>
  <c r="AD44" i="29"/>
  <c r="AK44" i="29" s="1"/>
  <c r="AC44" i="29"/>
  <c r="AJ44" i="29" s="1"/>
  <c r="U44" i="29"/>
  <c r="R44" i="29"/>
  <c r="Q44" i="29"/>
  <c r="P44" i="29"/>
  <c r="O44" i="29"/>
  <c r="N44" i="29"/>
  <c r="M44" i="29"/>
  <c r="BI43" i="29"/>
  <c r="BG43" i="29"/>
  <c r="BF43" i="29"/>
  <c r="BB43" i="29"/>
  <c r="BA43" i="29"/>
  <c r="AZ43" i="29"/>
  <c r="AY43" i="29"/>
  <c r="BD43" i="29" s="1"/>
  <c r="AX43" i="29"/>
  <c r="BE43" i="29" s="1"/>
  <c r="AW43" i="29"/>
  <c r="AP43" i="29"/>
  <c r="AK43" i="29"/>
  <c r="AI43" i="29"/>
  <c r="AG43" i="29"/>
  <c r="AN43" i="29" s="1"/>
  <c r="AF43" i="29"/>
  <c r="AM43" i="29" s="1"/>
  <c r="AE43" i="29"/>
  <c r="AL43" i="29" s="1"/>
  <c r="AD43" i="29"/>
  <c r="AC43" i="29"/>
  <c r="AJ43" i="29" s="1"/>
  <c r="U43" i="29"/>
  <c r="R43" i="29"/>
  <c r="Q43" i="29"/>
  <c r="P43" i="29"/>
  <c r="O43" i="29"/>
  <c r="N43" i="29"/>
  <c r="M43" i="29"/>
  <c r="BI42" i="29"/>
  <c r="BE42" i="29"/>
  <c r="BD42" i="29"/>
  <c r="BB42" i="29"/>
  <c r="BA42" i="29"/>
  <c r="AZ42" i="29"/>
  <c r="AY42" i="29"/>
  <c r="AX42" i="29"/>
  <c r="AW42" i="29"/>
  <c r="AP42" i="29"/>
  <c r="AI42" i="29"/>
  <c r="AG42" i="29"/>
  <c r="AN42" i="29" s="1"/>
  <c r="AF42" i="29"/>
  <c r="AM42" i="29" s="1"/>
  <c r="AE42" i="29"/>
  <c r="AL42" i="29" s="1"/>
  <c r="AD42" i="29"/>
  <c r="AK42" i="29" s="1"/>
  <c r="AC42" i="29"/>
  <c r="AJ42" i="29" s="1"/>
  <c r="U42" i="29"/>
  <c r="R42" i="29"/>
  <c r="Q42" i="29"/>
  <c r="P42" i="29"/>
  <c r="O42" i="29"/>
  <c r="N42" i="29"/>
  <c r="M42" i="29"/>
  <c r="BI41" i="29"/>
  <c r="BG41" i="29"/>
  <c r="BF41" i="29"/>
  <c r="BE41" i="29"/>
  <c r="BB41" i="29"/>
  <c r="BA41" i="29"/>
  <c r="AZ41" i="29"/>
  <c r="AY41" i="29"/>
  <c r="BD41" i="29" s="1"/>
  <c r="AX41" i="29"/>
  <c r="AW41" i="29"/>
  <c r="AP41" i="29"/>
  <c r="AI41" i="29"/>
  <c r="AG41" i="29"/>
  <c r="AN41" i="29" s="1"/>
  <c r="AF41" i="29"/>
  <c r="AM41" i="29" s="1"/>
  <c r="AE41" i="29"/>
  <c r="AL41" i="29" s="1"/>
  <c r="AD41" i="29"/>
  <c r="AK41" i="29" s="1"/>
  <c r="AC41" i="29"/>
  <c r="AJ41" i="29" s="1"/>
  <c r="U41" i="29"/>
  <c r="R41" i="29"/>
  <c r="Q41" i="29"/>
  <c r="P41" i="29"/>
  <c r="O41" i="29"/>
  <c r="N41" i="29"/>
  <c r="M41" i="29"/>
  <c r="BI40" i="29"/>
  <c r="BB40" i="29"/>
  <c r="BA40" i="29"/>
  <c r="AZ40" i="29"/>
  <c r="AY40" i="29"/>
  <c r="BD40" i="29" s="1"/>
  <c r="AX40" i="29"/>
  <c r="AW40" i="29"/>
  <c r="AP40" i="29"/>
  <c r="AI40" i="29"/>
  <c r="AG40" i="29"/>
  <c r="AN40" i="29" s="1"/>
  <c r="AF40" i="29"/>
  <c r="AM40" i="29" s="1"/>
  <c r="AE40" i="29"/>
  <c r="AL40" i="29" s="1"/>
  <c r="AD40" i="29"/>
  <c r="AK40" i="29" s="1"/>
  <c r="AC40" i="29"/>
  <c r="AJ40" i="29" s="1"/>
  <c r="U40" i="29"/>
  <c r="R40" i="29"/>
  <c r="Q40" i="29"/>
  <c r="P40" i="29"/>
  <c r="O40" i="29"/>
  <c r="N40" i="29"/>
  <c r="M40" i="29"/>
  <c r="BI39" i="29"/>
  <c r="BF39" i="29"/>
  <c r="BE39" i="29"/>
  <c r="BD39" i="29"/>
  <c r="BB39" i="29"/>
  <c r="BA39" i="29"/>
  <c r="BG39" i="29" s="1"/>
  <c r="AZ39" i="29"/>
  <c r="AY39" i="29"/>
  <c r="AX39" i="29"/>
  <c r="AW39" i="29"/>
  <c r="AP39" i="29"/>
  <c r="AI39" i="29"/>
  <c r="AG39" i="29"/>
  <c r="AN39" i="29" s="1"/>
  <c r="AF39" i="29"/>
  <c r="AM39" i="29" s="1"/>
  <c r="AE39" i="29"/>
  <c r="AL39" i="29" s="1"/>
  <c r="AD39" i="29"/>
  <c r="AK39" i="29" s="1"/>
  <c r="AC39" i="29"/>
  <c r="AJ39" i="29" s="1"/>
  <c r="U39" i="29"/>
  <c r="R39" i="29"/>
  <c r="Q39" i="29"/>
  <c r="P39" i="29"/>
  <c r="O39" i="29"/>
  <c r="N39" i="29"/>
  <c r="M39" i="29"/>
  <c r="BI38" i="29"/>
  <c r="BF38" i="29"/>
  <c r="BE38" i="29"/>
  <c r="BD38" i="29"/>
  <c r="BB38" i="29"/>
  <c r="BA38" i="29"/>
  <c r="AZ38" i="29"/>
  <c r="BG38" i="29" s="1"/>
  <c r="AY38" i="29"/>
  <c r="AX38" i="29"/>
  <c r="AW38" i="29"/>
  <c r="AP38" i="29"/>
  <c r="AL38" i="29"/>
  <c r="AI38" i="29"/>
  <c r="AG38" i="29"/>
  <c r="AN38" i="29" s="1"/>
  <c r="AF38" i="29"/>
  <c r="AM38" i="29" s="1"/>
  <c r="AE38" i="29"/>
  <c r="AD38" i="29"/>
  <c r="AK38" i="29" s="1"/>
  <c r="AC38" i="29"/>
  <c r="AJ38" i="29" s="1"/>
  <c r="U38" i="29"/>
  <c r="R38" i="29"/>
  <c r="Q38" i="29"/>
  <c r="P38" i="29"/>
  <c r="O38" i="29"/>
  <c r="N38" i="29"/>
  <c r="M38" i="29"/>
  <c r="BI37" i="29"/>
  <c r="BB37" i="29"/>
  <c r="BA37" i="29"/>
  <c r="AZ37" i="29"/>
  <c r="BE37" i="29" s="1"/>
  <c r="AY37" i="29"/>
  <c r="AX37" i="29"/>
  <c r="BD37" i="29" s="1"/>
  <c r="AW37" i="29"/>
  <c r="AP37" i="29"/>
  <c r="AI37" i="29"/>
  <c r="AG37" i="29"/>
  <c r="AN37" i="29" s="1"/>
  <c r="AF37" i="29"/>
  <c r="AM37" i="29" s="1"/>
  <c r="AE37" i="29"/>
  <c r="AL37" i="29" s="1"/>
  <c r="AD37" i="29"/>
  <c r="AK37" i="29" s="1"/>
  <c r="AC37" i="29"/>
  <c r="AJ37" i="29" s="1"/>
  <c r="U37" i="29"/>
  <c r="R37" i="29"/>
  <c r="Q37" i="29"/>
  <c r="P37" i="29"/>
  <c r="O37" i="29"/>
  <c r="N37" i="29"/>
  <c r="M37" i="29"/>
  <c r="BI36" i="29"/>
  <c r="BG36" i="29"/>
  <c r="BF36" i="29"/>
  <c r="BE36" i="29"/>
  <c r="BB36" i="29"/>
  <c r="BA36" i="29"/>
  <c r="AZ36" i="29"/>
  <c r="AY36" i="29"/>
  <c r="BD36" i="29" s="1"/>
  <c r="AX36" i="29"/>
  <c r="AW36" i="29"/>
  <c r="AP36" i="29"/>
  <c r="AK36" i="29"/>
  <c r="AI36" i="29"/>
  <c r="AG36" i="29"/>
  <c r="AN36" i="29" s="1"/>
  <c r="AF36" i="29"/>
  <c r="AM36" i="29" s="1"/>
  <c r="AE36" i="29"/>
  <c r="AL36" i="29" s="1"/>
  <c r="AD36" i="29"/>
  <c r="AC36" i="29"/>
  <c r="AJ36" i="29" s="1"/>
  <c r="U36" i="29"/>
  <c r="R36" i="29"/>
  <c r="Q36" i="29"/>
  <c r="P36" i="29"/>
  <c r="O36" i="29"/>
  <c r="N36" i="29"/>
  <c r="M36" i="29"/>
  <c r="BI35" i="29"/>
  <c r="BG35" i="29"/>
  <c r="BD35" i="29"/>
  <c r="BB35" i="29"/>
  <c r="BA35" i="29"/>
  <c r="BF35" i="29" s="1"/>
  <c r="AZ35" i="29"/>
  <c r="AY35" i="29"/>
  <c r="AX35" i="29"/>
  <c r="AW35" i="29"/>
  <c r="AP35" i="29"/>
  <c r="AI35" i="29"/>
  <c r="AG35" i="29"/>
  <c r="AN35" i="29" s="1"/>
  <c r="AF35" i="29"/>
  <c r="AM35" i="29" s="1"/>
  <c r="AE35" i="29"/>
  <c r="AL35" i="29" s="1"/>
  <c r="AD35" i="29"/>
  <c r="AK35" i="29" s="1"/>
  <c r="AC35" i="29"/>
  <c r="AJ35" i="29" s="1"/>
  <c r="U35" i="29"/>
  <c r="R35" i="29"/>
  <c r="Q35" i="29"/>
  <c r="P35" i="29"/>
  <c r="O35" i="29"/>
  <c r="N35" i="29"/>
  <c r="M35" i="29"/>
  <c r="BI34" i="29"/>
  <c r="BB34" i="29"/>
  <c r="BA34" i="29"/>
  <c r="AZ34" i="29"/>
  <c r="BE34" i="29" s="1"/>
  <c r="AY34" i="29"/>
  <c r="BD34" i="29" s="1"/>
  <c r="AX34" i="29"/>
  <c r="AW34" i="29"/>
  <c r="AP34" i="29"/>
  <c r="AI34" i="29"/>
  <c r="AG34" i="29"/>
  <c r="AN34" i="29" s="1"/>
  <c r="AF34" i="29"/>
  <c r="AM34" i="29" s="1"/>
  <c r="AE34" i="29"/>
  <c r="AL34" i="29" s="1"/>
  <c r="AD34" i="29"/>
  <c r="AK34" i="29" s="1"/>
  <c r="AC34" i="29"/>
  <c r="AJ34" i="29" s="1"/>
  <c r="U34" i="29"/>
  <c r="R34" i="29"/>
  <c r="Q34" i="29"/>
  <c r="P34" i="29"/>
  <c r="O34" i="29"/>
  <c r="N34" i="29"/>
  <c r="M34" i="29"/>
  <c r="BI33" i="29"/>
  <c r="BB33" i="29"/>
  <c r="BA33" i="29"/>
  <c r="AZ33" i="29"/>
  <c r="BG33" i="29" s="1"/>
  <c r="AY33" i="29"/>
  <c r="BD33" i="29" s="1"/>
  <c r="AX33" i="29"/>
  <c r="BF33" i="29" s="1"/>
  <c r="AW33" i="29"/>
  <c r="AP33" i="29"/>
  <c r="AK33" i="29"/>
  <c r="AI33" i="29"/>
  <c r="AG33" i="29"/>
  <c r="AN33" i="29" s="1"/>
  <c r="AF33" i="29"/>
  <c r="AM33" i="29" s="1"/>
  <c r="AE33" i="29"/>
  <c r="AL33" i="29" s="1"/>
  <c r="AD33" i="29"/>
  <c r="AC33" i="29"/>
  <c r="AJ33" i="29" s="1"/>
  <c r="U33" i="29"/>
  <c r="R33" i="29"/>
  <c r="Q33" i="29"/>
  <c r="P33" i="29"/>
  <c r="O33" i="29"/>
  <c r="N33" i="29"/>
  <c r="M33" i="29"/>
  <c r="BI32" i="29"/>
  <c r="BB32" i="29"/>
  <c r="BA32" i="29"/>
  <c r="AZ32" i="29"/>
  <c r="BE32" i="29" s="1"/>
  <c r="AY32" i="29"/>
  <c r="AX32" i="29"/>
  <c r="BD32" i="29" s="1"/>
  <c r="AW32" i="29"/>
  <c r="AP32" i="29"/>
  <c r="AI32" i="29"/>
  <c r="AG32" i="29"/>
  <c r="AN32" i="29" s="1"/>
  <c r="AF32" i="29"/>
  <c r="AM32" i="29" s="1"/>
  <c r="AE32" i="29"/>
  <c r="AL32" i="29" s="1"/>
  <c r="AD32" i="29"/>
  <c r="AK32" i="29" s="1"/>
  <c r="AC32" i="29"/>
  <c r="AJ32" i="29" s="1"/>
  <c r="U32" i="29"/>
  <c r="R32" i="29"/>
  <c r="Q32" i="29"/>
  <c r="P32" i="29"/>
  <c r="O32" i="29"/>
  <c r="N32" i="29"/>
  <c r="M32" i="29"/>
  <c r="BI31" i="29"/>
  <c r="BB31" i="29"/>
  <c r="BA31" i="29"/>
  <c r="BG31" i="29" s="1"/>
  <c r="AZ31" i="29"/>
  <c r="BE31" i="29" s="1"/>
  <c r="AY31" i="29"/>
  <c r="AX31" i="29"/>
  <c r="AW31" i="29"/>
  <c r="AP31" i="29"/>
  <c r="AK31" i="29"/>
  <c r="AI31" i="29"/>
  <c r="AG31" i="29"/>
  <c r="AN31" i="29" s="1"/>
  <c r="AF31" i="29"/>
  <c r="AM31" i="29" s="1"/>
  <c r="AE31" i="29"/>
  <c r="AL31" i="29" s="1"/>
  <c r="AD31" i="29"/>
  <c r="AC31" i="29"/>
  <c r="AJ31" i="29" s="1"/>
  <c r="U31" i="29"/>
  <c r="R31" i="29"/>
  <c r="Q31" i="29"/>
  <c r="P31" i="29"/>
  <c r="O31" i="29"/>
  <c r="N31" i="29"/>
  <c r="M31" i="29"/>
  <c r="BI30" i="29"/>
  <c r="BD30" i="29"/>
  <c r="BB30" i="29"/>
  <c r="BA30" i="29"/>
  <c r="BG30" i="29" s="1"/>
  <c r="AZ30" i="29"/>
  <c r="BE30" i="29" s="1"/>
  <c r="AY30" i="29"/>
  <c r="AX30" i="29"/>
  <c r="AW30" i="29"/>
  <c r="AP30" i="29"/>
  <c r="AI30" i="29"/>
  <c r="AG30" i="29"/>
  <c r="AN30" i="29" s="1"/>
  <c r="AF30" i="29"/>
  <c r="AM30" i="29" s="1"/>
  <c r="AE30" i="29"/>
  <c r="AL30" i="29" s="1"/>
  <c r="AD30" i="29"/>
  <c r="AK30" i="29" s="1"/>
  <c r="AC30" i="29"/>
  <c r="AJ30" i="29" s="1"/>
  <c r="U30" i="29"/>
  <c r="R30" i="29"/>
  <c r="Q30" i="29"/>
  <c r="P30" i="29"/>
  <c r="O30" i="29"/>
  <c r="N30" i="29"/>
  <c r="M30" i="29"/>
  <c r="BI29" i="29"/>
  <c r="BE29" i="29"/>
  <c r="BD29" i="29"/>
  <c r="BB29" i="29"/>
  <c r="BA29" i="29"/>
  <c r="BG29" i="29" s="1"/>
  <c r="AZ29" i="29"/>
  <c r="AY29" i="29"/>
  <c r="AX29" i="29"/>
  <c r="AW29" i="29"/>
  <c r="AP29" i="29"/>
  <c r="AI29" i="29"/>
  <c r="AG29" i="29"/>
  <c r="AN29" i="29" s="1"/>
  <c r="AF29" i="29"/>
  <c r="AM29" i="29" s="1"/>
  <c r="AE29" i="29"/>
  <c r="AL29" i="29" s="1"/>
  <c r="AD29" i="29"/>
  <c r="AK29" i="29" s="1"/>
  <c r="AC29" i="29"/>
  <c r="AJ29" i="29" s="1"/>
  <c r="U29" i="29"/>
  <c r="R29" i="29"/>
  <c r="Q29" i="29"/>
  <c r="P29" i="29"/>
  <c r="O29" i="29"/>
  <c r="N29" i="29"/>
  <c r="M29" i="29"/>
  <c r="BI28" i="29"/>
  <c r="BG28" i="29"/>
  <c r="BF28" i="29"/>
  <c r="BE28" i="29"/>
  <c r="BB28" i="29"/>
  <c r="BA28" i="29"/>
  <c r="AZ28" i="29"/>
  <c r="AY28" i="29"/>
  <c r="AX28" i="29"/>
  <c r="BD28" i="29" s="1"/>
  <c r="AW28" i="29"/>
  <c r="AP28" i="29"/>
  <c r="AI28" i="29"/>
  <c r="AG28" i="29"/>
  <c r="AN28" i="29" s="1"/>
  <c r="AF28" i="29"/>
  <c r="AM28" i="29" s="1"/>
  <c r="AE28" i="29"/>
  <c r="AL28" i="29" s="1"/>
  <c r="AD28" i="29"/>
  <c r="AK28" i="29" s="1"/>
  <c r="AC28" i="29"/>
  <c r="AJ28" i="29" s="1"/>
  <c r="U28" i="29"/>
  <c r="R28" i="29"/>
  <c r="Q28" i="29"/>
  <c r="P28" i="29"/>
  <c r="O28" i="29"/>
  <c r="N28" i="29"/>
  <c r="M28" i="29"/>
  <c r="BI27" i="29"/>
  <c r="BB27" i="29"/>
  <c r="BA27" i="29"/>
  <c r="AZ27" i="29"/>
  <c r="BE27" i="29" s="1"/>
  <c r="AY27" i="29"/>
  <c r="BD27" i="29" s="1"/>
  <c r="AX27" i="29"/>
  <c r="AW27" i="29"/>
  <c r="AP27" i="29"/>
  <c r="AI27" i="29"/>
  <c r="AG27" i="29"/>
  <c r="AN27" i="29" s="1"/>
  <c r="AF27" i="29"/>
  <c r="AM27" i="29" s="1"/>
  <c r="AE27" i="29"/>
  <c r="AL27" i="29" s="1"/>
  <c r="AD27" i="29"/>
  <c r="AK27" i="29" s="1"/>
  <c r="AC27" i="29"/>
  <c r="AJ27" i="29" s="1"/>
  <c r="U27" i="29"/>
  <c r="R27" i="29"/>
  <c r="Q27" i="29"/>
  <c r="P27" i="29"/>
  <c r="O27" i="29"/>
  <c r="N27" i="29"/>
  <c r="M27" i="29"/>
  <c r="BI26" i="29"/>
  <c r="BD26" i="29"/>
  <c r="BB26" i="29"/>
  <c r="BA26" i="29"/>
  <c r="BG26" i="29" s="1"/>
  <c r="AZ26" i="29"/>
  <c r="BE26" i="29" s="1"/>
  <c r="AY26" i="29"/>
  <c r="AX26" i="29"/>
  <c r="AW26" i="29"/>
  <c r="AP26" i="29"/>
  <c r="AL26" i="29"/>
  <c r="AI26" i="29"/>
  <c r="AG26" i="29"/>
  <c r="AN26" i="29" s="1"/>
  <c r="AF26" i="29"/>
  <c r="AM26" i="29" s="1"/>
  <c r="AE26" i="29"/>
  <c r="AD26" i="29"/>
  <c r="AK26" i="29" s="1"/>
  <c r="AC26" i="29"/>
  <c r="AJ26" i="29" s="1"/>
  <c r="U26" i="29"/>
  <c r="R26" i="29"/>
  <c r="Q26" i="29"/>
  <c r="P26" i="29"/>
  <c r="O26" i="29"/>
  <c r="N26" i="29"/>
  <c r="M26" i="29"/>
  <c r="BI25" i="29"/>
  <c r="BG25" i="29"/>
  <c r="BF25" i="29"/>
  <c r="BE25" i="29"/>
  <c r="BD25" i="29"/>
  <c r="BB25" i="29"/>
  <c r="BA25" i="29"/>
  <c r="AZ25" i="29"/>
  <c r="AY25" i="29"/>
  <c r="AX25" i="29"/>
  <c r="AW25" i="29"/>
  <c r="AP25" i="29"/>
  <c r="AJ25" i="29"/>
  <c r="AI25" i="29"/>
  <c r="AG25" i="29"/>
  <c r="AN25" i="29" s="1"/>
  <c r="AF25" i="29"/>
  <c r="AM25" i="29" s="1"/>
  <c r="AE25" i="29"/>
  <c r="AL25" i="29" s="1"/>
  <c r="AD25" i="29"/>
  <c r="AK25" i="29" s="1"/>
  <c r="AC25" i="29"/>
  <c r="U25" i="29"/>
  <c r="R25" i="29"/>
  <c r="Q25" i="29"/>
  <c r="P25" i="29"/>
  <c r="O25" i="29"/>
  <c r="N25" i="29"/>
  <c r="M25" i="29"/>
  <c r="BI24" i="29"/>
  <c r="BG24" i="29"/>
  <c r="BB24" i="29"/>
  <c r="BA24" i="29"/>
  <c r="BF24" i="29" s="1"/>
  <c r="AZ24" i="29"/>
  <c r="BE24" i="29" s="1"/>
  <c r="AY24" i="29"/>
  <c r="BD24" i="29" s="1"/>
  <c r="AX24" i="29"/>
  <c r="AW24" i="29"/>
  <c r="AP24" i="29"/>
  <c r="AI24" i="29"/>
  <c r="AG24" i="29"/>
  <c r="AN24" i="29" s="1"/>
  <c r="AF24" i="29"/>
  <c r="AM24" i="29" s="1"/>
  <c r="AE24" i="29"/>
  <c r="AL24" i="29" s="1"/>
  <c r="AD24" i="29"/>
  <c r="AK24" i="29" s="1"/>
  <c r="AC24" i="29"/>
  <c r="AJ24" i="29" s="1"/>
  <c r="U24" i="29"/>
  <c r="R24" i="29"/>
  <c r="Q24" i="29"/>
  <c r="P24" i="29"/>
  <c r="O24" i="29"/>
  <c r="N24" i="29"/>
  <c r="M24" i="29"/>
  <c r="BI23" i="29"/>
  <c r="BB23" i="29"/>
  <c r="BA23" i="29"/>
  <c r="BG23" i="29" s="1"/>
  <c r="AZ23" i="29"/>
  <c r="BE23" i="29" s="1"/>
  <c r="AY23" i="29"/>
  <c r="BD23" i="29" s="1"/>
  <c r="AX23" i="29"/>
  <c r="AW23" i="29"/>
  <c r="AP23" i="29"/>
  <c r="AI23" i="29"/>
  <c r="AG23" i="29"/>
  <c r="AN23" i="29" s="1"/>
  <c r="AF23" i="29"/>
  <c r="AM23" i="29" s="1"/>
  <c r="AE23" i="29"/>
  <c r="AL23" i="29" s="1"/>
  <c r="AD23" i="29"/>
  <c r="AK23" i="29" s="1"/>
  <c r="AC23" i="29"/>
  <c r="AJ23" i="29" s="1"/>
  <c r="U23" i="29"/>
  <c r="R23" i="29"/>
  <c r="Q23" i="29"/>
  <c r="P23" i="29"/>
  <c r="O23" i="29"/>
  <c r="N23" i="29"/>
  <c r="M23" i="29"/>
  <c r="BI22" i="29"/>
  <c r="BG22" i="29"/>
  <c r="BF22" i="29"/>
  <c r="BE22" i="29"/>
  <c r="BD22" i="29"/>
  <c r="BB22" i="29"/>
  <c r="BA22" i="29"/>
  <c r="AZ22" i="29"/>
  <c r="AY22" i="29"/>
  <c r="AX22" i="29"/>
  <c r="AW22" i="29"/>
  <c r="AP22" i="29"/>
  <c r="AI22" i="29"/>
  <c r="AG22" i="29"/>
  <c r="AN22" i="29" s="1"/>
  <c r="AF22" i="29"/>
  <c r="AM22" i="29" s="1"/>
  <c r="AE22" i="29"/>
  <c r="AL22" i="29" s="1"/>
  <c r="AD22" i="29"/>
  <c r="AK22" i="29" s="1"/>
  <c r="AC22" i="29"/>
  <c r="AJ22" i="29" s="1"/>
  <c r="U22" i="29"/>
  <c r="R22" i="29"/>
  <c r="Q22" i="29"/>
  <c r="P22" i="29"/>
  <c r="O22" i="29"/>
  <c r="N22" i="29"/>
  <c r="M22" i="29"/>
  <c r="BI21" i="29"/>
  <c r="BB21" i="29"/>
  <c r="BA21" i="29"/>
  <c r="BG21" i="29" s="1"/>
  <c r="AZ21" i="29"/>
  <c r="BE21" i="29" s="1"/>
  <c r="AY21" i="29"/>
  <c r="BD21" i="29" s="1"/>
  <c r="AX21" i="29"/>
  <c r="AW21" i="29"/>
  <c r="AP21" i="29"/>
  <c r="AN21" i="29"/>
  <c r="AM21" i="29"/>
  <c r="AL21" i="29"/>
  <c r="AI21" i="29"/>
  <c r="AG21" i="29"/>
  <c r="AF21" i="29"/>
  <c r="AE21" i="29"/>
  <c r="AD21" i="29"/>
  <c r="AK21" i="29" s="1"/>
  <c r="AC21" i="29"/>
  <c r="AJ21" i="29" s="1"/>
  <c r="U21" i="29"/>
  <c r="R21" i="29"/>
  <c r="Q21" i="29"/>
  <c r="P21" i="29"/>
  <c r="O21" i="29"/>
  <c r="N21" i="29"/>
  <c r="M21" i="29"/>
  <c r="BI20" i="29"/>
  <c r="BG20" i="29"/>
  <c r="BF20" i="29"/>
  <c r="BE20" i="29"/>
  <c r="BD20" i="29"/>
  <c r="BB20" i="29"/>
  <c r="BA20" i="29"/>
  <c r="AZ20" i="29"/>
  <c r="AY20" i="29"/>
  <c r="AX20" i="29"/>
  <c r="AW20" i="29"/>
  <c r="AP20" i="29"/>
  <c r="AI20" i="29"/>
  <c r="AG20" i="29"/>
  <c r="AN20" i="29" s="1"/>
  <c r="AF20" i="29"/>
  <c r="AM20" i="29" s="1"/>
  <c r="AE20" i="29"/>
  <c r="AL20" i="29" s="1"/>
  <c r="AD20" i="29"/>
  <c r="AK20" i="29" s="1"/>
  <c r="AC20" i="29"/>
  <c r="AJ20" i="29" s="1"/>
  <c r="U20" i="29"/>
  <c r="R20" i="29"/>
  <c r="Q20" i="29"/>
  <c r="P20" i="29"/>
  <c r="O20" i="29"/>
  <c r="N20" i="29"/>
  <c r="M20" i="29"/>
  <c r="BI19" i="29"/>
  <c r="BG19" i="29"/>
  <c r="BB19" i="29"/>
  <c r="BA19" i="29"/>
  <c r="BF19" i="29" s="1"/>
  <c r="AZ19" i="29"/>
  <c r="BE19" i="29" s="1"/>
  <c r="AY19" i="29"/>
  <c r="BD19" i="29" s="1"/>
  <c r="AX19" i="29"/>
  <c r="AW19" i="29"/>
  <c r="AP19" i="29"/>
  <c r="AN19" i="29"/>
  <c r="AM19" i="29"/>
  <c r="AJ19" i="29"/>
  <c r="AI19" i="29"/>
  <c r="AG19" i="29"/>
  <c r="AF19" i="29"/>
  <c r="AE19" i="29"/>
  <c r="AL19" i="29" s="1"/>
  <c r="AD19" i="29"/>
  <c r="AK19" i="29" s="1"/>
  <c r="AC19" i="29"/>
  <c r="U19" i="29"/>
  <c r="R19" i="29"/>
  <c r="Q19" i="29"/>
  <c r="P19" i="29"/>
  <c r="O19" i="29"/>
  <c r="N19" i="29"/>
  <c r="M19" i="29"/>
  <c r="BI18" i="29"/>
  <c r="BB18" i="29"/>
  <c r="BA18" i="29"/>
  <c r="BG18" i="29" s="1"/>
  <c r="AZ18" i="29"/>
  <c r="BE18" i="29" s="1"/>
  <c r="AY18" i="29"/>
  <c r="BD18" i="29" s="1"/>
  <c r="AX18" i="29"/>
  <c r="AW18" i="29"/>
  <c r="AP18" i="29"/>
  <c r="AI18" i="29"/>
  <c r="AG18" i="29"/>
  <c r="AN18" i="29" s="1"/>
  <c r="AF18" i="29"/>
  <c r="AM18" i="29" s="1"/>
  <c r="AE18" i="29"/>
  <c r="AL18" i="29" s="1"/>
  <c r="AD18" i="29"/>
  <c r="AK18" i="29" s="1"/>
  <c r="AC18" i="29"/>
  <c r="AJ18" i="29" s="1"/>
  <c r="U18" i="29"/>
  <c r="R18" i="29"/>
  <c r="Q18" i="29"/>
  <c r="P18" i="29"/>
  <c r="O18" i="29"/>
  <c r="N18" i="29"/>
  <c r="M18" i="29"/>
  <c r="BI17" i="29"/>
  <c r="BG17" i="29"/>
  <c r="BF17" i="29"/>
  <c r="BE17" i="29"/>
  <c r="BD17" i="29"/>
  <c r="BB17" i="29"/>
  <c r="BA17" i="29"/>
  <c r="AZ17" i="29"/>
  <c r="AY17" i="29"/>
  <c r="AX17" i="29"/>
  <c r="AW17" i="29"/>
  <c r="AP17" i="29"/>
  <c r="AI17" i="29"/>
  <c r="AG17" i="29"/>
  <c r="AN17" i="29" s="1"/>
  <c r="AF17" i="29"/>
  <c r="AM17" i="29" s="1"/>
  <c r="AE17" i="29"/>
  <c r="AL17" i="29" s="1"/>
  <c r="AD17" i="29"/>
  <c r="AK17" i="29" s="1"/>
  <c r="AC17" i="29"/>
  <c r="AJ17" i="29" s="1"/>
  <c r="U17" i="29"/>
  <c r="R17" i="29"/>
  <c r="Q17" i="29"/>
  <c r="P17" i="29"/>
  <c r="O17" i="29"/>
  <c r="N17" i="29"/>
  <c r="M17" i="29"/>
  <c r="BI16" i="29"/>
  <c r="BB16" i="29"/>
  <c r="BA16" i="29"/>
  <c r="BG16" i="29" s="1"/>
  <c r="AZ16" i="29"/>
  <c r="BE16" i="29" s="1"/>
  <c r="AY16" i="29"/>
  <c r="BD16" i="29" s="1"/>
  <c r="AX16" i="29"/>
  <c r="AW16" i="29"/>
  <c r="AP16" i="29"/>
  <c r="AL16" i="29"/>
  <c r="AI16" i="29"/>
  <c r="AG16" i="29"/>
  <c r="AN16" i="29" s="1"/>
  <c r="AF16" i="29"/>
  <c r="AM16" i="29" s="1"/>
  <c r="AE16" i="29"/>
  <c r="AD16" i="29"/>
  <c r="AK16" i="29" s="1"/>
  <c r="AC16" i="29"/>
  <c r="AJ16" i="29" s="1"/>
  <c r="U16" i="29"/>
  <c r="R16" i="29"/>
  <c r="Q16" i="29"/>
  <c r="P16" i="29"/>
  <c r="O16" i="29"/>
  <c r="N16" i="29"/>
  <c r="M16" i="29"/>
  <c r="BI15" i="29"/>
  <c r="BG15" i="29"/>
  <c r="BF15" i="29"/>
  <c r="BE15" i="29"/>
  <c r="BD15" i="29"/>
  <c r="BB15" i="29"/>
  <c r="BA15" i="29"/>
  <c r="AZ15" i="29"/>
  <c r="AY15" i="29"/>
  <c r="AX15" i="29"/>
  <c r="AW15" i="29"/>
  <c r="AP15" i="29"/>
  <c r="AI15" i="29"/>
  <c r="AG15" i="29"/>
  <c r="AN15" i="29" s="1"/>
  <c r="AF15" i="29"/>
  <c r="AM15" i="29" s="1"/>
  <c r="AE15" i="29"/>
  <c r="AL15" i="29" s="1"/>
  <c r="AD15" i="29"/>
  <c r="AK15" i="29" s="1"/>
  <c r="AC15" i="29"/>
  <c r="AJ15" i="29" s="1"/>
  <c r="U15" i="29"/>
  <c r="R15" i="29"/>
  <c r="Q15" i="29"/>
  <c r="P15" i="29"/>
  <c r="O15" i="29"/>
  <c r="N15" i="29"/>
  <c r="M15" i="29"/>
  <c r="BI14" i="29"/>
  <c r="BG14" i="29"/>
  <c r="BB14" i="29"/>
  <c r="BA14" i="29"/>
  <c r="BF14" i="29" s="1"/>
  <c r="AZ14" i="29"/>
  <c r="BE14" i="29" s="1"/>
  <c r="AY14" i="29"/>
  <c r="BD14" i="29" s="1"/>
  <c r="AX14" i="29"/>
  <c r="AW14" i="29"/>
  <c r="AP14" i="29"/>
  <c r="AM14" i="29"/>
  <c r="AI14" i="29"/>
  <c r="AG14" i="29"/>
  <c r="AN14" i="29" s="1"/>
  <c r="AF14" i="29"/>
  <c r="AE14" i="29"/>
  <c r="AL14" i="29" s="1"/>
  <c r="AD14" i="29"/>
  <c r="AK14" i="29" s="1"/>
  <c r="AC14" i="29"/>
  <c r="AJ14" i="29" s="1"/>
  <c r="U14" i="29"/>
  <c r="R14" i="29"/>
  <c r="Z14" i="29" s="1"/>
  <c r="Q14" i="29"/>
  <c r="Y14" i="29" s="1"/>
  <c r="P14" i="29"/>
  <c r="X14" i="29" s="1"/>
  <c r="O14" i="29"/>
  <c r="W14" i="29" s="1"/>
  <c r="N14" i="29"/>
  <c r="V14" i="29" s="1"/>
  <c r="V15" i="29" s="1"/>
  <c r="M14" i="29"/>
  <c r="AC7" i="29"/>
  <c r="AU1" i="29"/>
  <c r="AU46" i="29" s="1"/>
  <c r="AC7" i="27"/>
  <c r="AU1" i="28"/>
  <c r="BI254" i="28"/>
  <c r="AW254" i="28"/>
  <c r="AP254" i="28"/>
  <c r="AI254" i="28"/>
  <c r="AG254" i="28"/>
  <c r="AN254" i="28" s="1"/>
  <c r="AF254" i="28"/>
  <c r="AM254" i="28" s="1"/>
  <c r="AE254" i="28"/>
  <c r="AL254" i="28" s="1"/>
  <c r="AD254" i="28"/>
  <c r="AK254" i="28" s="1"/>
  <c r="AC254" i="28"/>
  <c r="AJ254" i="28" s="1"/>
  <c r="U254" i="28"/>
  <c r="R254" i="28"/>
  <c r="Q254" i="28"/>
  <c r="P254" i="28"/>
  <c r="O254" i="28"/>
  <c r="N254" i="28"/>
  <c r="M254" i="28"/>
  <c r="BI253" i="28"/>
  <c r="AW253" i="28"/>
  <c r="AP253" i="28"/>
  <c r="AI253" i="28"/>
  <c r="AG253" i="28"/>
  <c r="AN253" i="28" s="1"/>
  <c r="AF253" i="28"/>
  <c r="AM253" i="28" s="1"/>
  <c r="AE253" i="28"/>
  <c r="AL253" i="28" s="1"/>
  <c r="AD253" i="28"/>
  <c r="AK253" i="28" s="1"/>
  <c r="AC253" i="28"/>
  <c r="AJ253" i="28" s="1"/>
  <c r="U253" i="28"/>
  <c r="R253" i="28"/>
  <c r="Q253" i="28"/>
  <c r="P253" i="28"/>
  <c r="O253" i="28"/>
  <c r="N253" i="28"/>
  <c r="M253" i="28"/>
  <c r="BI252" i="28"/>
  <c r="AW252" i="28"/>
  <c r="AP252" i="28"/>
  <c r="AI252" i="28"/>
  <c r="AG252" i="28"/>
  <c r="AN252" i="28" s="1"/>
  <c r="AF252" i="28"/>
  <c r="AM252" i="28" s="1"/>
  <c r="AE252" i="28"/>
  <c r="AL252" i="28" s="1"/>
  <c r="AD252" i="28"/>
  <c r="AK252" i="28" s="1"/>
  <c r="AC252" i="28"/>
  <c r="AJ252" i="28" s="1"/>
  <c r="U252" i="28"/>
  <c r="R252" i="28"/>
  <c r="Q252" i="28"/>
  <c r="P252" i="28"/>
  <c r="O252" i="28"/>
  <c r="N252" i="28"/>
  <c r="M252" i="28"/>
  <c r="BI251" i="28"/>
  <c r="AW251" i="28"/>
  <c r="AP251" i="28"/>
  <c r="AI251" i="28"/>
  <c r="AG251" i="28"/>
  <c r="AN251" i="28" s="1"/>
  <c r="AF251" i="28"/>
  <c r="AM251" i="28" s="1"/>
  <c r="AE251" i="28"/>
  <c r="AL251" i="28" s="1"/>
  <c r="AD251" i="28"/>
  <c r="AK251" i="28" s="1"/>
  <c r="AC251" i="28"/>
  <c r="AJ251" i="28" s="1"/>
  <c r="U251" i="28"/>
  <c r="R251" i="28"/>
  <c r="Q251" i="28"/>
  <c r="P251" i="28"/>
  <c r="O251" i="28"/>
  <c r="N251" i="28"/>
  <c r="M251" i="28"/>
  <c r="BI250" i="28"/>
  <c r="AW250" i="28"/>
  <c r="AP250" i="28"/>
  <c r="AI250" i="28"/>
  <c r="AG250" i="28"/>
  <c r="AN250" i="28" s="1"/>
  <c r="AF250" i="28"/>
  <c r="AM250" i="28" s="1"/>
  <c r="AE250" i="28"/>
  <c r="AL250" i="28" s="1"/>
  <c r="AD250" i="28"/>
  <c r="AK250" i="28" s="1"/>
  <c r="AC250" i="28"/>
  <c r="AJ250" i="28" s="1"/>
  <c r="U250" i="28"/>
  <c r="R250" i="28"/>
  <c r="Q250" i="28"/>
  <c r="P250" i="28"/>
  <c r="O250" i="28"/>
  <c r="N250" i="28"/>
  <c r="M250" i="28"/>
  <c r="BI249" i="28"/>
  <c r="AW249" i="28"/>
  <c r="AP249" i="28"/>
  <c r="AI249" i="28"/>
  <c r="AG249" i="28"/>
  <c r="AN249" i="28" s="1"/>
  <c r="AF249" i="28"/>
  <c r="AM249" i="28" s="1"/>
  <c r="AE249" i="28"/>
  <c r="AL249" i="28" s="1"/>
  <c r="AD249" i="28"/>
  <c r="AK249" i="28" s="1"/>
  <c r="AC249" i="28"/>
  <c r="AJ249" i="28" s="1"/>
  <c r="U249" i="28"/>
  <c r="R249" i="28"/>
  <c r="Q249" i="28"/>
  <c r="P249" i="28"/>
  <c r="O249" i="28"/>
  <c r="N249" i="28"/>
  <c r="M249" i="28"/>
  <c r="BI248" i="28"/>
  <c r="AW248" i="28"/>
  <c r="AP248" i="28"/>
  <c r="AI248" i="28"/>
  <c r="AG248" i="28"/>
  <c r="AN248" i="28" s="1"/>
  <c r="AF248" i="28"/>
  <c r="AM248" i="28" s="1"/>
  <c r="AE248" i="28"/>
  <c r="AL248" i="28" s="1"/>
  <c r="AD248" i="28"/>
  <c r="AK248" i="28" s="1"/>
  <c r="AC248" i="28"/>
  <c r="AJ248" i="28" s="1"/>
  <c r="U248" i="28"/>
  <c r="R248" i="28"/>
  <c r="Q248" i="28"/>
  <c r="P248" i="28"/>
  <c r="O248" i="28"/>
  <c r="N248" i="28"/>
  <c r="M248" i="28"/>
  <c r="BI247" i="28"/>
  <c r="AW247" i="28"/>
  <c r="AP247" i="28"/>
  <c r="AI247" i="28"/>
  <c r="AG247" i="28"/>
  <c r="AN247" i="28" s="1"/>
  <c r="AF247" i="28"/>
  <c r="AM247" i="28" s="1"/>
  <c r="AE247" i="28"/>
  <c r="AL247" i="28" s="1"/>
  <c r="AD247" i="28"/>
  <c r="AK247" i="28" s="1"/>
  <c r="AC247" i="28"/>
  <c r="AJ247" i="28" s="1"/>
  <c r="U247" i="28"/>
  <c r="R247" i="28"/>
  <c r="Q247" i="28"/>
  <c r="P247" i="28"/>
  <c r="O247" i="28"/>
  <c r="N247" i="28"/>
  <c r="M247" i="28"/>
  <c r="BI246" i="28"/>
  <c r="AW246" i="28"/>
  <c r="AP246" i="28"/>
  <c r="AI246" i="28"/>
  <c r="AG246" i="28"/>
  <c r="AN246" i="28" s="1"/>
  <c r="AF246" i="28"/>
  <c r="AM246" i="28" s="1"/>
  <c r="AE246" i="28"/>
  <c r="AL246" i="28" s="1"/>
  <c r="AD246" i="28"/>
  <c r="AK246" i="28" s="1"/>
  <c r="AC246" i="28"/>
  <c r="AJ246" i="28" s="1"/>
  <c r="U246" i="28"/>
  <c r="R246" i="28"/>
  <c r="Q246" i="28"/>
  <c r="P246" i="28"/>
  <c r="O246" i="28"/>
  <c r="N246" i="28"/>
  <c r="M246" i="28"/>
  <c r="BI245" i="28"/>
  <c r="AW245" i="28"/>
  <c r="AP245" i="28"/>
  <c r="AI245" i="28"/>
  <c r="AG245" i="28"/>
  <c r="AN245" i="28" s="1"/>
  <c r="AF245" i="28"/>
  <c r="AM245" i="28" s="1"/>
  <c r="AE245" i="28"/>
  <c r="AL245" i="28" s="1"/>
  <c r="AD245" i="28"/>
  <c r="AK245" i="28" s="1"/>
  <c r="AC245" i="28"/>
  <c r="AJ245" i="28" s="1"/>
  <c r="U245" i="28"/>
  <c r="R245" i="28"/>
  <c r="Q245" i="28"/>
  <c r="P245" i="28"/>
  <c r="O245" i="28"/>
  <c r="N245" i="28"/>
  <c r="M245" i="28"/>
  <c r="BI244" i="28"/>
  <c r="AW244" i="28"/>
  <c r="AP244" i="28"/>
  <c r="AI244" i="28"/>
  <c r="AG244" i="28"/>
  <c r="AN244" i="28" s="1"/>
  <c r="AF244" i="28"/>
  <c r="AM244" i="28" s="1"/>
  <c r="AE244" i="28"/>
  <c r="AL244" i="28" s="1"/>
  <c r="AD244" i="28"/>
  <c r="AK244" i="28" s="1"/>
  <c r="AC244" i="28"/>
  <c r="AJ244" i="28" s="1"/>
  <c r="U244" i="28"/>
  <c r="R244" i="28"/>
  <c r="Q244" i="28"/>
  <c r="P244" i="28"/>
  <c r="O244" i="28"/>
  <c r="N244" i="28"/>
  <c r="M244" i="28"/>
  <c r="BI243" i="28"/>
  <c r="AW243" i="28"/>
  <c r="AP243" i="28"/>
  <c r="AI243" i="28"/>
  <c r="AG243" i="28"/>
  <c r="AN243" i="28" s="1"/>
  <c r="AF243" i="28"/>
  <c r="AM243" i="28" s="1"/>
  <c r="AE243" i="28"/>
  <c r="AL243" i="28" s="1"/>
  <c r="AD243" i="28"/>
  <c r="AK243" i="28" s="1"/>
  <c r="AC243" i="28"/>
  <c r="AJ243" i="28" s="1"/>
  <c r="U243" i="28"/>
  <c r="R243" i="28"/>
  <c r="Q243" i="28"/>
  <c r="P243" i="28"/>
  <c r="O243" i="28"/>
  <c r="N243" i="28"/>
  <c r="M243" i="28"/>
  <c r="BI242" i="28"/>
  <c r="AW242" i="28"/>
  <c r="AP242" i="28"/>
  <c r="AI242" i="28"/>
  <c r="AG242" i="28"/>
  <c r="AN242" i="28" s="1"/>
  <c r="AF242" i="28"/>
  <c r="AM242" i="28" s="1"/>
  <c r="AE242" i="28"/>
  <c r="AL242" i="28" s="1"/>
  <c r="AD242" i="28"/>
  <c r="AK242" i="28" s="1"/>
  <c r="AC242" i="28"/>
  <c r="AJ242" i="28" s="1"/>
  <c r="U242" i="28"/>
  <c r="R242" i="28"/>
  <c r="Q242" i="28"/>
  <c r="P242" i="28"/>
  <c r="O242" i="28"/>
  <c r="N242" i="28"/>
  <c r="M242" i="28"/>
  <c r="BI241" i="28"/>
  <c r="AW241" i="28"/>
  <c r="AP241" i="28"/>
  <c r="AI241" i="28"/>
  <c r="AG241" i="28"/>
  <c r="AN241" i="28" s="1"/>
  <c r="AF241" i="28"/>
  <c r="AM241" i="28" s="1"/>
  <c r="AE241" i="28"/>
  <c r="AL241" i="28" s="1"/>
  <c r="AD241" i="28"/>
  <c r="AK241" i="28" s="1"/>
  <c r="AC241" i="28"/>
  <c r="AJ241" i="28" s="1"/>
  <c r="U241" i="28"/>
  <c r="R241" i="28"/>
  <c r="Q241" i="28"/>
  <c r="P241" i="28"/>
  <c r="O241" i="28"/>
  <c r="N241" i="28"/>
  <c r="M241" i="28"/>
  <c r="BI240" i="28"/>
  <c r="AW240" i="28"/>
  <c r="AP240" i="28"/>
  <c r="AI240" i="28"/>
  <c r="AG240" i="28"/>
  <c r="AN240" i="28" s="1"/>
  <c r="AF240" i="28"/>
  <c r="AM240" i="28" s="1"/>
  <c r="AE240" i="28"/>
  <c r="AL240" i="28" s="1"/>
  <c r="AD240" i="28"/>
  <c r="AK240" i="28" s="1"/>
  <c r="AC240" i="28"/>
  <c r="AJ240" i="28" s="1"/>
  <c r="U240" i="28"/>
  <c r="R240" i="28"/>
  <c r="Q240" i="28"/>
  <c r="P240" i="28"/>
  <c r="O240" i="28"/>
  <c r="N240" i="28"/>
  <c r="M240" i="28"/>
  <c r="BI239" i="28"/>
  <c r="AW239" i="28"/>
  <c r="AP239" i="28"/>
  <c r="AI239" i="28"/>
  <c r="AG239" i="28"/>
  <c r="AN239" i="28" s="1"/>
  <c r="AF239" i="28"/>
  <c r="AM239" i="28" s="1"/>
  <c r="AE239" i="28"/>
  <c r="AL239" i="28" s="1"/>
  <c r="AD239" i="28"/>
  <c r="AK239" i="28" s="1"/>
  <c r="AC239" i="28"/>
  <c r="AJ239" i="28" s="1"/>
  <c r="U239" i="28"/>
  <c r="R239" i="28"/>
  <c r="Q239" i="28"/>
  <c r="P239" i="28"/>
  <c r="O239" i="28"/>
  <c r="N239" i="28"/>
  <c r="M239" i="28"/>
  <c r="BI238" i="28"/>
  <c r="AW238" i="28"/>
  <c r="AP238" i="28"/>
  <c r="AI238" i="28"/>
  <c r="AG238" i="28"/>
  <c r="AN238" i="28" s="1"/>
  <c r="AF238" i="28"/>
  <c r="AM238" i="28" s="1"/>
  <c r="AE238" i="28"/>
  <c r="AL238" i="28" s="1"/>
  <c r="AD238" i="28"/>
  <c r="AK238" i="28" s="1"/>
  <c r="AC238" i="28"/>
  <c r="AJ238" i="28" s="1"/>
  <c r="U238" i="28"/>
  <c r="R238" i="28"/>
  <c r="Q238" i="28"/>
  <c r="P238" i="28"/>
  <c r="O238" i="28"/>
  <c r="N238" i="28"/>
  <c r="M238" i="28"/>
  <c r="BI237" i="28"/>
  <c r="AW237" i="28"/>
  <c r="AP237" i="28"/>
  <c r="AI237" i="28"/>
  <c r="AG237" i="28"/>
  <c r="AN237" i="28" s="1"/>
  <c r="AF237" i="28"/>
  <c r="AM237" i="28" s="1"/>
  <c r="AE237" i="28"/>
  <c r="AL237" i="28" s="1"/>
  <c r="AD237" i="28"/>
  <c r="AK237" i="28" s="1"/>
  <c r="AC237" i="28"/>
  <c r="AJ237" i="28" s="1"/>
  <c r="U237" i="28"/>
  <c r="R237" i="28"/>
  <c r="Q237" i="28"/>
  <c r="P237" i="28"/>
  <c r="O237" i="28"/>
  <c r="N237" i="28"/>
  <c r="M237" i="28"/>
  <c r="BI236" i="28"/>
  <c r="AW236" i="28"/>
  <c r="AP236" i="28"/>
  <c r="AI236" i="28"/>
  <c r="AG236" i="28"/>
  <c r="AN236" i="28" s="1"/>
  <c r="AF236" i="28"/>
  <c r="AM236" i="28" s="1"/>
  <c r="AE236" i="28"/>
  <c r="AL236" i="28" s="1"/>
  <c r="AD236" i="28"/>
  <c r="AK236" i="28" s="1"/>
  <c r="AC236" i="28"/>
  <c r="AJ236" i="28" s="1"/>
  <c r="U236" i="28"/>
  <c r="R236" i="28"/>
  <c r="Q236" i="28"/>
  <c r="P236" i="28"/>
  <c r="O236" i="28"/>
  <c r="N236" i="28"/>
  <c r="M236" i="28"/>
  <c r="BI235" i="28"/>
  <c r="AW235" i="28"/>
  <c r="AP235" i="28"/>
  <c r="AI235" i="28"/>
  <c r="AG235" i="28"/>
  <c r="AN235" i="28" s="1"/>
  <c r="AF235" i="28"/>
  <c r="AM235" i="28" s="1"/>
  <c r="AE235" i="28"/>
  <c r="AL235" i="28" s="1"/>
  <c r="AD235" i="28"/>
  <c r="AK235" i="28" s="1"/>
  <c r="AC235" i="28"/>
  <c r="AJ235" i="28" s="1"/>
  <c r="U235" i="28"/>
  <c r="R235" i="28"/>
  <c r="Q235" i="28"/>
  <c r="P235" i="28"/>
  <c r="O235" i="28"/>
  <c r="N235" i="28"/>
  <c r="M235" i="28"/>
  <c r="BI234" i="28"/>
  <c r="AW234" i="28"/>
  <c r="AP234" i="28"/>
  <c r="AI234" i="28"/>
  <c r="AG234" i="28"/>
  <c r="AN234" i="28" s="1"/>
  <c r="AF234" i="28"/>
  <c r="AM234" i="28" s="1"/>
  <c r="AE234" i="28"/>
  <c r="AL234" i="28" s="1"/>
  <c r="AD234" i="28"/>
  <c r="AK234" i="28" s="1"/>
  <c r="AC234" i="28"/>
  <c r="AJ234" i="28" s="1"/>
  <c r="U234" i="28"/>
  <c r="R234" i="28"/>
  <c r="Q234" i="28"/>
  <c r="P234" i="28"/>
  <c r="O234" i="28"/>
  <c r="N234" i="28"/>
  <c r="M234" i="28"/>
  <c r="BI233" i="28"/>
  <c r="AW233" i="28"/>
  <c r="AP233" i="28"/>
  <c r="AI233" i="28"/>
  <c r="AG233" i="28"/>
  <c r="AN233" i="28" s="1"/>
  <c r="AF233" i="28"/>
  <c r="AM233" i="28" s="1"/>
  <c r="AE233" i="28"/>
  <c r="AL233" i="28" s="1"/>
  <c r="AD233" i="28"/>
  <c r="AK233" i="28" s="1"/>
  <c r="AC233" i="28"/>
  <c r="AJ233" i="28" s="1"/>
  <c r="U233" i="28"/>
  <c r="R233" i="28"/>
  <c r="Q233" i="28"/>
  <c r="P233" i="28"/>
  <c r="O233" i="28"/>
  <c r="N233" i="28"/>
  <c r="M233" i="28"/>
  <c r="BI232" i="28"/>
  <c r="AW232" i="28"/>
  <c r="AP232" i="28"/>
  <c r="AI232" i="28"/>
  <c r="AG232" i="28"/>
  <c r="AN232" i="28" s="1"/>
  <c r="AF232" i="28"/>
  <c r="AM232" i="28" s="1"/>
  <c r="AE232" i="28"/>
  <c r="AL232" i="28" s="1"/>
  <c r="AD232" i="28"/>
  <c r="AK232" i="28" s="1"/>
  <c r="AC232" i="28"/>
  <c r="AJ232" i="28" s="1"/>
  <c r="U232" i="28"/>
  <c r="R232" i="28"/>
  <c r="Q232" i="28"/>
  <c r="P232" i="28"/>
  <c r="O232" i="28"/>
  <c r="N232" i="28"/>
  <c r="M232" i="28"/>
  <c r="BI231" i="28"/>
  <c r="AW231" i="28"/>
  <c r="AP231" i="28"/>
  <c r="AI231" i="28"/>
  <c r="AG231" i="28"/>
  <c r="AN231" i="28" s="1"/>
  <c r="AF231" i="28"/>
  <c r="AM231" i="28" s="1"/>
  <c r="AE231" i="28"/>
  <c r="AL231" i="28" s="1"/>
  <c r="AD231" i="28"/>
  <c r="AK231" i="28" s="1"/>
  <c r="AC231" i="28"/>
  <c r="AJ231" i="28" s="1"/>
  <c r="U231" i="28"/>
  <c r="R231" i="28"/>
  <c r="Q231" i="28"/>
  <c r="P231" i="28"/>
  <c r="O231" i="28"/>
  <c r="N231" i="28"/>
  <c r="M231" i="28"/>
  <c r="BI230" i="28"/>
  <c r="AW230" i="28"/>
  <c r="AP230" i="28"/>
  <c r="AI230" i="28"/>
  <c r="AG230" i="28"/>
  <c r="AN230" i="28" s="1"/>
  <c r="AF230" i="28"/>
  <c r="AM230" i="28" s="1"/>
  <c r="AE230" i="28"/>
  <c r="AL230" i="28" s="1"/>
  <c r="AD230" i="28"/>
  <c r="AK230" i="28" s="1"/>
  <c r="AC230" i="28"/>
  <c r="AJ230" i="28" s="1"/>
  <c r="U230" i="28"/>
  <c r="R230" i="28"/>
  <c r="Q230" i="28"/>
  <c r="P230" i="28"/>
  <c r="O230" i="28"/>
  <c r="N230" i="28"/>
  <c r="M230" i="28"/>
  <c r="BI229" i="28"/>
  <c r="AW229" i="28"/>
  <c r="AP229" i="28"/>
  <c r="AI229" i="28"/>
  <c r="AG229" i="28"/>
  <c r="AN229" i="28" s="1"/>
  <c r="AF229" i="28"/>
  <c r="AM229" i="28" s="1"/>
  <c r="AE229" i="28"/>
  <c r="AL229" i="28" s="1"/>
  <c r="AD229" i="28"/>
  <c r="AK229" i="28" s="1"/>
  <c r="AC229" i="28"/>
  <c r="AJ229" i="28" s="1"/>
  <c r="U229" i="28"/>
  <c r="R229" i="28"/>
  <c r="Q229" i="28"/>
  <c r="P229" i="28"/>
  <c r="O229" i="28"/>
  <c r="N229" i="28"/>
  <c r="M229" i="28"/>
  <c r="BI228" i="28"/>
  <c r="AW228" i="28"/>
  <c r="AP228" i="28"/>
  <c r="AI228" i="28"/>
  <c r="AG228" i="28"/>
  <c r="AN228" i="28" s="1"/>
  <c r="AF228" i="28"/>
  <c r="AM228" i="28" s="1"/>
  <c r="AE228" i="28"/>
  <c r="AL228" i="28" s="1"/>
  <c r="AD228" i="28"/>
  <c r="AK228" i="28" s="1"/>
  <c r="AC228" i="28"/>
  <c r="AJ228" i="28" s="1"/>
  <c r="U228" i="28"/>
  <c r="R228" i="28"/>
  <c r="Q228" i="28"/>
  <c r="P228" i="28"/>
  <c r="O228" i="28"/>
  <c r="N228" i="28"/>
  <c r="M228" i="28"/>
  <c r="BI227" i="28"/>
  <c r="AW227" i="28"/>
  <c r="AP227" i="28"/>
  <c r="AI227" i="28"/>
  <c r="AG227" i="28"/>
  <c r="AN227" i="28" s="1"/>
  <c r="AF227" i="28"/>
  <c r="AM227" i="28" s="1"/>
  <c r="AE227" i="28"/>
  <c r="AL227" i="28" s="1"/>
  <c r="AD227" i="28"/>
  <c r="AK227" i="28" s="1"/>
  <c r="AC227" i="28"/>
  <c r="AJ227" i="28" s="1"/>
  <c r="U227" i="28"/>
  <c r="R227" i="28"/>
  <c r="Q227" i="28"/>
  <c r="P227" i="28"/>
  <c r="O227" i="28"/>
  <c r="N227" i="28"/>
  <c r="M227" i="28"/>
  <c r="BI226" i="28"/>
  <c r="AW226" i="28"/>
  <c r="AP226" i="28"/>
  <c r="AI226" i="28"/>
  <c r="AG226" i="28"/>
  <c r="AN226" i="28" s="1"/>
  <c r="AF226" i="28"/>
  <c r="AM226" i="28" s="1"/>
  <c r="AE226" i="28"/>
  <c r="AL226" i="28" s="1"/>
  <c r="AD226" i="28"/>
  <c r="AK226" i="28" s="1"/>
  <c r="AC226" i="28"/>
  <c r="AJ226" i="28" s="1"/>
  <c r="U226" i="28"/>
  <c r="R226" i="28"/>
  <c r="Q226" i="28"/>
  <c r="P226" i="28"/>
  <c r="O226" i="28"/>
  <c r="N226" i="28"/>
  <c r="M226" i="28"/>
  <c r="BI225" i="28"/>
  <c r="AW225" i="28"/>
  <c r="AP225" i="28"/>
  <c r="AI225" i="28"/>
  <c r="AG225" i="28"/>
  <c r="AN225" i="28" s="1"/>
  <c r="AF225" i="28"/>
  <c r="AM225" i="28" s="1"/>
  <c r="AE225" i="28"/>
  <c r="AL225" i="28" s="1"/>
  <c r="AD225" i="28"/>
  <c r="AK225" i="28" s="1"/>
  <c r="AC225" i="28"/>
  <c r="AJ225" i="28" s="1"/>
  <c r="U225" i="28"/>
  <c r="R225" i="28"/>
  <c r="Q225" i="28"/>
  <c r="P225" i="28"/>
  <c r="O225" i="28"/>
  <c r="N225" i="28"/>
  <c r="M225" i="28"/>
  <c r="BI224" i="28"/>
  <c r="AW224" i="28"/>
  <c r="AP224" i="28"/>
  <c r="AI224" i="28"/>
  <c r="AG224" i="28"/>
  <c r="AN224" i="28" s="1"/>
  <c r="AF224" i="28"/>
  <c r="AM224" i="28" s="1"/>
  <c r="AE224" i="28"/>
  <c r="AL224" i="28" s="1"/>
  <c r="AD224" i="28"/>
  <c r="AK224" i="28" s="1"/>
  <c r="AC224" i="28"/>
  <c r="AJ224" i="28" s="1"/>
  <c r="U224" i="28"/>
  <c r="R224" i="28"/>
  <c r="Q224" i="28"/>
  <c r="P224" i="28"/>
  <c r="O224" i="28"/>
  <c r="N224" i="28"/>
  <c r="M224" i="28"/>
  <c r="BI223" i="28"/>
  <c r="AW223" i="28"/>
  <c r="AP223" i="28"/>
  <c r="AI223" i="28"/>
  <c r="AG223" i="28"/>
  <c r="AN223" i="28" s="1"/>
  <c r="AF223" i="28"/>
  <c r="AM223" i="28" s="1"/>
  <c r="AE223" i="28"/>
  <c r="AL223" i="28" s="1"/>
  <c r="AD223" i="28"/>
  <c r="AK223" i="28" s="1"/>
  <c r="AC223" i="28"/>
  <c r="AJ223" i="28" s="1"/>
  <c r="U223" i="28"/>
  <c r="R223" i="28"/>
  <c r="Q223" i="28"/>
  <c r="P223" i="28"/>
  <c r="O223" i="28"/>
  <c r="N223" i="28"/>
  <c r="M223" i="28"/>
  <c r="BI222" i="28"/>
  <c r="AW222" i="28"/>
  <c r="AP222" i="28"/>
  <c r="AI222" i="28"/>
  <c r="AG222" i="28"/>
  <c r="AN222" i="28" s="1"/>
  <c r="AF222" i="28"/>
  <c r="AM222" i="28" s="1"/>
  <c r="AE222" i="28"/>
  <c r="AL222" i="28" s="1"/>
  <c r="AD222" i="28"/>
  <c r="AK222" i="28" s="1"/>
  <c r="AC222" i="28"/>
  <c r="AJ222" i="28" s="1"/>
  <c r="U222" i="28"/>
  <c r="R222" i="28"/>
  <c r="Q222" i="28"/>
  <c r="P222" i="28"/>
  <c r="O222" i="28"/>
  <c r="N222" i="28"/>
  <c r="M222" i="28"/>
  <c r="BI221" i="28"/>
  <c r="AW221" i="28"/>
  <c r="AP221" i="28"/>
  <c r="AI221" i="28"/>
  <c r="AG221" i="28"/>
  <c r="AN221" i="28" s="1"/>
  <c r="AF221" i="28"/>
  <c r="AM221" i="28" s="1"/>
  <c r="AE221" i="28"/>
  <c r="AL221" i="28" s="1"/>
  <c r="AD221" i="28"/>
  <c r="AK221" i="28" s="1"/>
  <c r="AC221" i="28"/>
  <c r="AJ221" i="28" s="1"/>
  <c r="U221" i="28"/>
  <c r="R221" i="28"/>
  <c r="Q221" i="28"/>
  <c r="P221" i="28"/>
  <c r="O221" i="28"/>
  <c r="N221" i="28"/>
  <c r="M221" i="28"/>
  <c r="BI220" i="28"/>
  <c r="AW220" i="28"/>
  <c r="AP220" i="28"/>
  <c r="AI220" i="28"/>
  <c r="AG220" i="28"/>
  <c r="AN220" i="28" s="1"/>
  <c r="AF220" i="28"/>
  <c r="AM220" i="28" s="1"/>
  <c r="AE220" i="28"/>
  <c r="AL220" i="28" s="1"/>
  <c r="AD220" i="28"/>
  <c r="AK220" i="28" s="1"/>
  <c r="AC220" i="28"/>
  <c r="AJ220" i="28" s="1"/>
  <c r="U220" i="28"/>
  <c r="R220" i="28"/>
  <c r="Q220" i="28"/>
  <c r="P220" i="28"/>
  <c r="O220" i="28"/>
  <c r="N220" i="28"/>
  <c r="M220" i="28"/>
  <c r="BI219" i="28"/>
  <c r="AW219" i="28"/>
  <c r="AP219" i="28"/>
  <c r="AI219" i="28"/>
  <c r="AG219" i="28"/>
  <c r="AN219" i="28" s="1"/>
  <c r="AF219" i="28"/>
  <c r="AM219" i="28" s="1"/>
  <c r="AE219" i="28"/>
  <c r="AL219" i="28" s="1"/>
  <c r="AD219" i="28"/>
  <c r="AK219" i="28" s="1"/>
  <c r="AC219" i="28"/>
  <c r="AJ219" i="28" s="1"/>
  <c r="U219" i="28"/>
  <c r="R219" i="28"/>
  <c r="Q219" i="28"/>
  <c r="P219" i="28"/>
  <c r="O219" i="28"/>
  <c r="N219" i="28"/>
  <c r="M219" i="28"/>
  <c r="BI218" i="28"/>
  <c r="AW218" i="28"/>
  <c r="AP218" i="28"/>
  <c r="AI218" i="28"/>
  <c r="AG218" i="28"/>
  <c r="AN218" i="28" s="1"/>
  <c r="AF218" i="28"/>
  <c r="AM218" i="28" s="1"/>
  <c r="AE218" i="28"/>
  <c r="AL218" i="28" s="1"/>
  <c r="AD218" i="28"/>
  <c r="AK218" i="28" s="1"/>
  <c r="AC218" i="28"/>
  <c r="AJ218" i="28" s="1"/>
  <c r="U218" i="28"/>
  <c r="R218" i="28"/>
  <c r="Q218" i="28"/>
  <c r="P218" i="28"/>
  <c r="O218" i="28"/>
  <c r="N218" i="28"/>
  <c r="M218" i="28"/>
  <c r="BI217" i="28"/>
  <c r="AW217" i="28"/>
  <c r="AP217" i="28"/>
  <c r="AI217" i="28"/>
  <c r="AG217" i="28"/>
  <c r="AN217" i="28" s="1"/>
  <c r="AF217" i="28"/>
  <c r="AM217" i="28" s="1"/>
  <c r="AE217" i="28"/>
  <c r="AL217" i="28" s="1"/>
  <c r="AD217" i="28"/>
  <c r="AK217" i="28" s="1"/>
  <c r="AC217" i="28"/>
  <c r="AJ217" i="28" s="1"/>
  <c r="U217" i="28"/>
  <c r="R217" i="28"/>
  <c r="Q217" i="28"/>
  <c r="P217" i="28"/>
  <c r="O217" i="28"/>
  <c r="N217" i="28"/>
  <c r="M217" i="28"/>
  <c r="BI216" i="28"/>
  <c r="AW216" i="28"/>
  <c r="AP216" i="28"/>
  <c r="AI216" i="28"/>
  <c r="AG216" i="28"/>
  <c r="AN216" i="28" s="1"/>
  <c r="AF216" i="28"/>
  <c r="AM216" i="28" s="1"/>
  <c r="AE216" i="28"/>
  <c r="AL216" i="28" s="1"/>
  <c r="AD216" i="28"/>
  <c r="AK216" i="28" s="1"/>
  <c r="AC216" i="28"/>
  <c r="AJ216" i="28" s="1"/>
  <c r="U216" i="28"/>
  <c r="R216" i="28"/>
  <c r="Q216" i="28"/>
  <c r="P216" i="28"/>
  <c r="O216" i="28"/>
  <c r="N216" i="28"/>
  <c r="M216" i="28"/>
  <c r="BI215" i="28"/>
  <c r="AW215" i="28"/>
  <c r="AP215" i="28"/>
  <c r="AI215" i="28"/>
  <c r="AG215" i="28"/>
  <c r="AN215" i="28" s="1"/>
  <c r="AF215" i="28"/>
  <c r="AM215" i="28" s="1"/>
  <c r="AE215" i="28"/>
  <c r="AL215" i="28" s="1"/>
  <c r="AD215" i="28"/>
  <c r="AK215" i="28" s="1"/>
  <c r="AC215" i="28"/>
  <c r="AJ215" i="28" s="1"/>
  <c r="U215" i="28"/>
  <c r="R215" i="28"/>
  <c r="Q215" i="28"/>
  <c r="P215" i="28"/>
  <c r="O215" i="28"/>
  <c r="N215" i="28"/>
  <c r="M215" i="28"/>
  <c r="BI214" i="28"/>
  <c r="AW214" i="28"/>
  <c r="AP214" i="28"/>
  <c r="AI214" i="28"/>
  <c r="AG214" i="28"/>
  <c r="AN214" i="28" s="1"/>
  <c r="AF214" i="28"/>
  <c r="AM214" i="28" s="1"/>
  <c r="AE214" i="28"/>
  <c r="AL214" i="28" s="1"/>
  <c r="AD214" i="28"/>
  <c r="AK214" i="28" s="1"/>
  <c r="AC214" i="28"/>
  <c r="AJ214" i="28" s="1"/>
  <c r="U214" i="28"/>
  <c r="R214" i="28"/>
  <c r="Q214" i="28"/>
  <c r="P214" i="28"/>
  <c r="O214" i="28"/>
  <c r="N214" i="28"/>
  <c r="M214" i="28"/>
  <c r="BI213" i="28"/>
  <c r="AW213" i="28"/>
  <c r="AP213" i="28"/>
  <c r="AI213" i="28"/>
  <c r="AG213" i="28"/>
  <c r="AN213" i="28" s="1"/>
  <c r="AF213" i="28"/>
  <c r="AM213" i="28" s="1"/>
  <c r="AE213" i="28"/>
  <c r="AL213" i="28" s="1"/>
  <c r="AD213" i="28"/>
  <c r="AK213" i="28" s="1"/>
  <c r="AC213" i="28"/>
  <c r="AJ213" i="28" s="1"/>
  <c r="U213" i="28"/>
  <c r="R213" i="28"/>
  <c r="Q213" i="28"/>
  <c r="P213" i="28"/>
  <c r="O213" i="28"/>
  <c r="N213" i="28"/>
  <c r="M213" i="28"/>
  <c r="BI212" i="28"/>
  <c r="AW212" i="28"/>
  <c r="AP212" i="28"/>
  <c r="AI212" i="28"/>
  <c r="AG212" i="28"/>
  <c r="AN212" i="28" s="1"/>
  <c r="AF212" i="28"/>
  <c r="AM212" i="28" s="1"/>
  <c r="AE212" i="28"/>
  <c r="AL212" i="28" s="1"/>
  <c r="AD212" i="28"/>
  <c r="AK212" i="28" s="1"/>
  <c r="AC212" i="28"/>
  <c r="AJ212" i="28" s="1"/>
  <c r="U212" i="28"/>
  <c r="R212" i="28"/>
  <c r="Q212" i="28"/>
  <c r="P212" i="28"/>
  <c r="O212" i="28"/>
  <c r="N212" i="28"/>
  <c r="M212" i="28"/>
  <c r="BI211" i="28"/>
  <c r="AW211" i="28"/>
  <c r="AP211" i="28"/>
  <c r="AI211" i="28"/>
  <c r="AG211" i="28"/>
  <c r="AN211" i="28" s="1"/>
  <c r="AF211" i="28"/>
  <c r="AM211" i="28" s="1"/>
  <c r="AE211" i="28"/>
  <c r="AL211" i="28" s="1"/>
  <c r="AD211" i="28"/>
  <c r="AK211" i="28" s="1"/>
  <c r="AC211" i="28"/>
  <c r="AJ211" i="28" s="1"/>
  <c r="U211" i="28"/>
  <c r="R211" i="28"/>
  <c r="Q211" i="28"/>
  <c r="P211" i="28"/>
  <c r="O211" i="28"/>
  <c r="N211" i="28"/>
  <c r="M211" i="28"/>
  <c r="BI210" i="28"/>
  <c r="AW210" i="28"/>
  <c r="AP210" i="28"/>
  <c r="AI210" i="28"/>
  <c r="AG210" i="28"/>
  <c r="AN210" i="28" s="1"/>
  <c r="AF210" i="28"/>
  <c r="AM210" i="28" s="1"/>
  <c r="AE210" i="28"/>
  <c r="AL210" i="28" s="1"/>
  <c r="AD210" i="28"/>
  <c r="AK210" i="28" s="1"/>
  <c r="AC210" i="28"/>
  <c r="AJ210" i="28" s="1"/>
  <c r="U210" i="28"/>
  <c r="R210" i="28"/>
  <c r="Q210" i="28"/>
  <c r="P210" i="28"/>
  <c r="O210" i="28"/>
  <c r="N210" i="28"/>
  <c r="M210" i="28"/>
  <c r="BI209" i="28"/>
  <c r="AW209" i="28"/>
  <c r="AP209" i="28"/>
  <c r="AI209" i="28"/>
  <c r="AG209" i="28"/>
  <c r="AN209" i="28" s="1"/>
  <c r="AF209" i="28"/>
  <c r="AM209" i="28" s="1"/>
  <c r="AE209" i="28"/>
  <c r="AL209" i="28" s="1"/>
  <c r="AD209" i="28"/>
  <c r="AK209" i="28" s="1"/>
  <c r="AC209" i="28"/>
  <c r="AJ209" i="28" s="1"/>
  <c r="U209" i="28"/>
  <c r="R209" i="28"/>
  <c r="Q209" i="28"/>
  <c r="P209" i="28"/>
  <c r="O209" i="28"/>
  <c r="N209" i="28"/>
  <c r="M209" i="28"/>
  <c r="BI208" i="28"/>
  <c r="AW208" i="28"/>
  <c r="AP208" i="28"/>
  <c r="AI208" i="28"/>
  <c r="AG208" i="28"/>
  <c r="AN208" i="28" s="1"/>
  <c r="AF208" i="28"/>
  <c r="AM208" i="28" s="1"/>
  <c r="AE208" i="28"/>
  <c r="AL208" i="28" s="1"/>
  <c r="AD208" i="28"/>
  <c r="AK208" i="28" s="1"/>
  <c r="AC208" i="28"/>
  <c r="AJ208" i="28" s="1"/>
  <c r="U208" i="28"/>
  <c r="R208" i="28"/>
  <c r="Q208" i="28"/>
  <c r="P208" i="28"/>
  <c r="O208" i="28"/>
  <c r="N208" i="28"/>
  <c r="M208" i="28"/>
  <c r="BI207" i="28"/>
  <c r="AW207" i="28"/>
  <c r="AP207" i="28"/>
  <c r="AI207" i="28"/>
  <c r="AG207" i="28"/>
  <c r="AN207" i="28" s="1"/>
  <c r="AF207" i="28"/>
  <c r="AM207" i="28" s="1"/>
  <c r="AE207" i="28"/>
  <c r="AL207" i="28" s="1"/>
  <c r="AD207" i="28"/>
  <c r="AK207" i="28" s="1"/>
  <c r="AC207" i="28"/>
  <c r="AJ207" i="28" s="1"/>
  <c r="U207" i="28"/>
  <c r="R207" i="28"/>
  <c r="Q207" i="28"/>
  <c r="P207" i="28"/>
  <c r="O207" i="28"/>
  <c r="N207" i="28"/>
  <c r="M207" i="28"/>
  <c r="BI206" i="28"/>
  <c r="AW206" i="28"/>
  <c r="AP206" i="28"/>
  <c r="AI206" i="28"/>
  <c r="AG206" i="28"/>
  <c r="AN206" i="28" s="1"/>
  <c r="AF206" i="28"/>
  <c r="AM206" i="28" s="1"/>
  <c r="AE206" i="28"/>
  <c r="AL206" i="28" s="1"/>
  <c r="AD206" i="28"/>
  <c r="AK206" i="28" s="1"/>
  <c r="AC206" i="28"/>
  <c r="AJ206" i="28" s="1"/>
  <c r="U206" i="28"/>
  <c r="R206" i="28"/>
  <c r="Q206" i="28"/>
  <c r="P206" i="28"/>
  <c r="O206" i="28"/>
  <c r="N206" i="28"/>
  <c r="M206" i="28"/>
  <c r="BI205" i="28"/>
  <c r="AW205" i="28"/>
  <c r="AP205" i="28"/>
  <c r="AI205" i="28"/>
  <c r="AG205" i="28"/>
  <c r="AN205" i="28" s="1"/>
  <c r="AF205" i="28"/>
  <c r="AM205" i="28" s="1"/>
  <c r="AE205" i="28"/>
  <c r="AL205" i="28" s="1"/>
  <c r="AD205" i="28"/>
  <c r="AK205" i="28" s="1"/>
  <c r="AC205" i="28"/>
  <c r="AJ205" i="28" s="1"/>
  <c r="U205" i="28"/>
  <c r="R205" i="28"/>
  <c r="Q205" i="28"/>
  <c r="P205" i="28"/>
  <c r="O205" i="28"/>
  <c r="N205" i="28"/>
  <c r="M205" i="28"/>
  <c r="BI204" i="28"/>
  <c r="AW204" i="28"/>
  <c r="AP204" i="28"/>
  <c r="AI204" i="28"/>
  <c r="AG204" i="28"/>
  <c r="AN204" i="28" s="1"/>
  <c r="AF204" i="28"/>
  <c r="AM204" i="28" s="1"/>
  <c r="AE204" i="28"/>
  <c r="AL204" i="28" s="1"/>
  <c r="AD204" i="28"/>
  <c r="AK204" i="28" s="1"/>
  <c r="AC204" i="28"/>
  <c r="AJ204" i="28" s="1"/>
  <c r="U204" i="28"/>
  <c r="R204" i="28"/>
  <c r="Q204" i="28"/>
  <c r="P204" i="28"/>
  <c r="O204" i="28"/>
  <c r="N204" i="28"/>
  <c r="M204" i="28"/>
  <c r="BI203" i="28"/>
  <c r="AW203" i="28"/>
  <c r="AP203" i="28"/>
  <c r="AI203" i="28"/>
  <c r="AG203" i="28"/>
  <c r="AN203" i="28" s="1"/>
  <c r="AF203" i="28"/>
  <c r="AM203" i="28" s="1"/>
  <c r="AE203" i="28"/>
  <c r="AL203" i="28" s="1"/>
  <c r="AD203" i="28"/>
  <c r="AK203" i="28" s="1"/>
  <c r="AC203" i="28"/>
  <c r="AJ203" i="28" s="1"/>
  <c r="U203" i="28"/>
  <c r="R203" i="28"/>
  <c r="Q203" i="28"/>
  <c r="P203" i="28"/>
  <c r="O203" i="28"/>
  <c r="N203" i="28"/>
  <c r="M203" i="28"/>
  <c r="BI202" i="28"/>
  <c r="AW202" i="28"/>
  <c r="AP202" i="28"/>
  <c r="AI202" i="28"/>
  <c r="AG202" i="28"/>
  <c r="AN202" i="28" s="1"/>
  <c r="AF202" i="28"/>
  <c r="AM202" i="28" s="1"/>
  <c r="AE202" i="28"/>
  <c r="AL202" i="28" s="1"/>
  <c r="AD202" i="28"/>
  <c r="AK202" i="28" s="1"/>
  <c r="AC202" i="28"/>
  <c r="AJ202" i="28" s="1"/>
  <c r="U202" i="28"/>
  <c r="R202" i="28"/>
  <c r="Q202" i="28"/>
  <c r="P202" i="28"/>
  <c r="O202" i="28"/>
  <c r="N202" i="28"/>
  <c r="M202" i="28"/>
  <c r="BI201" i="28"/>
  <c r="AW201" i="28"/>
  <c r="AP201" i="28"/>
  <c r="AI201" i="28"/>
  <c r="AG201" i="28"/>
  <c r="AN201" i="28" s="1"/>
  <c r="AF201" i="28"/>
  <c r="AM201" i="28" s="1"/>
  <c r="AE201" i="28"/>
  <c r="AL201" i="28" s="1"/>
  <c r="AD201" i="28"/>
  <c r="AK201" i="28" s="1"/>
  <c r="AC201" i="28"/>
  <c r="AJ201" i="28" s="1"/>
  <c r="U201" i="28"/>
  <c r="R201" i="28"/>
  <c r="Q201" i="28"/>
  <c r="P201" i="28"/>
  <c r="O201" i="28"/>
  <c r="N201" i="28"/>
  <c r="M201" i="28"/>
  <c r="BI200" i="28"/>
  <c r="AW200" i="28"/>
  <c r="AP200" i="28"/>
  <c r="AI200" i="28"/>
  <c r="AG200" i="28"/>
  <c r="AN200" i="28" s="1"/>
  <c r="AF200" i="28"/>
  <c r="AM200" i="28" s="1"/>
  <c r="AE200" i="28"/>
  <c r="AL200" i="28" s="1"/>
  <c r="AD200" i="28"/>
  <c r="AK200" i="28" s="1"/>
  <c r="AC200" i="28"/>
  <c r="AJ200" i="28" s="1"/>
  <c r="U200" i="28"/>
  <c r="R200" i="28"/>
  <c r="Q200" i="28"/>
  <c r="P200" i="28"/>
  <c r="O200" i="28"/>
  <c r="N200" i="28"/>
  <c r="M200" i="28"/>
  <c r="BI199" i="28"/>
  <c r="AW199" i="28"/>
  <c r="AP199" i="28"/>
  <c r="AI199" i="28"/>
  <c r="AG199" i="28"/>
  <c r="AN199" i="28" s="1"/>
  <c r="AF199" i="28"/>
  <c r="AM199" i="28" s="1"/>
  <c r="AE199" i="28"/>
  <c r="AL199" i="28" s="1"/>
  <c r="AD199" i="28"/>
  <c r="AK199" i="28" s="1"/>
  <c r="AC199" i="28"/>
  <c r="AJ199" i="28" s="1"/>
  <c r="U199" i="28"/>
  <c r="R199" i="28"/>
  <c r="Q199" i="28"/>
  <c r="P199" i="28"/>
  <c r="O199" i="28"/>
  <c r="N199" i="28"/>
  <c r="M199" i="28"/>
  <c r="BI198" i="28"/>
  <c r="AW198" i="28"/>
  <c r="AP198" i="28"/>
  <c r="AI198" i="28"/>
  <c r="AG198" i="28"/>
  <c r="AN198" i="28" s="1"/>
  <c r="AF198" i="28"/>
  <c r="AM198" i="28" s="1"/>
  <c r="AE198" i="28"/>
  <c r="AL198" i="28" s="1"/>
  <c r="AD198" i="28"/>
  <c r="AK198" i="28" s="1"/>
  <c r="AC198" i="28"/>
  <c r="AJ198" i="28" s="1"/>
  <c r="U198" i="28"/>
  <c r="R198" i="28"/>
  <c r="Q198" i="28"/>
  <c r="P198" i="28"/>
  <c r="O198" i="28"/>
  <c r="N198" i="28"/>
  <c r="M198" i="28"/>
  <c r="BI197" i="28"/>
  <c r="AW197" i="28"/>
  <c r="AP197" i="28"/>
  <c r="AI197" i="28"/>
  <c r="AG197" i="28"/>
  <c r="AN197" i="28" s="1"/>
  <c r="AF197" i="28"/>
  <c r="AM197" i="28" s="1"/>
  <c r="AE197" i="28"/>
  <c r="AL197" i="28" s="1"/>
  <c r="AD197" i="28"/>
  <c r="AK197" i="28" s="1"/>
  <c r="AC197" i="28"/>
  <c r="AJ197" i="28" s="1"/>
  <c r="U197" i="28"/>
  <c r="R197" i="28"/>
  <c r="Q197" i="28"/>
  <c r="P197" i="28"/>
  <c r="O197" i="28"/>
  <c r="N197" i="28"/>
  <c r="M197" i="28"/>
  <c r="BI196" i="28"/>
  <c r="AW196" i="28"/>
  <c r="AP196" i="28"/>
  <c r="AI196" i="28"/>
  <c r="AG196" i="28"/>
  <c r="AN196" i="28" s="1"/>
  <c r="AF196" i="28"/>
  <c r="AM196" i="28" s="1"/>
  <c r="AE196" i="28"/>
  <c r="AL196" i="28" s="1"/>
  <c r="AD196" i="28"/>
  <c r="AK196" i="28" s="1"/>
  <c r="AC196" i="28"/>
  <c r="AJ196" i="28" s="1"/>
  <c r="U196" i="28"/>
  <c r="R196" i="28"/>
  <c r="Q196" i="28"/>
  <c r="P196" i="28"/>
  <c r="O196" i="28"/>
  <c r="N196" i="28"/>
  <c r="M196" i="28"/>
  <c r="BI195" i="28"/>
  <c r="AW195" i="28"/>
  <c r="AP195" i="28"/>
  <c r="AI195" i="28"/>
  <c r="AG195" i="28"/>
  <c r="AN195" i="28" s="1"/>
  <c r="AF195" i="28"/>
  <c r="AM195" i="28" s="1"/>
  <c r="AE195" i="28"/>
  <c r="AL195" i="28" s="1"/>
  <c r="AD195" i="28"/>
  <c r="AK195" i="28" s="1"/>
  <c r="AC195" i="28"/>
  <c r="AJ195" i="28" s="1"/>
  <c r="U195" i="28"/>
  <c r="R195" i="28"/>
  <c r="Q195" i="28"/>
  <c r="P195" i="28"/>
  <c r="O195" i="28"/>
  <c r="N195" i="28"/>
  <c r="M195" i="28"/>
  <c r="BI194" i="28"/>
  <c r="AW194" i="28"/>
  <c r="AP194" i="28"/>
  <c r="AI194" i="28"/>
  <c r="AG194" i="28"/>
  <c r="AN194" i="28" s="1"/>
  <c r="AF194" i="28"/>
  <c r="AM194" i="28" s="1"/>
  <c r="AE194" i="28"/>
  <c r="AL194" i="28" s="1"/>
  <c r="AD194" i="28"/>
  <c r="AK194" i="28" s="1"/>
  <c r="AC194" i="28"/>
  <c r="AJ194" i="28" s="1"/>
  <c r="U194" i="28"/>
  <c r="R194" i="28"/>
  <c r="Q194" i="28"/>
  <c r="P194" i="28"/>
  <c r="O194" i="28"/>
  <c r="N194" i="28"/>
  <c r="M194" i="28"/>
  <c r="BI193" i="28"/>
  <c r="AW193" i="28"/>
  <c r="AP193" i="28"/>
  <c r="AI193" i="28"/>
  <c r="AG193" i="28"/>
  <c r="AN193" i="28" s="1"/>
  <c r="AF193" i="28"/>
  <c r="AM193" i="28" s="1"/>
  <c r="AE193" i="28"/>
  <c r="AL193" i="28" s="1"/>
  <c r="AD193" i="28"/>
  <c r="AK193" i="28" s="1"/>
  <c r="AC193" i="28"/>
  <c r="AJ193" i="28" s="1"/>
  <c r="U193" i="28"/>
  <c r="R193" i="28"/>
  <c r="Q193" i="28"/>
  <c r="P193" i="28"/>
  <c r="O193" i="28"/>
  <c r="N193" i="28"/>
  <c r="M193" i="28"/>
  <c r="BI192" i="28"/>
  <c r="AW192" i="28"/>
  <c r="AP192" i="28"/>
  <c r="AI192" i="28"/>
  <c r="AG192" i="28"/>
  <c r="AN192" i="28" s="1"/>
  <c r="AF192" i="28"/>
  <c r="AM192" i="28" s="1"/>
  <c r="AE192" i="28"/>
  <c r="AL192" i="28" s="1"/>
  <c r="AD192" i="28"/>
  <c r="AK192" i="28" s="1"/>
  <c r="AC192" i="28"/>
  <c r="AJ192" i="28" s="1"/>
  <c r="U192" i="28"/>
  <c r="R192" i="28"/>
  <c r="Q192" i="28"/>
  <c r="P192" i="28"/>
  <c r="O192" i="28"/>
  <c r="N192" i="28"/>
  <c r="M192" i="28"/>
  <c r="BI191" i="28"/>
  <c r="AW191" i="28"/>
  <c r="AP191" i="28"/>
  <c r="AI191" i="28"/>
  <c r="AG191" i="28"/>
  <c r="AN191" i="28" s="1"/>
  <c r="AF191" i="28"/>
  <c r="AM191" i="28" s="1"/>
  <c r="AE191" i="28"/>
  <c r="AL191" i="28" s="1"/>
  <c r="AD191" i="28"/>
  <c r="AK191" i="28" s="1"/>
  <c r="AC191" i="28"/>
  <c r="AJ191" i="28" s="1"/>
  <c r="U191" i="28"/>
  <c r="R191" i="28"/>
  <c r="Q191" i="28"/>
  <c r="P191" i="28"/>
  <c r="O191" i="28"/>
  <c r="N191" i="28"/>
  <c r="M191" i="28"/>
  <c r="BI190" i="28"/>
  <c r="AW190" i="28"/>
  <c r="AP190" i="28"/>
  <c r="AI190" i="28"/>
  <c r="AG190" i="28"/>
  <c r="AN190" i="28" s="1"/>
  <c r="AF190" i="28"/>
  <c r="AM190" i="28" s="1"/>
  <c r="AE190" i="28"/>
  <c r="AL190" i="28" s="1"/>
  <c r="AD190" i="28"/>
  <c r="AK190" i="28" s="1"/>
  <c r="AC190" i="28"/>
  <c r="AJ190" i="28" s="1"/>
  <c r="U190" i="28"/>
  <c r="R190" i="28"/>
  <c r="Q190" i="28"/>
  <c r="P190" i="28"/>
  <c r="O190" i="28"/>
  <c r="N190" i="28"/>
  <c r="M190" i="28"/>
  <c r="BI189" i="28"/>
  <c r="AW189" i="28"/>
  <c r="AP189" i="28"/>
  <c r="AI189" i="28"/>
  <c r="AG189" i="28"/>
  <c r="AN189" i="28" s="1"/>
  <c r="AF189" i="28"/>
  <c r="AM189" i="28" s="1"/>
  <c r="AE189" i="28"/>
  <c r="AL189" i="28" s="1"/>
  <c r="AD189" i="28"/>
  <c r="AK189" i="28" s="1"/>
  <c r="AC189" i="28"/>
  <c r="AJ189" i="28" s="1"/>
  <c r="U189" i="28"/>
  <c r="R189" i="28"/>
  <c r="Q189" i="28"/>
  <c r="P189" i="28"/>
  <c r="O189" i="28"/>
  <c r="N189" i="28"/>
  <c r="M189" i="28"/>
  <c r="BI188" i="28"/>
  <c r="AW188" i="28"/>
  <c r="AP188" i="28"/>
  <c r="AI188" i="28"/>
  <c r="AG188" i="28"/>
  <c r="AN188" i="28" s="1"/>
  <c r="AF188" i="28"/>
  <c r="AM188" i="28" s="1"/>
  <c r="AE188" i="28"/>
  <c r="AL188" i="28" s="1"/>
  <c r="AD188" i="28"/>
  <c r="AK188" i="28" s="1"/>
  <c r="AC188" i="28"/>
  <c r="AJ188" i="28" s="1"/>
  <c r="U188" i="28"/>
  <c r="R188" i="28"/>
  <c r="Q188" i="28"/>
  <c r="P188" i="28"/>
  <c r="O188" i="28"/>
  <c r="N188" i="28"/>
  <c r="M188" i="28"/>
  <c r="BI187" i="28"/>
  <c r="AW187" i="28"/>
  <c r="AP187" i="28"/>
  <c r="AI187" i="28"/>
  <c r="AG187" i="28"/>
  <c r="AN187" i="28" s="1"/>
  <c r="AF187" i="28"/>
  <c r="AM187" i="28" s="1"/>
  <c r="AE187" i="28"/>
  <c r="AL187" i="28" s="1"/>
  <c r="AD187" i="28"/>
  <c r="AK187" i="28" s="1"/>
  <c r="AC187" i="28"/>
  <c r="AJ187" i="28" s="1"/>
  <c r="U187" i="28"/>
  <c r="R187" i="28"/>
  <c r="Q187" i="28"/>
  <c r="P187" i="28"/>
  <c r="O187" i="28"/>
  <c r="N187" i="28"/>
  <c r="M187" i="28"/>
  <c r="BI186" i="28"/>
  <c r="AW186" i="28"/>
  <c r="AP186" i="28"/>
  <c r="AI186" i="28"/>
  <c r="AG186" i="28"/>
  <c r="AN186" i="28" s="1"/>
  <c r="AF186" i="28"/>
  <c r="AM186" i="28" s="1"/>
  <c r="AE186" i="28"/>
  <c r="AL186" i="28" s="1"/>
  <c r="AD186" i="28"/>
  <c r="AK186" i="28" s="1"/>
  <c r="AC186" i="28"/>
  <c r="AJ186" i="28" s="1"/>
  <c r="U186" i="28"/>
  <c r="R186" i="28"/>
  <c r="Q186" i="28"/>
  <c r="P186" i="28"/>
  <c r="O186" i="28"/>
  <c r="N186" i="28"/>
  <c r="M186" i="28"/>
  <c r="BI185" i="28"/>
  <c r="AW185" i="28"/>
  <c r="AP185" i="28"/>
  <c r="AI185" i="28"/>
  <c r="AG185" i="28"/>
  <c r="AN185" i="28" s="1"/>
  <c r="AF185" i="28"/>
  <c r="AM185" i="28" s="1"/>
  <c r="AE185" i="28"/>
  <c r="AL185" i="28" s="1"/>
  <c r="AD185" i="28"/>
  <c r="AK185" i="28" s="1"/>
  <c r="AC185" i="28"/>
  <c r="AJ185" i="28" s="1"/>
  <c r="U185" i="28"/>
  <c r="R185" i="28"/>
  <c r="Q185" i="28"/>
  <c r="P185" i="28"/>
  <c r="O185" i="28"/>
  <c r="N185" i="28"/>
  <c r="M185" i="28"/>
  <c r="BI184" i="28"/>
  <c r="AW184" i="28"/>
  <c r="AP184" i="28"/>
  <c r="AI184" i="28"/>
  <c r="AG184" i="28"/>
  <c r="AN184" i="28" s="1"/>
  <c r="AF184" i="28"/>
  <c r="AM184" i="28" s="1"/>
  <c r="AE184" i="28"/>
  <c r="AL184" i="28" s="1"/>
  <c r="AD184" i="28"/>
  <c r="AK184" i="28" s="1"/>
  <c r="AC184" i="28"/>
  <c r="AJ184" i="28" s="1"/>
  <c r="U184" i="28"/>
  <c r="R184" i="28"/>
  <c r="Q184" i="28"/>
  <c r="P184" i="28"/>
  <c r="O184" i="28"/>
  <c r="N184" i="28"/>
  <c r="M184" i="28"/>
  <c r="BI183" i="28"/>
  <c r="AW183" i="28"/>
  <c r="AP183" i="28"/>
  <c r="AI183" i="28"/>
  <c r="AG183" i="28"/>
  <c r="AN183" i="28" s="1"/>
  <c r="AF183" i="28"/>
  <c r="AM183" i="28" s="1"/>
  <c r="AE183" i="28"/>
  <c r="AL183" i="28" s="1"/>
  <c r="AD183" i="28"/>
  <c r="AK183" i="28" s="1"/>
  <c r="AC183" i="28"/>
  <c r="AJ183" i="28" s="1"/>
  <c r="U183" i="28"/>
  <c r="R183" i="28"/>
  <c r="Q183" i="28"/>
  <c r="P183" i="28"/>
  <c r="O183" i="28"/>
  <c r="N183" i="28"/>
  <c r="M183" i="28"/>
  <c r="BI182" i="28"/>
  <c r="AW182" i="28"/>
  <c r="AP182" i="28"/>
  <c r="AI182" i="28"/>
  <c r="AG182" i="28"/>
  <c r="AN182" i="28" s="1"/>
  <c r="AF182" i="28"/>
  <c r="AM182" i="28" s="1"/>
  <c r="AE182" i="28"/>
  <c r="AL182" i="28" s="1"/>
  <c r="AD182" i="28"/>
  <c r="AK182" i="28" s="1"/>
  <c r="AC182" i="28"/>
  <c r="AJ182" i="28" s="1"/>
  <c r="U182" i="28"/>
  <c r="R182" i="28"/>
  <c r="Q182" i="28"/>
  <c r="P182" i="28"/>
  <c r="O182" i="28"/>
  <c r="N182" i="28"/>
  <c r="M182" i="28"/>
  <c r="BI181" i="28"/>
  <c r="AW181" i="28"/>
  <c r="AP181" i="28"/>
  <c r="AI181" i="28"/>
  <c r="AG181" i="28"/>
  <c r="AN181" i="28" s="1"/>
  <c r="AF181" i="28"/>
  <c r="AM181" i="28" s="1"/>
  <c r="AE181" i="28"/>
  <c r="AL181" i="28" s="1"/>
  <c r="AD181" i="28"/>
  <c r="AK181" i="28" s="1"/>
  <c r="AC181" i="28"/>
  <c r="AJ181" i="28" s="1"/>
  <c r="U181" i="28"/>
  <c r="R181" i="28"/>
  <c r="Q181" i="28"/>
  <c r="P181" i="28"/>
  <c r="O181" i="28"/>
  <c r="N181" i="28"/>
  <c r="M181" i="28"/>
  <c r="BI180" i="28"/>
  <c r="AW180" i="28"/>
  <c r="AP180" i="28"/>
  <c r="AI180" i="28"/>
  <c r="AG180" i="28"/>
  <c r="AN180" i="28" s="1"/>
  <c r="AF180" i="28"/>
  <c r="AM180" i="28" s="1"/>
  <c r="AE180" i="28"/>
  <c r="AL180" i="28" s="1"/>
  <c r="AD180" i="28"/>
  <c r="AK180" i="28" s="1"/>
  <c r="AC180" i="28"/>
  <c r="AJ180" i="28" s="1"/>
  <c r="U180" i="28"/>
  <c r="R180" i="28"/>
  <c r="Q180" i="28"/>
  <c r="P180" i="28"/>
  <c r="O180" i="28"/>
  <c r="N180" i="28"/>
  <c r="M180" i="28"/>
  <c r="BI179" i="28"/>
  <c r="AW179" i="28"/>
  <c r="AP179" i="28"/>
  <c r="AI179" i="28"/>
  <c r="AG179" i="28"/>
  <c r="AN179" i="28" s="1"/>
  <c r="AF179" i="28"/>
  <c r="AM179" i="28" s="1"/>
  <c r="AE179" i="28"/>
  <c r="AL179" i="28" s="1"/>
  <c r="AD179" i="28"/>
  <c r="AK179" i="28" s="1"/>
  <c r="AC179" i="28"/>
  <c r="AJ179" i="28" s="1"/>
  <c r="U179" i="28"/>
  <c r="R179" i="28"/>
  <c r="Q179" i="28"/>
  <c r="P179" i="28"/>
  <c r="O179" i="28"/>
  <c r="N179" i="28"/>
  <c r="M179" i="28"/>
  <c r="BI178" i="28"/>
  <c r="AW178" i="28"/>
  <c r="AP178" i="28"/>
  <c r="AI178" i="28"/>
  <c r="AG178" i="28"/>
  <c r="AN178" i="28" s="1"/>
  <c r="AF178" i="28"/>
  <c r="AM178" i="28" s="1"/>
  <c r="AE178" i="28"/>
  <c r="AL178" i="28" s="1"/>
  <c r="AD178" i="28"/>
  <c r="AK178" i="28" s="1"/>
  <c r="AC178" i="28"/>
  <c r="AJ178" i="28" s="1"/>
  <c r="U178" i="28"/>
  <c r="R178" i="28"/>
  <c r="Q178" i="28"/>
  <c r="P178" i="28"/>
  <c r="O178" i="28"/>
  <c r="N178" i="28"/>
  <c r="M178" i="28"/>
  <c r="BI177" i="28"/>
  <c r="AW177" i="28"/>
  <c r="AP177" i="28"/>
  <c r="AI177" i="28"/>
  <c r="AG177" i="28"/>
  <c r="AN177" i="28" s="1"/>
  <c r="AF177" i="28"/>
  <c r="AM177" i="28" s="1"/>
  <c r="AE177" i="28"/>
  <c r="AL177" i="28" s="1"/>
  <c r="AD177" i="28"/>
  <c r="AK177" i="28" s="1"/>
  <c r="AC177" i="28"/>
  <c r="AJ177" i="28" s="1"/>
  <c r="U177" i="28"/>
  <c r="R177" i="28"/>
  <c r="Q177" i="28"/>
  <c r="P177" i="28"/>
  <c r="O177" i="28"/>
  <c r="N177" i="28"/>
  <c r="M177" i="28"/>
  <c r="BI176" i="28"/>
  <c r="AW176" i="28"/>
  <c r="AP176" i="28"/>
  <c r="AI176" i="28"/>
  <c r="AG176" i="28"/>
  <c r="AN176" i="28" s="1"/>
  <c r="AF176" i="28"/>
  <c r="AM176" i="28" s="1"/>
  <c r="AE176" i="28"/>
  <c r="AL176" i="28" s="1"/>
  <c r="AD176" i="28"/>
  <c r="AK176" i="28" s="1"/>
  <c r="AC176" i="28"/>
  <c r="AJ176" i="28" s="1"/>
  <c r="U176" i="28"/>
  <c r="R176" i="28"/>
  <c r="Q176" i="28"/>
  <c r="P176" i="28"/>
  <c r="O176" i="28"/>
  <c r="N176" i="28"/>
  <c r="M176" i="28"/>
  <c r="BI175" i="28"/>
  <c r="AW175" i="28"/>
  <c r="AP175" i="28"/>
  <c r="AI175" i="28"/>
  <c r="AG175" i="28"/>
  <c r="AN175" i="28" s="1"/>
  <c r="AF175" i="28"/>
  <c r="AM175" i="28" s="1"/>
  <c r="AE175" i="28"/>
  <c r="AL175" i="28" s="1"/>
  <c r="AD175" i="28"/>
  <c r="AK175" i="28" s="1"/>
  <c r="AC175" i="28"/>
  <c r="AJ175" i="28" s="1"/>
  <c r="U175" i="28"/>
  <c r="R175" i="28"/>
  <c r="Q175" i="28"/>
  <c r="P175" i="28"/>
  <c r="O175" i="28"/>
  <c r="N175" i="28"/>
  <c r="M175" i="28"/>
  <c r="BI174" i="28"/>
  <c r="AW174" i="28"/>
  <c r="AP174" i="28"/>
  <c r="AI174" i="28"/>
  <c r="AG174" i="28"/>
  <c r="AN174" i="28" s="1"/>
  <c r="AF174" i="28"/>
  <c r="AM174" i="28" s="1"/>
  <c r="AE174" i="28"/>
  <c r="AL174" i="28" s="1"/>
  <c r="AD174" i="28"/>
  <c r="AK174" i="28" s="1"/>
  <c r="AC174" i="28"/>
  <c r="AJ174" i="28" s="1"/>
  <c r="U174" i="28"/>
  <c r="R174" i="28"/>
  <c r="Q174" i="28"/>
  <c r="P174" i="28"/>
  <c r="O174" i="28"/>
  <c r="N174" i="28"/>
  <c r="M174" i="28"/>
  <c r="BI173" i="28"/>
  <c r="AW173" i="28"/>
  <c r="AP173" i="28"/>
  <c r="AI173" i="28"/>
  <c r="AG173" i="28"/>
  <c r="AN173" i="28" s="1"/>
  <c r="AF173" i="28"/>
  <c r="AM173" i="28" s="1"/>
  <c r="AE173" i="28"/>
  <c r="AL173" i="28" s="1"/>
  <c r="AD173" i="28"/>
  <c r="AK173" i="28" s="1"/>
  <c r="AC173" i="28"/>
  <c r="AJ173" i="28" s="1"/>
  <c r="U173" i="28"/>
  <c r="R173" i="28"/>
  <c r="Q173" i="28"/>
  <c r="P173" i="28"/>
  <c r="O173" i="28"/>
  <c r="N173" i="28"/>
  <c r="M173" i="28"/>
  <c r="BI172" i="28"/>
  <c r="AW172" i="28"/>
  <c r="AP172" i="28"/>
  <c r="AI172" i="28"/>
  <c r="AG172" i="28"/>
  <c r="AN172" i="28" s="1"/>
  <c r="AF172" i="28"/>
  <c r="AM172" i="28" s="1"/>
  <c r="AE172" i="28"/>
  <c r="AL172" i="28" s="1"/>
  <c r="AD172" i="28"/>
  <c r="AK172" i="28" s="1"/>
  <c r="AC172" i="28"/>
  <c r="AJ172" i="28" s="1"/>
  <c r="U172" i="28"/>
  <c r="R172" i="28"/>
  <c r="Q172" i="28"/>
  <c r="P172" i="28"/>
  <c r="O172" i="28"/>
  <c r="N172" i="28"/>
  <c r="M172" i="28"/>
  <c r="BI171" i="28"/>
  <c r="AW171" i="28"/>
  <c r="AP171" i="28"/>
  <c r="AI171" i="28"/>
  <c r="AG171" i="28"/>
  <c r="AN171" i="28" s="1"/>
  <c r="AF171" i="28"/>
  <c r="AM171" i="28" s="1"/>
  <c r="AE171" i="28"/>
  <c r="AL171" i="28" s="1"/>
  <c r="AD171" i="28"/>
  <c r="AK171" i="28" s="1"/>
  <c r="AC171" i="28"/>
  <c r="AJ171" i="28" s="1"/>
  <c r="U171" i="28"/>
  <c r="R171" i="28"/>
  <c r="Q171" i="28"/>
  <c r="P171" i="28"/>
  <c r="O171" i="28"/>
  <c r="N171" i="28"/>
  <c r="M171" i="28"/>
  <c r="BI170" i="28"/>
  <c r="AW170" i="28"/>
  <c r="AP170" i="28"/>
  <c r="AI170" i="28"/>
  <c r="AG170" i="28"/>
  <c r="AN170" i="28" s="1"/>
  <c r="AF170" i="28"/>
  <c r="AM170" i="28" s="1"/>
  <c r="AE170" i="28"/>
  <c r="AL170" i="28" s="1"/>
  <c r="AD170" i="28"/>
  <c r="AK170" i="28" s="1"/>
  <c r="AC170" i="28"/>
  <c r="AJ170" i="28" s="1"/>
  <c r="U170" i="28"/>
  <c r="R170" i="28"/>
  <c r="Q170" i="28"/>
  <c r="P170" i="28"/>
  <c r="O170" i="28"/>
  <c r="N170" i="28"/>
  <c r="M170" i="28"/>
  <c r="BI169" i="28"/>
  <c r="AW169" i="28"/>
  <c r="AP169" i="28"/>
  <c r="AI169" i="28"/>
  <c r="AG169" i="28"/>
  <c r="AN169" i="28" s="1"/>
  <c r="AF169" i="28"/>
  <c r="AM169" i="28" s="1"/>
  <c r="AE169" i="28"/>
  <c r="AL169" i="28" s="1"/>
  <c r="AD169" i="28"/>
  <c r="AK169" i="28" s="1"/>
  <c r="AC169" i="28"/>
  <c r="AJ169" i="28" s="1"/>
  <c r="U169" i="28"/>
  <c r="R169" i="28"/>
  <c r="Q169" i="28"/>
  <c r="P169" i="28"/>
  <c r="O169" i="28"/>
  <c r="N169" i="28"/>
  <c r="M169" i="28"/>
  <c r="BI168" i="28"/>
  <c r="AW168" i="28"/>
  <c r="AP168" i="28"/>
  <c r="AI168" i="28"/>
  <c r="AG168" i="28"/>
  <c r="AN168" i="28" s="1"/>
  <c r="AF168" i="28"/>
  <c r="AM168" i="28" s="1"/>
  <c r="AE168" i="28"/>
  <c r="AL168" i="28" s="1"/>
  <c r="AD168" i="28"/>
  <c r="AK168" i="28" s="1"/>
  <c r="AC168" i="28"/>
  <c r="AJ168" i="28" s="1"/>
  <c r="U168" i="28"/>
  <c r="R168" i="28"/>
  <c r="Q168" i="28"/>
  <c r="P168" i="28"/>
  <c r="O168" i="28"/>
  <c r="N168" i="28"/>
  <c r="M168" i="28"/>
  <c r="BI167" i="28"/>
  <c r="AW167" i="28"/>
  <c r="AP167" i="28"/>
  <c r="AI167" i="28"/>
  <c r="AG167" i="28"/>
  <c r="AN167" i="28" s="1"/>
  <c r="AF167" i="28"/>
  <c r="AM167" i="28" s="1"/>
  <c r="AE167" i="28"/>
  <c r="AL167" i="28" s="1"/>
  <c r="AD167" i="28"/>
  <c r="AK167" i="28" s="1"/>
  <c r="AC167" i="28"/>
  <c r="AJ167" i="28" s="1"/>
  <c r="U167" i="28"/>
  <c r="R167" i="28"/>
  <c r="Q167" i="28"/>
  <c r="P167" i="28"/>
  <c r="O167" i="28"/>
  <c r="N167" i="28"/>
  <c r="M167" i="28"/>
  <c r="BI166" i="28"/>
  <c r="AW166" i="28"/>
  <c r="AP166" i="28"/>
  <c r="AI166" i="28"/>
  <c r="AG166" i="28"/>
  <c r="AN166" i="28" s="1"/>
  <c r="AF166" i="28"/>
  <c r="AM166" i="28" s="1"/>
  <c r="AE166" i="28"/>
  <c r="AL166" i="28" s="1"/>
  <c r="AD166" i="28"/>
  <c r="AK166" i="28" s="1"/>
  <c r="AC166" i="28"/>
  <c r="AJ166" i="28" s="1"/>
  <c r="U166" i="28"/>
  <c r="R166" i="28"/>
  <c r="Q166" i="28"/>
  <c r="P166" i="28"/>
  <c r="O166" i="28"/>
  <c r="N166" i="28"/>
  <c r="M166" i="28"/>
  <c r="BI165" i="28"/>
  <c r="AW165" i="28"/>
  <c r="AP165" i="28"/>
  <c r="AI165" i="28"/>
  <c r="AG165" i="28"/>
  <c r="AN165" i="28" s="1"/>
  <c r="AF165" i="28"/>
  <c r="AM165" i="28" s="1"/>
  <c r="AE165" i="28"/>
  <c r="AL165" i="28" s="1"/>
  <c r="AD165" i="28"/>
  <c r="AK165" i="28" s="1"/>
  <c r="AC165" i="28"/>
  <c r="AJ165" i="28" s="1"/>
  <c r="U165" i="28"/>
  <c r="R165" i="28"/>
  <c r="Q165" i="28"/>
  <c r="P165" i="28"/>
  <c r="O165" i="28"/>
  <c r="N165" i="28"/>
  <c r="M165" i="28"/>
  <c r="BI164" i="28"/>
  <c r="AW164" i="28"/>
  <c r="AP164" i="28"/>
  <c r="AI164" i="28"/>
  <c r="AG164" i="28"/>
  <c r="AN164" i="28" s="1"/>
  <c r="AF164" i="28"/>
  <c r="AM164" i="28" s="1"/>
  <c r="AE164" i="28"/>
  <c r="AL164" i="28" s="1"/>
  <c r="AD164" i="28"/>
  <c r="AK164" i="28" s="1"/>
  <c r="AC164" i="28"/>
  <c r="AJ164" i="28" s="1"/>
  <c r="U164" i="28"/>
  <c r="R164" i="28"/>
  <c r="Q164" i="28"/>
  <c r="P164" i="28"/>
  <c r="O164" i="28"/>
  <c r="N164" i="28"/>
  <c r="M164" i="28"/>
  <c r="BI163" i="28"/>
  <c r="AW163" i="28"/>
  <c r="AP163" i="28"/>
  <c r="AI163" i="28"/>
  <c r="AG163" i="28"/>
  <c r="AN163" i="28" s="1"/>
  <c r="AF163" i="28"/>
  <c r="AM163" i="28" s="1"/>
  <c r="AE163" i="28"/>
  <c r="AL163" i="28" s="1"/>
  <c r="AD163" i="28"/>
  <c r="AK163" i="28" s="1"/>
  <c r="AC163" i="28"/>
  <c r="AJ163" i="28" s="1"/>
  <c r="U163" i="28"/>
  <c r="R163" i="28"/>
  <c r="Q163" i="28"/>
  <c r="P163" i="28"/>
  <c r="O163" i="28"/>
  <c r="N163" i="28"/>
  <c r="M163" i="28"/>
  <c r="BI162" i="28"/>
  <c r="AW162" i="28"/>
  <c r="AP162" i="28"/>
  <c r="AI162" i="28"/>
  <c r="AG162" i="28"/>
  <c r="AN162" i="28" s="1"/>
  <c r="AF162" i="28"/>
  <c r="AM162" i="28" s="1"/>
  <c r="AE162" i="28"/>
  <c r="AL162" i="28" s="1"/>
  <c r="AD162" i="28"/>
  <c r="AK162" i="28" s="1"/>
  <c r="AC162" i="28"/>
  <c r="AJ162" i="28" s="1"/>
  <c r="U162" i="28"/>
  <c r="R162" i="28"/>
  <c r="Q162" i="28"/>
  <c r="P162" i="28"/>
  <c r="O162" i="28"/>
  <c r="N162" i="28"/>
  <c r="M162" i="28"/>
  <c r="BI161" i="28"/>
  <c r="AW161" i="28"/>
  <c r="AP161" i="28"/>
  <c r="AI161" i="28"/>
  <c r="AG161" i="28"/>
  <c r="AN161" i="28" s="1"/>
  <c r="AF161" i="28"/>
  <c r="AM161" i="28" s="1"/>
  <c r="AE161" i="28"/>
  <c r="AL161" i="28" s="1"/>
  <c r="AD161" i="28"/>
  <c r="AK161" i="28" s="1"/>
  <c r="AC161" i="28"/>
  <c r="AJ161" i="28" s="1"/>
  <c r="U161" i="28"/>
  <c r="R161" i="28"/>
  <c r="Q161" i="28"/>
  <c r="P161" i="28"/>
  <c r="O161" i="28"/>
  <c r="N161" i="28"/>
  <c r="M161" i="28"/>
  <c r="BI160" i="28"/>
  <c r="AW160" i="28"/>
  <c r="AP160" i="28"/>
  <c r="AI160" i="28"/>
  <c r="AG160" i="28"/>
  <c r="AN160" i="28" s="1"/>
  <c r="AF160" i="28"/>
  <c r="AM160" i="28" s="1"/>
  <c r="AE160" i="28"/>
  <c r="AL160" i="28" s="1"/>
  <c r="AD160" i="28"/>
  <c r="AK160" i="28" s="1"/>
  <c r="AC160" i="28"/>
  <c r="AJ160" i="28" s="1"/>
  <c r="U160" i="28"/>
  <c r="R160" i="28"/>
  <c r="Q160" i="28"/>
  <c r="P160" i="28"/>
  <c r="O160" i="28"/>
  <c r="N160" i="28"/>
  <c r="M160" i="28"/>
  <c r="BI159" i="28"/>
  <c r="AW159" i="28"/>
  <c r="AP159" i="28"/>
  <c r="AI159" i="28"/>
  <c r="AG159" i="28"/>
  <c r="AN159" i="28" s="1"/>
  <c r="AF159" i="28"/>
  <c r="AM159" i="28" s="1"/>
  <c r="AE159" i="28"/>
  <c r="AL159" i="28" s="1"/>
  <c r="AD159" i="28"/>
  <c r="AK159" i="28" s="1"/>
  <c r="AC159" i="28"/>
  <c r="AJ159" i="28" s="1"/>
  <c r="U159" i="28"/>
  <c r="R159" i="28"/>
  <c r="Q159" i="28"/>
  <c r="P159" i="28"/>
  <c r="O159" i="28"/>
  <c r="N159" i="28"/>
  <c r="M159" i="28"/>
  <c r="BI158" i="28"/>
  <c r="AW158" i="28"/>
  <c r="AP158" i="28"/>
  <c r="AI158" i="28"/>
  <c r="AG158" i="28"/>
  <c r="AN158" i="28" s="1"/>
  <c r="AF158" i="28"/>
  <c r="AM158" i="28" s="1"/>
  <c r="AE158" i="28"/>
  <c r="AL158" i="28" s="1"/>
  <c r="AD158" i="28"/>
  <c r="AK158" i="28" s="1"/>
  <c r="AC158" i="28"/>
  <c r="AJ158" i="28" s="1"/>
  <c r="U158" i="28"/>
  <c r="R158" i="28"/>
  <c r="Q158" i="28"/>
  <c r="P158" i="28"/>
  <c r="O158" i="28"/>
  <c r="N158" i="28"/>
  <c r="M158" i="28"/>
  <c r="BI157" i="28"/>
  <c r="AW157" i="28"/>
  <c r="AP157" i="28"/>
  <c r="AI157" i="28"/>
  <c r="AG157" i="28"/>
  <c r="AN157" i="28" s="1"/>
  <c r="AF157" i="28"/>
  <c r="AM157" i="28" s="1"/>
  <c r="AE157" i="28"/>
  <c r="AL157" i="28" s="1"/>
  <c r="AD157" i="28"/>
  <c r="AK157" i="28" s="1"/>
  <c r="AC157" i="28"/>
  <c r="AJ157" i="28" s="1"/>
  <c r="U157" i="28"/>
  <c r="R157" i="28"/>
  <c r="Q157" i="28"/>
  <c r="P157" i="28"/>
  <c r="O157" i="28"/>
  <c r="N157" i="28"/>
  <c r="M157" i="28"/>
  <c r="BI156" i="28"/>
  <c r="AW156" i="28"/>
  <c r="AP156" i="28"/>
  <c r="AI156" i="28"/>
  <c r="AG156" i="28"/>
  <c r="AN156" i="28" s="1"/>
  <c r="AF156" i="28"/>
  <c r="AM156" i="28" s="1"/>
  <c r="AE156" i="28"/>
  <c r="AL156" i="28" s="1"/>
  <c r="AD156" i="28"/>
  <c r="AK156" i="28" s="1"/>
  <c r="AC156" i="28"/>
  <c r="AJ156" i="28" s="1"/>
  <c r="U156" i="28"/>
  <c r="R156" i="28"/>
  <c r="Q156" i="28"/>
  <c r="P156" i="28"/>
  <c r="O156" i="28"/>
  <c r="N156" i="28"/>
  <c r="M156" i="28"/>
  <c r="BI155" i="28"/>
  <c r="AW155" i="28"/>
  <c r="AP155" i="28"/>
  <c r="AI155" i="28"/>
  <c r="AG155" i="28"/>
  <c r="AN155" i="28" s="1"/>
  <c r="AF155" i="28"/>
  <c r="AM155" i="28" s="1"/>
  <c r="AE155" i="28"/>
  <c r="AL155" i="28" s="1"/>
  <c r="AD155" i="28"/>
  <c r="AK155" i="28" s="1"/>
  <c r="AC155" i="28"/>
  <c r="AJ155" i="28" s="1"/>
  <c r="U155" i="28"/>
  <c r="R155" i="28"/>
  <c r="Q155" i="28"/>
  <c r="P155" i="28"/>
  <c r="O155" i="28"/>
  <c r="N155" i="28"/>
  <c r="M155" i="28"/>
  <c r="BI154" i="28"/>
  <c r="AW154" i="28"/>
  <c r="AP154" i="28"/>
  <c r="AI154" i="28"/>
  <c r="AG154" i="28"/>
  <c r="AN154" i="28" s="1"/>
  <c r="AF154" i="28"/>
  <c r="AM154" i="28" s="1"/>
  <c r="AE154" i="28"/>
  <c r="AL154" i="28" s="1"/>
  <c r="AD154" i="28"/>
  <c r="AK154" i="28" s="1"/>
  <c r="AC154" i="28"/>
  <c r="AJ154" i="28" s="1"/>
  <c r="U154" i="28"/>
  <c r="R154" i="28"/>
  <c r="Q154" i="28"/>
  <c r="P154" i="28"/>
  <c r="O154" i="28"/>
  <c r="N154" i="28"/>
  <c r="M154" i="28"/>
  <c r="BI153" i="28"/>
  <c r="AW153" i="28"/>
  <c r="AP153" i="28"/>
  <c r="AI153" i="28"/>
  <c r="AG153" i="28"/>
  <c r="AN153" i="28" s="1"/>
  <c r="AF153" i="28"/>
  <c r="AM153" i="28" s="1"/>
  <c r="AE153" i="28"/>
  <c r="AL153" i="28" s="1"/>
  <c r="AD153" i="28"/>
  <c r="AK153" i="28" s="1"/>
  <c r="AC153" i="28"/>
  <c r="AJ153" i="28" s="1"/>
  <c r="U153" i="28"/>
  <c r="R153" i="28"/>
  <c r="Q153" i="28"/>
  <c r="P153" i="28"/>
  <c r="O153" i="28"/>
  <c r="N153" i="28"/>
  <c r="M153" i="28"/>
  <c r="BI152" i="28"/>
  <c r="AW152" i="28"/>
  <c r="AP152" i="28"/>
  <c r="AI152" i="28"/>
  <c r="AG152" i="28"/>
  <c r="AN152" i="28" s="1"/>
  <c r="AF152" i="28"/>
  <c r="AM152" i="28" s="1"/>
  <c r="AE152" i="28"/>
  <c r="AL152" i="28" s="1"/>
  <c r="AD152" i="28"/>
  <c r="AK152" i="28" s="1"/>
  <c r="AC152" i="28"/>
  <c r="AJ152" i="28" s="1"/>
  <c r="U152" i="28"/>
  <c r="R152" i="28"/>
  <c r="Q152" i="28"/>
  <c r="P152" i="28"/>
  <c r="O152" i="28"/>
  <c r="N152" i="28"/>
  <c r="M152" i="28"/>
  <c r="BI151" i="28"/>
  <c r="AW151" i="28"/>
  <c r="AP151" i="28"/>
  <c r="AI151" i="28"/>
  <c r="AG151" i="28"/>
  <c r="AN151" i="28" s="1"/>
  <c r="AF151" i="28"/>
  <c r="AM151" i="28" s="1"/>
  <c r="AE151" i="28"/>
  <c r="AL151" i="28" s="1"/>
  <c r="AD151" i="28"/>
  <c r="AK151" i="28" s="1"/>
  <c r="AC151" i="28"/>
  <c r="AJ151" i="28" s="1"/>
  <c r="U151" i="28"/>
  <c r="R151" i="28"/>
  <c r="Q151" i="28"/>
  <c r="P151" i="28"/>
  <c r="O151" i="28"/>
  <c r="N151" i="28"/>
  <c r="M151" i="28"/>
  <c r="BI150" i="28"/>
  <c r="AW150" i="28"/>
  <c r="AP150" i="28"/>
  <c r="AI150" i="28"/>
  <c r="AG150" i="28"/>
  <c r="AN150" i="28" s="1"/>
  <c r="AF150" i="28"/>
  <c r="AM150" i="28" s="1"/>
  <c r="AE150" i="28"/>
  <c r="AL150" i="28" s="1"/>
  <c r="AD150" i="28"/>
  <c r="AK150" i="28" s="1"/>
  <c r="AC150" i="28"/>
  <c r="AJ150" i="28" s="1"/>
  <c r="U150" i="28"/>
  <c r="R150" i="28"/>
  <c r="Q150" i="28"/>
  <c r="P150" i="28"/>
  <c r="O150" i="28"/>
  <c r="N150" i="28"/>
  <c r="M150" i="28"/>
  <c r="BI149" i="28"/>
  <c r="AW149" i="28"/>
  <c r="AP149" i="28"/>
  <c r="AI149" i="28"/>
  <c r="AG149" i="28"/>
  <c r="AN149" i="28" s="1"/>
  <c r="AF149" i="28"/>
  <c r="AM149" i="28" s="1"/>
  <c r="AE149" i="28"/>
  <c r="AL149" i="28" s="1"/>
  <c r="AD149" i="28"/>
  <c r="AK149" i="28" s="1"/>
  <c r="AC149" i="28"/>
  <c r="AJ149" i="28" s="1"/>
  <c r="U149" i="28"/>
  <c r="R149" i="28"/>
  <c r="Q149" i="28"/>
  <c r="P149" i="28"/>
  <c r="O149" i="28"/>
  <c r="N149" i="28"/>
  <c r="M149" i="28"/>
  <c r="BI148" i="28"/>
  <c r="AW148" i="28"/>
  <c r="AP148" i="28"/>
  <c r="AI148" i="28"/>
  <c r="AG148" i="28"/>
  <c r="AN148" i="28" s="1"/>
  <c r="AF148" i="28"/>
  <c r="AM148" i="28" s="1"/>
  <c r="AE148" i="28"/>
  <c r="AL148" i="28" s="1"/>
  <c r="AD148" i="28"/>
  <c r="AK148" i="28" s="1"/>
  <c r="AC148" i="28"/>
  <c r="AJ148" i="28" s="1"/>
  <c r="U148" i="28"/>
  <c r="R148" i="28"/>
  <c r="Q148" i="28"/>
  <c r="P148" i="28"/>
  <c r="O148" i="28"/>
  <c r="N148" i="28"/>
  <c r="M148" i="28"/>
  <c r="BI147" i="28"/>
  <c r="AW147" i="28"/>
  <c r="AP147" i="28"/>
  <c r="AI147" i="28"/>
  <c r="AG147" i="28"/>
  <c r="AN147" i="28" s="1"/>
  <c r="AF147" i="28"/>
  <c r="AM147" i="28" s="1"/>
  <c r="AE147" i="28"/>
  <c r="AL147" i="28" s="1"/>
  <c r="AD147" i="28"/>
  <c r="AK147" i="28" s="1"/>
  <c r="AC147" i="28"/>
  <c r="AJ147" i="28" s="1"/>
  <c r="U147" i="28"/>
  <c r="R147" i="28"/>
  <c r="Q147" i="28"/>
  <c r="P147" i="28"/>
  <c r="O147" i="28"/>
  <c r="N147" i="28"/>
  <c r="M147" i="28"/>
  <c r="BI146" i="28"/>
  <c r="AW146" i="28"/>
  <c r="AP146" i="28"/>
  <c r="AI146" i="28"/>
  <c r="AG146" i="28"/>
  <c r="AN146" i="28" s="1"/>
  <c r="AF146" i="28"/>
  <c r="AM146" i="28" s="1"/>
  <c r="AE146" i="28"/>
  <c r="AL146" i="28" s="1"/>
  <c r="AD146" i="28"/>
  <c r="AK146" i="28" s="1"/>
  <c r="AC146" i="28"/>
  <c r="AJ146" i="28" s="1"/>
  <c r="U146" i="28"/>
  <c r="R146" i="28"/>
  <c r="Q146" i="28"/>
  <c r="P146" i="28"/>
  <c r="O146" i="28"/>
  <c r="N146" i="28"/>
  <c r="M146" i="28"/>
  <c r="BI145" i="28"/>
  <c r="AW145" i="28"/>
  <c r="AP145" i="28"/>
  <c r="AI145" i="28"/>
  <c r="AG145" i="28"/>
  <c r="AN145" i="28" s="1"/>
  <c r="AF145" i="28"/>
  <c r="AM145" i="28" s="1"/>
  <c r="AE145" i="28"/>
  <c r="AL145" i="28" s="1"/>
  <c r="AD145" i="28"/>
  <c r="AK145" i="28" s="1"/>
  <c r="AC145" i="28"/>
  <c r="AJ145" i="28" s="1"/>
  <c r="U145" i="28"/>
  <c r="R145" i="28"/>
  <c r="Q145" i="28"/>
  <c r="P145" i="28"/>
  <c r="O145" i="28"/>
  <c r="N145" i="28"/>
  <c r="M145" i="28"/>
  <c r="BI144" i="28"/>
  <c r="AW144" i="28"/>
  <c r="AP144" i="28"/>
  <c r="AI144" i="28"/>
  <c r="AG144" i="28"/>
  <c r="AN144" i="28" s="1"/>
  <c r="AF144" i="28"/>
  <c r="AM144" i="28" s="1"/>
  <c r="AE144" i="28"/>
  <c r="AL144" i="28" s="1"/>
  <c r="AD144" i="28"/>
  <c r="AK144" i="28" s="1"/>
  <c r="AC144" i="28"/>
  <c r="AJ144" i="28" s="1"/>
  <c r="U144" i="28"/>
  <c r="R144" i="28"/>
  <c r="Q144" i="28"/>
  <c r="P144" i="28"/>
  <c r="O144" i="28"/>
  <c r="N144" i="28"/>
  <c r="M144" i="28"/>
  <c r="BI143" i="28"/>
  <c r="AW143" i="28"/>
  <c r="AP143" i="28"/>
  <c r="AI143" i="28"/>
  <c r="AG143" i="28"/>
  <c r="AN143" i="28" s="1"/>
  <c r="AF143" i="28"/>
  <c r="AM143" i="28" s="1"/>
  <c r="AE143" i="28"/>
  <c r="AL143" i="28" s="1"/>
  <c r="AD143" i="28"/>
  <c r="AK143" i="28" s="1"/>
  <c r="AC143" i="28"/>
  <c r="AJ143" i="28" s="1"/>
  <c r="U143" i="28"/>
  <c r="R143" i="28"/>
  <c r="Q143" i="28"/>
  <c r="P143" i="28"/>
  <c r="O143" i="28"/>
  <c r="N143" i="28"/>
  <c r="M143" i="28"/>
  <c r="BI142" i="28"/>
  <c r="AW142" i="28"/>
  <c r="AP142" i="28"/>
  <c r="AI142" i="28"/>
  <c r="AG142" i="28"/>
  <c r="AN142" i="28" s="1"/>
  <c r="AF142" i="28"/>
  <c r="AM142" i="28" s="1"/>
  <c r="AE142" i="28"/>
  <c r="AL142" i="28" s="1"/>
  <c r="AD142" i="28"/>
  <c r="AK142" i="28" s="1"/>
  <c r="AC142" i="28"/>
  <c r="AJ142" i="28" s="1"/>
  <c r="U142" i="28"/>
  <c r="R142" i="28"/>
  <c r="Q142" i="28"/>
  <c r="P142" i="28"/>
  <c r="O142" i="28"/>
  <c r="N142" i="28"/>
  <c r="M142" i="28"/>
  <c r="BI141" i="28"/>
  <c r="AW141" i="28"/>
  <c r="AP141" i="28"/>
  <c r="AI141" i="28"/>
  <c r="AG141" i="28"/>
  <c r="AN141" i="28" s="1"/>
  <c r="AF141" i="28"/>
  <c r="AM141" i="28" s="1"/>
  <c r="AE141" i="28"/>
  <c r="AL141" i="28" s="1"/>
  <c r="AD141" i="28"/>
  <c r="AK141" i="28" s="1"/>
  <c r="AC141" i="28"/>
  <c r="AJ141" i="28" s="1"/>
  <c r="U141" i="28"/>
  <c r="R141" i="28"/>
  <c r="Q141" i="28"/>
  <c r="P141" i="28"/>
  <c r="O141" i="28"/>
  <c r="N141" i="28"/>
  <c r="M141" i="28"/>
  <c r="BI140" i="28"/>
  <c r="AW140" i="28"/>
  <c r="AP140" i="28"/>
  <c r="AI140" i="28"/>
  <c r="AG140" i="28"/>
  <c r="AN140" i="28" s="1"/>
  <c r="AF140" i="28"/>
  <c r="AM140" i="28" s="1"/>
  <c r="AE140" i="28"/>
  <c r="AL140" i="28" s="1"/>
  <c r="AD140" i="28"/>
  <c r="AK140" i="28" s="1"/>
  <c r="AC140" i="28"/>
  <c r="AJ140" i="28" s="1"/>
  <c r="U140" i="28"/>
  <c r="R140" i="28"/>
  <c r="Q140" i="28"/>
  <c r="P140" i="28"/>
  <c r="O140" i="28"/>
  <c r="N140" i="28"/>
  <c r="M140" i="28"/>
  <c r="BI139" i="28"/>
  <c r="AW139" i="28"/>
  <c r="AP139" i="28"/>
  <c r="AI139" i="28"/>
  <c r="AG139" i="28"/>
  <c r="AN139" i="28" s="1"/>
  <c r="AF139" i="28"/>
  <c r="AM139" i="28" s="1"/>
  <c r="AE139" i="28"/>
  <c r="AL139" i="28" s="1"/>
  <c r="AD139" i="28"/>
  <c r="AK139" i="28" s="1"/>
  <c r="AC139" i="28"/>
  <c r="AJ139" i="28" s="1"/>
  <c r="U139" i="28"/>
  <c r="R139" i="28"/>
  <c r="Q139" i="28"/>
  <c r="P139" i="28"/>
  <c r="O139" i="28"/>
  <c r="N139" i="28"/>
  <c r="M139" i="28"/>
  <c r="BI138" i="28"/>
  <c r="AW138" i="28"/>
  <c r="AP138" i="28"/>
  <c r="AI138" i="28"/>
  <c r="AG138" i="28"/>
  <c r="AN138" i="28" s="1"/>
  <c r="AF138" i="28"/>
  <c r="AM138" i="28" s="1"/>
  <c r="AE138" i="28"/>
  <c r="AL138" i="28" s="1"/>
  <c r="AD138" i="28"/>
  <c r="AK138" i="28" s="1"/>
  <c r="AC138" i="28"/>
  <c r="AJ138" i="28" s="1"/>
  <c r="U138" i="28"/>
  <c r="R138" i="28"/>
  <c r="Q138" i="28"/>
  <c r="P138" i="28"/>
  <c r="O138" i="28"/>
  <c r="N138" i="28"/>
  <c r="M138" i="28"/>
  <c r="BI137" i="28"/>
  <c r="AW137" i="28"/>
  <c r="AP137" i="28"/>
  <c r="AI137" i="28"/>
  <c r="AG137" i="28"/>
  <c r="AN137" i="28" s="1"/>
  <c r="AF137" i="28"/>
  <c r="AM137" i="28" s="1"/>
  <c r="AE137" i="28"/>
  <c r="AL137" i="28" s="1"/>
  <c r="AD137" i="28"/>
  <c r="AK137" i="28" s="1"/>
  <c r="AC137" i="28"/>
  <c r="AJ137" i="28" s="1"/>
  <c r="U137" i="28"/>
  <c r="R137" i="28"/>
  <c r="Q137" i="28"/>
  <c r="P137" i="28"/>
  <c r="O137" i="28"/>
  <c r="N137" i="28"/>
  <c r="M137" i="28"/>
  <c r="BI136" i="28"/>
  <c r="AW136" i="28"/>
  <c r="AP136" i="28"/>
  <c r="AI136" i="28"/>
  <c r="AG136" i="28"/>
  <c r="AN136" i="28" s="1"/>
  <c r="AF136" i="28"/>
  <c r="AM136" i="28" s="1"/>
  <c r="AE136" i="28"/>
  <c r="AL136" i="28" s="1"/>
  <c r="AD136" i="28"/>
  <c r="AK136" i="28" s="1"/>
  <c r="AC136" i="28"/>
  <c r="AJ136" i="28" s="1"/>
  <c r="U136" i="28"/>
  <c r="R136" i="28"/>
  <c r="Q136" i="28"/>
  <c r="P136" i="28"/>
  <c r="O136" i="28"/>
  <c r="N136" i="28"/>
  <c r="M136" i="28"/>
  <c r="BI135" i="28"/>
  <c r="AW135" i="28"/>
  <c r="AP135" i="28"/>
  <c r="AI135" i="28"/>
  <c r="AG135" i="28"/>
  <c r="AN135" i="28" s="1"/>
  <c r="AF135" i="28"/>
  <c r="AM135" i="28" s="1"/>
  <c r="AE135" i="28"/>
  <c r="AL135" i="28" s="1"/>
  <c r="AD135" i="28"/>
  <c r="AK135" i="28" s="1"/>
  <c r="AC135" i="28"/>
  <c r="AJ135" i="28" s="1"/>
  <c r="U135" i="28"/>
  <c r="R135" i="28"/>
  <c r="Q135" i="28"/>
  <c r="P135" i="28"/>
  <c r="O135" i="28"/>
  <c r="N135" i="28"/>
  <c r="M135" i="28"/>
  <c r="BI134" i="28"/>
  <c r="AW134" i="28"/>
  <c r="AP134" i="28"/>
  <c r="AI134" i="28"/>
  <c r="AG134" i="28"/>
  <c r="AN134" i="28" s="1"/>
  <c r="AF134" i="28"/>
  <c r="AM134" i="28" s="1"/>
  <c r="AE134" i="28"/>
  <c r="AL134" i="28" s="1"/>
  <c r="AD134" i="28"/>
  <c r="AK134" i="28" s="1"/>
  <c r="AC134" i="28"/>
  <c r="AJ134" i="28" s="1"/>
  <c r="U134" i="28"/>
  <c r="R134" i="28"/>
  <c r="Q134" i="28"/>
  <c r="P134" i="28"/>
  <c r="O134" i="28"/>
  <c r="N134" i="28"/>
  <c r="M134" i="28"/>
  <c r="BI133" i="28"/>
  <c r="AW133" i="28"/>
  <c r="AP133" i="28"/>
  <c r="AI133" i="28"/>
  <c r="AG133" i="28"/>
  <c r="AN133" i="28" s="1"/>
  <c r="AF133" i="28"/>
  <c r="AM133" i="28" s="1"/>
  <c r="AE133" i="28"/>
  <c r="AL133" i="28" s="1"/>
  <c r="AD133" i="28"/>
  <c r="AK133" i="28" s="1"/>
  <c r="AC133" i="28"/>
  <c r="AJ133" i="28" s="1"/>
  <c r="U133" i="28"/>
  <c r="R133" i="28"/>
  <c r="Q133" i="28"/>
  <c r="P133" i="28"/>
  <c r="O133" i="28"/>
  <c r="N133" i="28"/>
  <c r="M133" i="28"/>
  <c r="BI132" i="28"/>
  <c r="AW132" i="28"/>
  <c r="AP132" i="28"/>
  <c r="AI132" i="28"/>
  <c r="AG132" i="28"/>
  <c r="AN132" i="28" s="1"/>
  <c r="AF132" i="28"/>
  <c r="AM132" i="28" s="1"/>
  <c r="AE132" i="28"/>
  <c r="AL132" i="28" s="1"/>
  <c r="AD132" i="28"/>
  <c r="AK132" i="28" s="1"/>
  <c r="AC132" i="28"/>
  <c r="AJ132" i="28" s="1"/>
  <c r="U132" i="28"/>
  <c r="R132" i="28"/>
  <c r="Q132" i="28"/>
  <c r="P132" i="28"/>
  <c r="O132" i="28"/>
  <c r="N132" i="28"/>
  <c r="M132" i="28"/>
  <c r="BI131" i="28"/>
  <c r="AW131" i="28"/>
  <c r="AP131" i="28"/>
  <c r="AI131" i="28"/>
  <c r="AG131" i="28"/>
  <c r="AN131" i="28" s="1"/>
  <c r="AF131" i="28"/>
  <c r="AM131" i="28" s="1"/>
  <c r="AE131" i="28"/>
  <c r="AL131" i="28" s="1"/>
  <c r="AD131" i="28"/>
  <c r="AK131" i="28" s="1"/>
  <c r="AC131" i="28"/>
  <c r="AJ131" i="28" s="1"/>
  <c r="U131" i="28"/>
  <c r="R131" i="28"/>
  <c r="Q131" i="28"/>
  <c r="P131" i="28"/>
  <c r="O131" i="28"/>
  <c r="N131" i="28"/>
  <c r="M131" i="28"/>
  <c r="BI130" i="28"/>
  <c r="AW130" i="28"/>
  <c r="AP130" i="28"/>
  <c r="AI130" i="28"/>
  <c r="AG130" i="28"/>
  <c r="AN130" i="28" s="1"/>
  <c r="AF130" i="28"/>
  <c r="AM130" i="28" s="1"/>
  <c r="AE130" i="28"/>
  <c r="AL130" i="28" s="1"/>
  <c r="AD130" i="28"/>
  <c r="AK130" i="28" s="1"/>
  <c r="AC130" i="28"/>
  <c r="AJ130" i="28" s="1"/>
  <c r="U130" i="28"/>
  <c r="R130" i="28"/>
  <c r="Q130" i="28"/>
  <c r="P130" i="28"/>
  <c r="O130" i="28"/>
  <c r="N130" i="28"/>
  <c r="M130" i="28"/>
  <c r="BI129" i="28"/>
  <c r="AW129" i="28"/>
  <c r="AP129" i="28"/>
  <c r="AI129" i="28"/>
  <c r="AG129" i="28"/>
  <c r="AN129" i="28" s="1"/>
  <c r="AF129" i="28"/>
  <c r="AM129" i="28" s="1"/>
  <c r="AE129" i="28"/>
  <c r="AL129" i="28" s="1"/>
  <c r="AD129" i="28"/>
  <c r="AK129" i="28" s="1"/>
  <c r="AC129" i="28"/>
  <c r="AJ129" i="28" s="1"/>
  <c r="U129" i="28"/>
  <c r="R129" i="28"/>
  <c r="Q129" i="28"/>
  <c r="P129" i="28"/>
  <c r="O129" i="28"/>
  <c r="N129" i="28"/>
  <c r="M129" i="28"/>
  <c r="BI128" i="28"/>
  <c r="AW128" i="28"/>
  <c r="AP128" i="28"/>
  <c r="AI128" i="28"/>
  <c r="AG128" i="28"/>
  <c r="AN128" i="28" s="1"/>
  <c r="AF128" i="28"/>
  <c r="AM128" i="28" s="1"/>
  <c r="AE128" i="28"/>
  <c r="AL128" i="28" s="1"/>
  <c r="AD128" i="28"/>
  <c r="AK128" i="28" s="1"/>
  <c r="AC128" i="28"/>
  <c r="AJ128" i="28" s="1"/>
  <c r="U128" i="28"/>
  <c r="R128" i="28"/>
  <c r="Q128" i="28"/>
  <c r="P128" i="28"/>
  <c r="O128" i="28"/>
  <c r="N128" i="28"/>
  <c r="M128" i="28"/>
  <c r="BI127" i="28"/>
  <c r="AW127" i="28"/>
  <c r="AP127" i="28"/>
  <c r="AI127" i="28"/>
  <c r="AG127" i="28"/>
  <c r="AN127" i="28" s="1"/>
  <c r="AF127" i="28"/>
  <c r="AM127" i="28" s="1"/>
  <c r="AE127" i="28"/>
  <c r="AL127" i="28" s="1"/>
  <c r="AD127" i="28"/>
  <c r="AK127" i="28" s="1"/>
  <c r="AC127" i="28"/>
  <c r="AJ127" i="28" s="1"/>
  <c r="U127" i="28"/>
  <c r="R127" i="28"/>
  <c r="Q127" i="28"/>
  <c r="P127" i="28"/>
  <c r="O127" i="28"/>
  <c r="N127" i="28"/>
  <c r="M127" i="28"/>
  <c r="BI126" i="28"/>
  <c r="AW126" i="28"/>
  <c r="AP126" i="28"/>
  <c r="AI126" i="28"/>
  <c r="AG126" i="28"/>
  <c r="AN126" i="28" s="1"/>
  <c r="AF126" i="28"/>
  <c r="AM126" i="28" s="1"/>
  <c r="AE126" i="28"/>
  <c r="AL126" i="28" s="1"/>
  <c r="AD126" i="28"/>
  <c r="AK126" i="28" s="1"/>
  <c r="AC126" i="28"/>
  <c r="AJ126" i="28" s="1"/>
  <c r="U126" i="28"/>
  <c r="R126" i="28"/>
  <c r="Q126" i="28"/>
  <c r="P126" i="28"/>
  <c r="O126" i="28"/>
  <c r="N126" i="28"/>
  <c r="M126" i="28"/>
  <c r="BI125" i="28"/>
  <c r="AW125" i="28"/>
  <c r="AP125" i="28"/>
  <c r="AI125" i="28"/>
  <c r="AG125" i="28"/>
  <c r="AN125" i="28" s="1"/>
  <c r="AF125" i="28"/>
  <c r="AM125" i="28" s="1"/>
  <c r="AE125" i="28"/>
  <c r="AL125" i="28" s="1"/>
  <c r="AD125" i="28"/>
  <c r="AK125" i="28" s="1"/>
  <c r="AC125" i="28"/>
  <c r="AJ125" i="28" s="1"/>
  <c r="U125" i="28"/>
  <c r="R125" i="28"/>
  <c r="Q125" i="28"/>
  <c r="P125" i="28"/>
  <c r="O125" i="28"/>
  <c r="N125" i="28"/>
  <c r="M125" i="28"/>
  <c r="BI124" i="28"/>
  <c r="AW124" i="28"/>
  <c r="AP124" i="28"/>
  <c r="AI124" i="28"/>
  <c r="AG124" i="28"/>
  <c r="AN124" i="28" s="1"/>
  <c r="AF124" i="28"/>
  <c r="AM124" i="28" s="1"/>
  <c r="AE124" i="28"/>
  <c r="AL124" i="28" s="1"/>
  <c r="AD124" i="28"/>
  <c r="AK124" i="28" s="1"/>
  <c r="AC124" i="28"/>
  <c r="AJ124" i="28" s="1"/>
  <c r="U124" i="28"/>
  <c r="R124" i="28"/>
  <c r="Q124" i="28"/>
  <c r="P124" i="28"/>
  <c r="O124" i="28"/>
  <c r="N124" i="28"/>
  <c r="M124" i="28"/>
  <c r="BI123" i="28"/>
  <c r="AW123" i="28"/>
  <c r="AP123" i="28"/>
  <c r="AI123" i="28"/>
  <c r="AG123" i="28"/>
  <c r="AN123" i="28" s="1"/>
  <c r="AF123" i="28"/>
  <c r="AM123" i="28" s="1"/>
  <c r="AE123" i="28"/>
  <c r="AL123" i="28" s="1"/>
  <c r="AD123" i="28"/>
  <c r="AK123" i="28" s="1"/>
  <c r="AC123" i="28"/>
  <c r="AJ123" i="28" s="1"/>
  <c r="U123" i="28"/>
  <c r="R123" i="28"/>
  <c r="Q123" i="28"/>
  <c r="P123" i="28"/>
  <c r="O123" i="28"/>
  <c r="N123" i="28"/>
  <c r="M123" i="28"/>
  <c r="BI122" i="28"/>
  <c r="AW122" i="28"/>
  <c r="AP122" i="28"/>
  <c r="AI122" i="28"/>
  <c r="AG122" i="28"/>
  <c r="AN122" i="28" s="1"/>
  <c r="AF122" i="28"/>
  <c r="AM122" i="28" s="1"/>
  <c r="AE122" i="28"/>
  <c r="AL122" i="28" s="1"/>
  <c r="AD122" i="28"/>
  <c r="AK122" i="28" s="1"/>
  <c r="AC122" i="28"/>
  <c r="AJ122" i="28" s="1"/>
  <c r="U122" i="28"/>
  <c r="R122" i="28"/>
  <c r="Q122" i="28"/>
  <c r="P122" i="28"/>
  <c r="O122" i="28"/>
  <c r="N122" i="28"/>
  <c r="M122" i="28"/>
  <c r="BI121" i="28"/>
  <c r="AW121" i="28"/>
  <c r="AP121" i="28"/>
  <c r="AI121" i="28"/>
  <c r="AG121" i="28"/>
  <c r="AN121" i="28" s="1"/>
  <c r="AF121" i="28"/>
  <c r="AM121" i="28" s="1"/>
  <c r="AE121" i="28"/>
  <c r="AL121" i="28" s="1"/>
  <c r="AD121" i="28"/>
  <c r="AK121" i="28" s="1"/>
  <c r="AC121" i="28"/>
  <c r="AJ121" i="28" s="1"/>
  <c r="U121" i="28"/>
  <c r="R121" i="28"/>
  <c r="Q121" i="28"/>
  <c r="P121" i="28"/>
  <c r="O121" i="28"/>
  <c r="N121" i="28"/>
  <c r="M121" i="28"/>
  <c r="BI120" i="28"/>
  <c r="AW120" i="28"/>
  <c r="AP120" i="28"/>
  <c r="AI120" i="28"/>
  <c r="AG120" i="28"/>
  <c r="AN120" i="28" s="1"/>
  <c r="AF120" i="28"/>
  <c r="AM120" i="28" s="1"/>
  <c r="AE120" i="28"/>
  <c r="AL120" i="28" s="1"/>
  <c r="AD120" i="28"/>
  <c r="AK120" i="28" s="1"/>
  <c r="AC120" i="28"/>
  <c r="AJ120" i="28" s="1"/>
  <c r="U120" i="28"/>
  <c r="R120" i="28"/>
  <c r="Q120" i="28"/>
  <c r="P120" i="28"/>
  <c r="O120" i="28"/>
  <c r="N120" i="28"/>
  <c r="M120" i="28"/>
  <c r="BI119" i="28"/>
  <c r="AW119" i="28"/>
  <c r="AP119" i="28"/>
  <c r="AI119" i="28"/>
  <c r="AG119" i="28"/>
  <c r="AN119" i="28" s="1"/>
  <c r="AF119" i="28"/>
  <c r="AM119" i="28" s="1"/>
  <c r="AE119" i="28"/>
  <c r="AL119" i="28" s="1"/>
  <c r="AD119" i="28"/>
  <c r="AK119" i="28" s="1"/>
  <c r="AC119" i="28"/>
  <c r="AJ119" i="28" s="1"/>
  <c r="U119" i="28"/>
  <c r="R119" i="28"/>
  <c r="Q119" i="28"/>
  <c r="P119" i="28"/>
  <c r="O119" i="28"/>
  <c r="N119" i="28"/>
  <c r="M119" i="28"/>
  <c r="BI118" i="28"/>
  <c r="AW118" i="28"/>
  <c r="AP118" i="28"/>
  <c r="AI118" i="28"/>
  <c r="AG118" i="28"/>
  <c r="AN118" i="28" s="1"/>
  <c r="AF118" i="28"/>
  <c r="AM118" i="28" s="1"/>
  <c r="AE118" i="28"/>
  <c r="AL118" i="28" s="1"/>
  <c r="AD118" i="28"/>
  <c r="AK118" i="28" s="1"/>
  <c r="AC118" i="28"/>
  <c r="AJ118" i="28" s="1"/>
  <c r="U118" i="28"/>
  <c r="R118" i="28"/>
  <c r="Q118" i="28"/>
  <c r="P118" i="28"/>
  <c r="O118" i="28"/>
  <c r="N118" i="28"/>
  <c r="M118" i="28"/>
  <c r="BI117" i="28"/>
  <c r="AW117" i="28"/>
  <c r="AP117" i="28"/>
  <c r="AI117" i="28"/>
  <c r="AG117" i="28"/>
  <c r="AN117" i="28" s="1"/>
  <c r="AF117" i="28"/>
  <c r="AM117" i="28" s="1"/>
  <c r="AE117" i="28"/>
  <c r="AL117" i="28" s="1"/>
  <c r="AD117" i="28"/>
  <c r="AK117" i="28" s="1"/>
  <c r="AC117" i="28"/>
  <c r="AJ117" i="28" s="1"/>
  <c r="U117" i="28"/>
  <c r="R117" i="28"/>
  <c r="Q117" i="28"/>
  <c r="P117" i="28"/>
  <c r="O117" i="28"/>
  <c r="N117" i="28"/>
  <c r="M117" i="28"/>
  <c r="BI116" i="28"/>
  <c r="AW116" i="28"/>
  <c r="AP116" i="28"/>
  <c r="AI116" i="28"/>
  <c r="AG116" i="28"/>
  <c r="AN116" i="28" s="1"/>
  <c r="AF116" i="28"/>
  <c r="AM116" i="28" s="1"/>
  <c r="AE116" i="28"/>
  <c r="AL116" i="28" s="1"/>
  <c r="AD116" i="28"/>
  <c r="AK116" i="28" s="1"/>
  <c r="AC116" i="28"/>
  <c r="AJ116" i="28" s="1"/>
  <c r="U116" i="28"/>
  <c r="R116" i="28"/>
  <c r="Q116" i="28"/>
  <c r="P116" i="28"/>
  <c r="O116" i="28"/>
  <c r="N116" i="28"/>
  <c r="M116" i="28"/>
  <c r="BI115" i="28"/>
  <c r="AW115" i="28"/>
  <c r="AP115" i="28"/>
  <c r="AI115" i="28"/>
  <c r="AG115" i="28"/>
  <c r="AN115" i="28" s="1"/>
  <c r="AF115" i="28"/>
  <c r="AM115" i="28" s="1"/>
  <c r="AE115" i="28"/>
  <c r="AL115" i="28" s="1"/>
  <c r="AD115" i="28"/>
  <c r="AK115" i="28" s="1"/>
  <c r="AC115" i="28"/>
  <c r="AJ115" i="28" s="1"/>
  <c r="U115" i="28"/>
  <c r="R115" i="28"/>
  <c r="Q115" i="28"/>
  <c r="P115" i="28"/>
  <c r="O115" i="28"/>
  <c r="N115" i="28"/>
  <c r="M115" i="28"/>
  <c r="BI114" i="28"/>
  <c r="AW114" i="28"/>
  <c r="AP114" i="28"/>
  <c r="AI114" i="28"/>
  <c r="AG114" i="28"/>
  <c r="AN114" i="28" s="1"/>
  <c r="AF114" i="28"/>
  <c r="AM114" i="28" s="1"/>
  <c r="AE114" i="28"/>
  <c r="AL114" i="28" s="1"/>
  <c r="AD114" i="28"/>
  <c r="AK114" i="28" s="1"/>
  <c r="AC114" i="28"/>
  <c r="AJ114" i="28" s="1"/>
  <c r="U114" i="28"/>
  <c r="R114" i="28"/>
  <c r="Q114" i="28"/>
  <c r="P114" i="28"/>
  <c r="O114" i="28"/>
  <c r="N114" i="28"/>
  <c r="M114" i="28"/>
  <c r="BI113" i="28"/>
  <c r="AW113" i="28"/>
  <c r="AP113" i="28"/>
  <c r="AI113" i="28"/>
  <c r="AG113" i="28"/>
  <c r="AN113" i="28" s="1"/>
  <c r="AF113" i="28"/>
  <c r="AM113" i="28" s="1"/>
  <c r="AE113" i="28"/>
  <c r="AL113" i="28" s="1"/>
  <c r="AD113" i="28"/>
  <c r="AK113" i="28" s="1"/>
  <c r="AC113" i="28"/>
  <c r="AJ113" i="28" s="1"/>
  <c r="U113" i="28"/>
  <c r="R113" i="28"/>
  <c r="Q113" i="28"/>
  <c r="P113" i="28"/>
  <c r="O113" i="28"/>
  <c r="N113" i="28"/>
  <c r="M113" i="28"/>
  <c r="BI112" i="28"/>
  <c r="AW112" i="28"/>
  <c r="AP112" i="28"/>
  <c r="AI112" i="28"/>
  <c r="AG112" i="28"/>
  <c r="AN112" i="28" s="1"/>
  <c r="AF112" i="28"/>
  <c r="AM112" i="28" s="1"/>
  <c r="AE112" i="28"/>
  <c r="AL112" i="28" s="1"/>
  <c r="AD112" i="28"/>
  <c r="AK112" i="28" s="1"/>
  <c r="AC112" i="28"/>
  <c r="AJ112" i="28" s="1"/>
  <c r="U112" i="28"/>
  <c r="R112" i="28"/>
  <c r="Q112" i="28"/>
  <c r="P112" i="28"/>
  <c r="O112" i="28"/>
  <c r="N112" i="28"/>
  <c r="M112" i="28"/>
  <c r="BI111" i="28"/>
  <c r="AW111" i="28"/>
  <c r="AP111" i="28"/>
  <c r="AI111" i="28"/>
  <c r="AG111" i="28"/>
  <c r="AN111" i="28" s="1"/>
  <c r="AF111" i="28"/>
  <c r="AM111" i="28" s="1"/>
  <c r="AE111" i="28"/>
  <c r="AL111" i="28" s="1"/>
  <c r="AD111" i="28"/>
  <c r="AK111" i="28" s="1"/>
  <c r="AC111" i="28"/>
  <c r="AJ111" i="28" s="1"/>
  <c r="U111" i="28"/>
  <c r="R111" i="28"/>
  <c r="Q111" i="28"/>
  <c r="P111" i="28"/>
  <c r="O111" i="28"/>
  <c r="N111" i="28"/>
  <c r="M111" i="28"/>
  <c r="BI110" i="28"/>
  <c r="AW110" i="28"/>
  <c r="AP110" i="28"/>
  <c r="AI110" i="28"/>
  <c r="AG110" i="28"/>
  <c r="AN110" i="28" s="1"/>
  <c r="AF110" i="28"/>
  <c r="AM110" i="28" s="1"/>
  <c r="AE110" i="28"/>
  <c r="AL110" i="28" s="1"/>
  <c r="AD110" i="28"/>
  <c r="AK110" i="28" s="1"/>
  <c r="AC110" i="28"/>
  <c r="AJ110" i="28" s="1"/>
  <c r="U110" i="28"/>
  <c r="R110" i="28"/>
  <c r="Q110" i="28"/>
  <c r="P110" i="28"/>
  <c r="O110" i="28"/>
  <c r="N110" i="28"/>
  <c r="M110" i="28"/>
  <c r="BI109" i="28"/>
  <c r="AW109" i="28"/>
  <c r="AP109" i="28"/>
  <c r="AI109" i="28"/>
  <c r="AG109" i="28"/>
  <c r="AN109" i="28" s="1"/>
  <c r="AF109" i="28"/>
  <c r="AM109" i="28" s="1"/>
  <c r="AE109" i="28"/>
  <c r="AL109" i="28" s="1"/>
  <c r="AD109" i="28"/>
  <c r="AK109" i="28" s="1"/>
  <c r="AC109" i="28"/>
  <c r="AJ109" i="28" s="1"/>
  <c r="U109" i="28"/>
  <c r="R109" i="28"/>
  <c r="Q109" i="28"/>
  <c r="P109" i="28"/>
  <c r="O109" i="28"/>
  <c r="N109" i="28"/>
  <c r="M109" i="28"/>
  <c r="BI108" i="28"/>
  <c r="AW108" i="28"/>
  <c r="AP108" i="28"/>
  <c r="AI108" i="28"/>
  <c r="AG108" i="28"/>
  <c r="AN108" i="28" s="1"/>
  <c r="AF108" i="28"/>
  <c r="AM108" i="28" s="1"/>
  <c r="AE108" i="28"/>
  <c r="AL108" i="28" s="1"/>
  <c r="AD108" i="28"/>
  <c r="AK108" i="28" s="1"/>
  <c r="AC108" i="28"/>
  <c r="AJ108" i="28" s="1"/>
  <c r="U108" i="28"/>
  <c r="R108" i="28"/>
  <c r="Q108" i="28"/>
  <c r="P108" i="28"/>
  <c r="O108" i="28"/>
  <c r="N108" i="28"/>
  <c r="M108" i="28"/>
  <c r="BI107" i="28"/>
  <c r="AW107" i="28"/>
  <c r="AP107" i="28"/>
  <c r="AI107" i="28"/>
  <c r="AG107" i="28"/>
  <c r="AN107" i="28" s="1"/>
  <c r="AF107" i="28"/>
  <c r="AM107" i="28" s="1"/>
  <c r="AE107" i="28"/>
  <c r="AL107" i="28" s="1"/>
  <c r="AD107" i="28"/>
  <c r="AK107" i="28" s="1"/>
  <c r="AC107" i="28"/>
  <c r="AJ107" i="28" s="1"/>
  <c r="U107" i="28"/>
  <c r="R107" i="28"/>
  <c r="Q107" i="28"/>
  <c r="P107" i="28"/>
  <c r="O107" i="28"/>
  <c r="N107" i="28"/>
  <c r="M107" i="28"/>
  <c r="BI106" i="28"/>
  <c r="AW106" i="28"/>
  <c r="AP106" i="28"/>
  <c r="AI106" i="28"/>
  <c r="AG106" i="28"/>
  <c r="AN106" i="28" s="1"/>
  <c r="AF106" i="28"/>
  <c r="AM106" i="28" s="1"/>
  <c r="AE106" i="28"/>
  <c r="AL106" i="28" s="1"/>
  <c r="AD106" i="28"/>
  <c r="AK106" i="28" s="1"/>
  <c r="AC106" i="28"/>
  <c r="AJ106" i="28" s="1"/>
  <c r="U106" i="28"/>
  <c r="R106" i="28"/>
  <c r="Q106" i="28"/>
  <c r="P106" i="28"/>
  <c r="O106" i="28"/>
  <c r="N106" i="28"/>
  <c r="M106" i="28"/>
  <c r="BI105" i="28"/>
  <c r="AW105" i="28"/>
  <c r="AP105" i="28"/>
  <c r="AI105" i="28"/>
  <c r="AG105" i="28"/>
  <c r="AN105" i="28" s="1"/>
  <c r="AF105" i="28"/>
  <c r="AM105" i="28" s="1"/>
  <c r="AE105" i="28"/>
  <c r="AL105" i="28" s="1"/>
  <c r="AD105" i="28"/>
  <c r="AK105" i="28" s="1"/>
  <c r="AC105" i="28"/>
  <c r="AJ105" i="28" s="1"/>
  <c r="U105" i="28"/>
  <c r="R105" i="28"/>
  <c r="Q105" i="28"/>
  <c r="P105" i="28"/>
  <c r="O105" i="28"/>
  <c r="N105" i="28"/>
  <c r="M105" i="28"/>
  <c r="BI104" i="28"/>
  <c r="AW104" i="28"/>
  <c r="AP104" i="28"/>
  <c r="AI104" i="28"/>
  <c r="AG104" i="28"/>
  <c r="AN104" i="28" s="1"/>
  <c r="AF104" i="28"/>
  <c r="AM104" i="28" s="1"/>
  <c r="AE104" i="28"/>
  <c r="AL104" i="28" s="1"/>
  <c r="AD104" i="28"/>
  <c r="AK104" i="28" s="1"/>
  <c r="AC104" i="28"/>
  <c r="AJ104" i="28" s="1"/>
  <c r="U104" i="28"/>
  <c r="R104" i="28"/>
  <c r="Q104" i="28"/>
  <c r="P104" i="28"/>
  <c r="O104" i="28"/>
  <c r="N104" i="28"/>
  <c r="M104" i="28"/>
  <c r="BI103" i="28"/>
  <c r="AW103" i="28"/>
  <c r="AP103" i="28"/>
  <c r="AI103" i="28"/>
  <c r="AG103" i="28"/>
  <c r="AN103" i="28" s="1"/>
  <c r="AF103" i="28"/>
  <c r="AM103" i="28" s="1"/>
  <c r="AE103" i="28"/>
  <c r="AL103" i="28" s="1"/>
  <c r="AD103" i="28"/>
  <c r="AK103" i="28" s="1"/>
  <c r="AC103" i="28"/>
  <c r="AJ103" i="28" s="1"/>
  <c r="U103" i="28"/>
  <c r="R103" i="28"/>
  <c r="Q103" i="28"/>
  <c r="P103" i="28"/>
  <c r="O103" i="28"/>
  <c r="N103" i="28"/>
  <c r="M103" i="28"/>
  <c r="BI102" i="28"/>
  <c r="AW102" i="28"/>
  <c r="AP102" i="28"/>
  <c r="AI102" i="28"/>
  <c r="AG102" i="28"/>
  <c r="AN102" i="28" s="1"/>
  <c r="AF102" i="28"/>
  <c r="AM102" i="28" s="1"/>
  <c r="AE102" i="28"/>
  <c r="AL102" i="28" s="1"/>
  <c r="AD102" i="28"/>
  <c r="AK102" i="28" s="1"/>
  <c r="AC102" i="28"/>
  <c r="AJ102" i="28" s="1"/>
  <c r="U102" i="28"/>
  <c r="R102" i="28"/>
  <c r="Q102" i="28"/>
  <c r="P102" i="28"/>
  <c r="O102" i="28"/>
  <c r="N102" i="28"/>
  <c r="M102" i="28"/>
  <c r="BI101" i="28"/>
  <c r="AW101" i="28"/>
  <c r="AP101" i="28"/>
  <c r="AI101" i="28"/>
  <c r="AG101" i="28"/>
  <c r="AN101" i="28" s="1"/>
  <c r="AF101" i="28"/>
  <c r="AM101" i="28" s="1"/>
  <c r="AE101" i="28"/>
  <c r="AL101" i="28" s="1"/>
  <c r="AD101" i="28"/>
  <c r="AK101" i="28" s="1"/>
  <c r="AC101" i="28"/>
  <c r="AJ101" i="28" s="1"/>
  <c r="U101" i="28"/>
  <c r="R101" i="28"/>
  <c r="Q101" i="28"/>
  <c r="P101" i="28"/>
  <c r="O101" i="28"/>
  <c r="N101" i="28"/>
  <c r="M101" i="28"/>
  <c r="BI100" i="28"/>
  <c r="AW100" i="28"/>
  <c r="AP100" i="28"/>
  <c r="AI100" i="28"/>
  <c r="AG100" i="28"/>
  <c r="AN100" i="28" s="1"/>
  <c r="AF100" i="28"/>
  <c r="AM100" i="28" s="1"/>
  <c r="AE100" i="28"/>
  <c r="AL100" i="28" s="1"/>
  <c r="AD100" i="28"/>
  <c r="AK100" i="28" s="1"/>
  <c r="AC100" i="28"/>
  <c r="AJ100" i="28" s="1"/>
  <c r="U100" i="28"/>
  <c r="R100" i="28"/>
  <c r="Q100" i="28"/>
  <c r="P100" i="28"/>
  <c r="O100" i="28"/>
  <c r="N100" i="28"/>
  <c r="M100" i="28"/>
  <c r="BI99" i="28"/>
  <c r="AW99" i="28"/>
  <c r="AP99" i="28"/>
  <c r="AI99" i="28"/>
  <c r="AG99" i="28"/>
  <c r="AN99" i="28" s="1"/>
  <c r="AF99" i="28"/>
  <c r="AM99" i="28" s="1"/>
  <c r="AE99" i="28"/>
  <c r="AL99" i="28" s="1"/>
  <c r="AD99" i="28"/>
  <c r="AK99" i="28" s="1"/>
  <c r="AC99" i="28"/>
  <c r="AJ99" i="28" s="1"/>
  <c r="U99" i="28"/>
  <c r="R99" i="28"/>
  <c r="Q99" i="28"/>
  <c r="P99" i="28"/>
  <c r="O99" i="28"/>
  <c r="N99" i="28"/>
  <c r="M99" i="28"/>
  <c r="BI98" i="28"/>
  <c r="AW98" i="28"/>
  <c r="AP98" i="28"/>
  <c r="AI98" i="28"/>
  <c r="AG98" i="28"/>
  <c r="AN98" i="28" s="1"/>
  <c r="AF98" i="28"/>
  <c r="AM98" i="28" s="1"/>
  <c r="AE98" i="28"/>
  <c r="AL98" i="28" s="1"/>
  <c r="AD98" i="28"/>
  <c r="AK98" i="28" s="1"/>
  <c r="AC98" i="28"/>
  <c r="AJ98" i="28" s="1"/>
  <c r="U98" i="28"/>
  <c r="R98" i="28"/>
  <c r="Q98" i="28"/>
  <c r="P98" i="28"/>
  <c r="O98" i="28"/>
  <c r="N98" i="28"/>
  <c r="M98" i="28"/>
  <c r="BI97" i="28"/>
  <c r="AW97" i="28"/>
  <c r="AP97" i="28"/>
  <c r="AI97" i="28"/>
  <c r="AG97" i="28"/>
  <c r="AN97" i="28" s="1"/>
  <c r="AF97" i="28"/>
  <c r="AM97" i="28" s="1"/>
  <c r="AE97" i="28"/>
  <c r="AL97" i="28" s="1"/>
  <c r="AD97" i="28"/>
  <c r="AK97" i="28" s="1"/>
  <c r="AC97" i="28"/>
  <c r="AJ97" i="28" s="1"/>
  <c r="U97" i="28"/>
  <c r="R97" i="28"/>
  <c r="Q97" i="28"/>
  <c r="P97" i="28"/>
  <c r="O97" i="28"/>
  <c r="N97" i="28"/>
  <c r="M97" i="28"/>
  <c r="BI96" i="28"/>
  <c r="AW96" i="28"/>
  <c r="AP96" i="28"/>
  <c r="AI96" i="28"/>
  <c r="AG96" i="28"/>
  <c r="AN96" i="28" s="1"/>
  <c r="AF96" i="28"/>
  <c r="AM96" i="28" s="1"/>
  <c r="AE96" i="28"/>
  <c r="AL96" i="28" s="1"/>
  <c r="AD96" i="28"/>
  <c r="AK96" i="28" s="1"/>
  <c r="AC96" i="28"/>
  <c r="AJ96" i="28" s="1"/>
  <c r="U96" i="28"/>
  <c r="R96" i="28"/>
  <c r="Q96" i="28"/>
  <c r="P96" i="28"/>
  <c r="O96" i="28"/>
  <c r="N96" i="28"/>
  <c r="M96" i="28"/>
  <c r="BI95" i="28"/>
  <c r="AW95" i="28"/>
  <c r="AP95" i="28"/>
  <c r="AI95" i="28"/>
  <c r="AG95" i="28"/>
  <c r="AN95" i="28" s="1"/>
  <c r="AF95" i="28"/>
  <c r="AM95" i="28" s="1"/>
  <c r="AE95" i="28"/>
  <c r="AL95" i="28" s="1"/>
  <c r="AD95" i="28"/>
  <c r="AK95" i="28" s="1"/>
  <c r="AC95" i="28"/>
  <c r="AJ95" i="28" s="1"/>
  <c r="U95" i="28"/>
  <c r="R95" i="28"/>
  <c r="Q95" i="28"/>
  <c r="P95" i="28"/>
  <c r="O95" i="28"/>
  <c r="N95" i="28"/>
  <c r="M95" i="28"/>
  <c r="BI94" i="28"/>
  <c r="AW94" i="28"/>
  <c r="AP94" i="28"/>
  <c r="AI94" i="28"/>
  <c r="AG94" i="28"/>
  <c r="AN94" i="28" s="1"/>
  <c r="AF94" i="28"/>
  <c r="AM94" i="28" s="1"/>
  <c r="AE94" i="28"/>
  <c r="AL94" i="28" s="1"/>
  <c r="AD94" i="28"/>
  <c r="AK94" i="28" s="1"/>
  <c r="AC94" i="28"/>
  <c r="AJ94" i="28" s="1"/>
  <c r="U94" i="28"/>
  <c r="R94" i="28"/>
  <c r="Q94" i="28"/>
  <c r="P94" i="28"/>
  <c r="O94" i="28"/>
  <c r="N94" i="28"/>
  <c r="M94" i="28"/>
  <c r="BI93" i="28"/>
  <c r="AW93" i="28"/>
  <c r="AP93" i="28"/>
  <c r="AI93" i="28"/>
  <c r="AG93" i="28"/>
  <c r="AN93" i="28" s="1"/>
  <c r="AF93" i="28"/>
  <c r="AM93" i="28" s="1"/>
  <c r="AE93" i="28"/>
  <c r="AL93" i="28" s="1"/>
  <c r="AD93" i="28"/>
  <c r="AK93" i="28" s="1"/>
  <c r="AC93" i="28"/>
  <c r="AJ93" i="28" s="1"/>
  <c r="U93" i="28"/>
  <c r="R93" i="28"/>
  <c r="Q93" i="28"/>
  <c r="P93" i="28"/>
  <c r="O93" i="28"/>
  <c r="N93" i="28"/>
  <c r="M93" i="28"/>
  <c r="BI92" i="28"/>
  <c r="AW92" i="28"/>
  <c r="AP92" i="28"/>
  <c r="AI92" i="28"/>
  <c r="AG92" i="28"/>
  <c r="AN92" i="28" s="1"/>
  <c r="AF92" i="28"/>
  <c r="AM92" i="28" s="1"/>
  <c r="AE92" i="28"/>
  <c r="AL92" i="28" s="1"/>
  <c r="AD92" i="28"/>
  <c r="AK92" i="28" s="1"/>
  <c r="AC92" i="28"/>
  <c r="AJ92" i="28" s="1"/>
  <c r="U92" i="28"/>
  <c r="R92" i="28"/>
  <c r="Q92" i="28"/>
  <c r="P92" i="28"/>
  <c r="O92" i="28"/>
  <c r="N92" i="28"/>
  <c r="M92" i="28"/>
  <c r="BI91" i="28"/>
  <c r="AW91" i="28"/>
  <c r="AP91" i="28"/>
  <c r="AI91" i="28"/>
  <c r="AG91" i="28"/>
  <c r="AN91" i="28" s="1"/>
  <c r="AF91" i="28"/>
  <c r="AM91" i="28" s="1"/>
  <c r="AE91" i="28"/>
  <c r="AL91" i="28" s="1"/>
  <c r="AD91" i="28"/>
  <c r="AK91" i="28" s="1"/>
  <c r="AC91" i="28"/>
  <c r="AJ91" i="28" s="1"/>
  <c r="U91" i="28"/>
  <c r="R91" i="28"/>
  <c r="Q91" i="28"/>
  <c r="P91" i="28"/>
  <c r="O91" i="28"/>
  <c r="N91" i="28"/>
  <c r="M91" i="28"/>
  <c r="BI90" i="28"/>
  <c r="AW90" i="28"/>
  <c r="AP90" i="28"/>
  <c r="AI90" i="28"/>
  <c r="AG90" i="28"/>
  <c r="AN90" i="28" s="1"/>
  <c r="AF90" i="28"/>
  <c r="AM90" i="28" s="1"/>
  <c r="AE90" i="28"/>
  <c r="AL90" i="28" s="1"/>
  <c r="AD90" i="28"/>
  <c r="AK90" i="28" s="1"/>
  <c r="AC90" i="28"/>
  <c r="AJ90" i="28" s="1"/>
  <c r="U90" i="28"/>
  <c r="R90" i="28"/>
  <c r="Q90" i="28"/>
  <c r="P90" i="28"/>
  <c r="O90" i="28"/>
  <c r="N90" i="28"/>
  <c r="M90" i="28"/>
  <c r="BI89" i="28"/>
  <c r="AW89" i="28"/>
  <c r="AP89" i="28"/>
  <c r="AI89" i="28"/>
  <c r="AG89" i="28"/>
  <c r="AN89" i="28" s="1"/>
  <c r="AF89" i="28"/>
  <c r="AM89" i="28" s="1"/>
  <c r="AE89" i="28"/>
  <c r="AL89" i="28" s="1"/>
  <c r="AD89" i="28"/>
  <c r="AK89" i="28" s="1"/>
  <c r="AC89" i="28"/>
  <c r="AJ89" i="28" s="1"/>
  <c r="U89" i="28"/>
  <c r="R89" i="28"/>
  <c r="Q89" i="28"/>
  <c r="P89" i="28"/>
  <c r="O89" i="28"/>
  <c r="N89" i="28"/>
  <c r="M89" i="28"/>
  <c r="BI88" i="28"/>
  <c r="AW88" i="28"/>
  <c r="AP88" i="28"/>
  <c r="AI88" i="28"/>
  <c r="AG88" i="28"/>
  <c r="AN88" i="28" s="1"/>
  <c r="AF88" i="28"/>
  <c r="AM88" i="28" s="1"/>
  <c r="AE88" i="28"/>
  <c r="AL88" i="28" s="1"/>
  <c r="AD88" i="28"/>
  <c r="AK88" i="28" s="1"/>
  <c r="AC88" i="28"/>
  <c r="AJ88" i="28" s="1"/>
  <c r="U88" i="28"/>
  <c r="R88" i="28"/>
  <c r="Q88" i="28"/>
  <c r="P88" i="28"/>
  <c r="O88" i="28"/>
  <c r="N88" i="28"/>
  <c r="M88" i="28"/>
  <c r="BI87" i="28"/>
  <c r="AW87" i="28"/>
  <c r="AP87" i="28"/>
  <c r="AI87" i="28"/>
  <c r="AG87" i="28"/>
  <c r="AN87" i="28" s="1"/>
  <c r="AF87" i="28"/>
  <c r="AM87" i="28" s="1"/>
  <c r="AE87" i="28"/>
  <c r="AL87" i="28" s="1"/>
  <c r="AD87" i="28"/>
  <c r="AK87" i="28" s="1"/>
  <c r="AC87" i="28"/>
  <c r="AJ87" i="28" s="1"/>
  <c r="U87" i="28"/>
  <c r="R87" i="28"/>
  <c r="Q87" i="28"/>
  <c r="P87" i="28"/>
  <c r="O87" i="28"/>
  <c r="N87" i="28"/>
  <c r="M87" i="28"/>
  <c r="BI86" i="28"/>
  <c r="AW86" i="28"/>
  <c r="AP86" i="28"/>
  <c r="AI86" i="28"/>
  <c r="AG86" i="28"/>
  <c r="AN86" i="28" s="1"/>
  <c r="AF86" i="28"/>
  <c r="AM86" i="28" s="1"/>
  <c r="AE86" i="28"/>
  <c r="AL86" i="28" s="1"/>
  <c r="AD86" i="28"/>
  <c r="AK86" i="28" s="1"/>
  <c r="AC86" i="28"/>
  <c r="AJ86" i="28" s="1"/>
  <c r="U86" i="28"/>
  <c r="R86" i="28"/>
  <c r="Q86" i="28"/>
  <c r="P86" i="28"/>
  <c r="O86" i="28"/>
  <c r="N86" i="28"/>
  <c r="M86" i="28"/>
  <c r="BI85" i="28"/>
  <c r="AW85" i="28"/>
  <c r="AP85" i="28"/>
  <c r="AI85" i="28"/>
  <c r="AG85" i="28"/>
  <c r="AN85" i="28" s="1"/>
  <c r="AF85" i="28"/>
  <c r="AM85" i="28" s="1"/>
  <c r="AE85" i="28"/>
  <c r="AL85" i="28" s="1"/>
  <c r="AD85" i="28"/>
  <c r="AK85" i="28" s="1"/>
  <c r="AC85" i="28"/>
  <c r="AJ85" i="28" s="1"/>
  <c r="U85" i="28"/>
  <c r="R85" i="28"/>
  <c r="Q85" i="28"/>
  <c r="P85" i="28"/>
  <c r="O85" i="28"/>
  <c r="N85" i="28"/>
  <c r="M85" i="28"/>
  <c r="BI84" i="28"/>
  <c r="AW84" i="28"/>
  <c r="AP84" i="28"/>
  <c r="AI84" i="28"/>
  <c r="AG84" i="28"/>
  <c r="AN84" i="28" s="1"/>
  <c r="AF84" i="28"/>
  <c r="AM84" i="28" s="1"/>
  <c r="AE84" i="28"/>
  <c r="AL84" i="28" s="1"/>
  <c r="AD84" i="28"/>
  <c r="AK84" i="28" s="1"/>
  <c r="AC84" i="28"/>
  <c r="AJ84" i="28" s="1"/>
  <c r="U84" i="28"/>
  <c r="R84" i="28"/>
  <c r="Q84" i="28"/>
  <c r="P84" i="28"/>
  <c r="O84" i="28"/>
  <c r="N84" i="28"/>
  <c r="M84" i="28"/>
  <c r="BI83" i="28"/>
  <c r="AW83" i="28"/>
  <c r="AP83" i="28"/>
  <c r="AI83" i="28"/>
  <c r="AG83" i="28"/>
  <c r="AN83" i="28" s="1"/>
  <c r="AF83" i="28"/>
  <c r="AM83" i="28" s="1"/>
  <c r="AE83" i="28"/>
  <c r="AL83" i="28" s="1"/>
  <c r="AD83" i="28"/>
  <c r="AK83" i="28" s="1"/>
  <c r="AC83" i="28"/>
  <c r="AJ83" i="28" s="1"/>
  <c r="U83" i="28"/>
  <c r="R83" i="28"/>
  <c r="Q83" i="28"/>
  <c r="P83" i="28"/>
  <c r="O83" i="28"/>
  <c r="N83" i="28"/>
  <c r="M83" i="28"/>
  <c r="BI82" i="28"/>
  <c r="BB82" i="28"/>
  <c r="BA82" i="28"/>
  <c r="AZ82" i="28"/>
  <c r="AY82" i="28"/>
  <c r="AX82" i="28"/>
  <c r="AW82" i="28"/>
  <c r="AP82" i="28"/>
  <c r="AI82" i="28"/>
  <c r="AG82" i="28"/>
  <c r="AN82" i="28" s="1"/>
  <c r="AF82" i="28"/>
  <c r="AM82" i="28" s="1"/>
  <c r="AE82" i="28"/>
  <c r="AL82" i="28" s="1"/>
  <c r="AD82" i="28"/>
  <c r="AK82" i="28" s="1"/>
  <c r="AC82" i="28"/>
  <c r="AJ82" i="28" s="1"/>
  <c r="U82" i="28"/>
  <c r="R82" i="28"/>
  <c r="Q82" i="28"/>
  <c r="P82" i="28"/>
  <c r="O82" i="28"/>
  <c r="N82" i="28"/>
  <c r="M82" i="28"/>
  <c r="BI81" i="28"/>
  <c r="BB81" i="28"/>
  <c r="BA81" i="28"/>
  <c r="AZ81" i="28"/>
  <c r="AY81" i="28"/>
  <c r="AX81" i="28"/>
  <c r="AW81" i="28"/>
  <c r="AP81" i="28"/>
  <c r="AI81" i="28"/>
  <c r="AG81" i="28"/>
  <c r="AN81" i="28" s="1"/>
  <c r="AF81" i="28"/>
  <c r="AM81" i="28" s="1"/>
  <c r="AE81" i="28"/>
  <c r="AL81" i="28" s="1"/>
  <c r="AD81" i="28"/>
  <c r="AK81" i="28" s="1"/>
  <c r="AC81" i="28"/>
  <c r="AJ81" i="28" s="1"/>
  <c r="U81" i="28"/>
  <c r="R81" i="28"/>
  <c r="Z81" i="28" s="1"/>
  <c r="Q81" i="28"/>
  <c r="Y81" i="28" s="1"/>
  <c r="P81" i="28"/>
  <c r="X81" i="28" s="1"/>
  <c r="O81" i="28"/>
  <c r="W81" i="28" s="1"/>
  <c r="N81" i="28"/>
  <c r="V81" i="28" s="1"/>
  <c r="M81" i="28"/>
  <c r="BI80" i="28"/>
  <c r="BB80" i="28"/>
  <c r="BG80" i="28" s="1"/>
  <c r="BA80" i="28"/>
  <c r="AZ80" i="28"/>
  <c r="AY80" i="28"/>
  <c r="AX80" i="28"/>
  <c r="AW80" i="28"/>
  <c r="AP80" i="28"/>
  <c r="AI80" i="28"/>
  <c r="AG80" i="28"/>
  <c r="AN80" i="28" s="1"/>
  <c r="AF80" i="28"/>
  <c r="AM80" i="28" s="1"/>
  <c r="AE80" i="28"/>
  <c r="AL80" i="28" s="1"/>
  <c r="AD80" i="28"/>
  <c r="AK80" i="28" s="1"/>
  <c r="AC80" i="28"/>
  <c r="AJ80" i="28" s="1"/>
  <c r="U80" i="28"/>
  <c r="R80" i="28"/>
  <c r="Q80" i="28"/>
  <c r="P80" i="28"/>
  <c r="O80" i="28"/>
  <c r="N80" i="28"/>
  <c r="M80" i="28"/>
  <c r="BI79" i="28"/>
  <c r="BG79" i="28"/>
  <c r="BB79" i="28"/>
  <c r="BA79" i="28"/>
  <c r="BF79" i="28" s="1"/>
  <c r="AZ79" i="28"/>
  <c r="AY79" i="28"/>
  <c r="BD79" i="28" s="1"/>
  <c r="AX79" i="28"/>
  <c r="AW79" i="28"/>
  <c r="AP79" i="28"/>
  <c r="AI79" i="28"/>
  <c r="AG79" i="28"/>
  <c r="AN79" i="28" s="1"/>
  <c r="AF79" i="28"/>
  <c r="AM79" i="28" s="1"/>
  <c r="AE79" i="28"/>
  <c r="AL79" i="28" s="1"/>
  <c r="AD79" i="28"/>
  <c r="AK79" i="28" s="1"/>
  <c r="AC79" i="28"/>
  <c r="AJ79" i="28" s="1"/>
  <c r="U79" i="28"/>
  <c r="R79" i="28"/>
  <c r="Q79" i="28"/>
  <c r="P79" i="28"/>
  <c r="O79" i="28"/>
  <c r="N79" i="28"/>
  <c r="M79" i="28"/>
  <c r="BI78" i="28"/>
  <c r="BB78" i="28"/>
  <c r="BA78" i="28"/>
  <c r="AZ78" i="28"/>
  <c r="AY78" i="28"/>
  <c r="AX78" i="28"/>
  <c r="AW78" i="28"/>
  <c r="AP78" i="28"/>
  <c r="AI78" i="28"/>
  <c r="AG78" i="28"/>
  <c r="AN78" i="28" s="1"/>
  <c r="AF78" i="28"/>
  <c r="AM78" i="28" s="1"/>
  <c r="AE78" i="28"/>
  <c r="AL78" i="28" s="1"/>
  <c r="AD78" i="28"/>
  <c r="AK78" i="28" s="1"/>
  <c r="AC78" i="28"/>
  <c r="AJ78" i="28" s="1"/>
  <c r="U78" i="28"/>
  <c r="R78" i="28"/>
  <c r="Q78" i="28"/>
  <c r="P78" i="28"/>
  <c r="O78" i="28"/>
  <c r="N78" i="28"/>
  <c r="M78" i="28"/>
  <c r="BI77" i="28"/>
  <c r="BB77" i="28"/>
  <c r="BA77" i="28"/>
  <c r="AZ77" i="28"/>
  <c r="AY77" i="28"/>
  <c r="AX77" i="28"/>
  <c r="AW77" i="28"/>
  <c r="AP77" i="28"/>
  <c r="AI77" i="28"/>
  <c r="AG77" i="28"/>
  <c r="AN77" i="28" s="1"/>
  <c r="AF77" i="28"/>
  <c r="AM77" i="28" s="1"/>
  <c r="AE77" i="28"/>
  <c r="AL77" i="28" s="1"/>
  <c r="AD77" i="28"/>
  <c r="AK77" i="28" s="1"/>
  <c r="AC77" i="28"/>
  <c r="AJ77" i="28" s="1"/>
  <c r="U77" i="28"/>
  <c r="R77" i="28"/>
  <c r="Q77" i="28"/>
  <c r="P77" i="28"/>
  <c r="O77" i="28"/>
  <c r="N77" i="28"/>
  <c r="M77" i="28"/>
  <c r="BI76" i="28"/>
  <c r="BB76" i="28"/>
  <c r="BA76" i="28"/>
  <c r="AZ76" i="28"/>
  <c r="AY76" i="28"/>
  <c r="AX76" i="28"/>
  <c r="AW76" i="28"/>
  <c r="AP76" i="28"/>
  <c r="AI76" i="28"/>
  <c r="AG76" i="28"/>
  <c r="AN76" i="28" s="1"/>
  <c r="AF76" i="28"/>
  <c r="AM76" i="28" s="1"/>
  <c r="AE76" i="28"/>
  <c r="AL76" i="28" s="1"/>
  <c r="AD76" i="28"/>
  <c r="AK76" i="28" s="1"/>
  <c r="AC76" i="28"/>
  <c r="AJ76" i="28" s="1"/>
  <c r="U76" i="28"/>
  <c r="R76" i="28"/>
  <c r="Q76" i="28"/>
  <c r="P76" i="28"/>
  <c r="O76" i="28"/>
  <c r="N76" i="28"/>
  <c r="M76" i="28"/>
  <c r="BI75" i="28"/>
  <c r="BB75" i="28"/>
  <c r="BA75" i="28"/>
  <c r="AZ75" i="28"/>
  <c r="AY75" i="28"/>
  <c r="AX75" i="28"/>
  <c r="AW75" i="28"/>
  <c r="AP75" i="28"/>
  <c r="AI75" i="28"/>
  <c r="AG75" i="28"/>
  <c r="AN75" i="28" s="1"/>
  <c r="AF75" i="28"/>
  <c r="AM75" i="28" s="1"/>
  <c r="AE75" i="28"/>
  <c r="AL75" i="28" s="1"/>
  <c r="AD75" i="28"/>
  <c r="AK75" i="28" s="1"/>
  <c r="AC75" i="28"/>
  <c r="AJ75" i="28" s="1"/>
  <c r="U75" i="28"/>
  <c r="R75" i="28"/>
  <c r="Q75" i="28"/>
  <c r="P75" i="28"/>
  <c r="O75" i="28"/>
  <c r="N75" i="28"/>
  <c r="M75" i="28"/>
  <c r="BI74" i="28"/>
  <c r="BB74" i="28"/>
  <c r="BA74" i="28"/>
  <c r="AZ74" i="28"/>
  <c r="AY74" i="28"/>
  <c r="AX74" i="28"/>
  <c r="BG74" i="28" s="1"/>
  <c r="AW74" i="28"/>
  <c r="AP74" i="28"/>
  <c r="AI74" i="28"/>
  <c r="AG74" i="28"/>
  <c r="AN74" i="28" s="1"/>
  <c r="AF74" i="28"/>
  <c r="AM74" i="28" s="1"/>
  <c r="AE74" i="28"/>
  <c r="AL74" i="28" s="1"/>
  <c r="AD74" i="28"/>
  <c r="AK74" i="28" s="1"/>
  <c r="AC74" i="28"/>
  <c r="AJ74" i="28" s="1"/>
  <c r="U74" i="28"/>
  <c r="R74" i="28"/>
  <c r="Q74" i="28"/>
  <c r="P74" i="28"/>
  <c r="O74" i="28"/>
  <c r="N74" i="28"/>
  <c r="M74" i="28"/>
  <c r="BI73" i="28"/>
  <c r="BB73" i="28"/>
  <c r="BA73" i="28"/>
  <c r="AZ73" i="28"/>
  <c r="AY73" i="28"/>
  <c r="AX73" i="28"/>
  <c r="AW73" i="28"/>
  <c r="AP73" i="28"/>
  <c r="AI73" i="28"/>
  <c r="AG73" i="28"/>
  <c r="AN73" i="28" s="1"/>
  <c r="AF73" i="28"/>
  <c r="AM73" i="28" s="1"/>
  <c r="AE73" i="28"/>
  <c r="AL73" i="28" s="1"/>
  <c r="AD73" i="28"/>
  <c r="AK73" i="28" s="1"/>
  <c r="AC73" i="28"/>
  <c r="AJ73" i="28" s="1"/>
  <c r="U73" i="28"/>
  <c r="R73" i="28"/>
  <c r="Q73" i="28"/>
  <c r="P73" i="28"/>
  <c r="O73" i="28"/>
  <c r="N73" i="28"/>
  <c r="M73" i="28"/>
  <c r="BI72" i="28"/>
  <c r="BB72" i="28"/>
  <c r="BA72" i="28"/>
  <c r="AZ72" i="28"/>
  <c r="AY72" i="28"/>
  <c r="AX72" i="28"/>
  <c r="BD72" i="28" s="1"/>
  <c r="AW72" i="28"/>
  <c r="AP72" i="28"/>
  <c r="AI72" i="28"/>
  <c r="AG72" i="28"/>
  <c r="AN72" i="28" s="1"/>
  <c r="AF72" i="28"/>
  <c r="AM72" i="28" s="1"/>
  <c r="AE72" i="28"/>
  <c r="AL72" i="28" s="1"/>
  <c r="AD72" i="28"/>
  <c r="AK72" i="28" s="1"/>
  <c r="AC72" i="28"/>
  <c r="AJ72" i="28" s="1"/>
  <c r="U72" i="28"/>
  <c r="R72" i="28"/>
  <c r="Q72" i="28"/>
  <c r="P72" i="28"/>
  <c r="O72" i="28"/>
  <c r="N72" i="28"/>
  <c r="M72" i="28"/>
  <c r="BI71" i="28"/>
  <c r="BB71" i="28"/>
  <c r="BA71" i="28"/>
  <c r="AZ71" i="28"/>
  <c r="AY71" i="28"/>
  <c r="BD71" i="28" s="1"/>
  <c r="AX71" i="28"/>
  <c r="AW71" i="28"/>
  <c r="AP71" i="28"/>
  <c r="AI71" i="28"/>
  <c r="AG71" i="28"/>
  <c r="AN71" i="28" s="1"/>
  <c r="AF71" i="28"/>
  <c r="AM71" i="28" s="1"/>
  <c r="AE71" i="28"/>
  <c r="AL71" i="28" s="1"/>
  <c r="AD71" i="28"/>
  <c r="AK71" i="28" s="1"/>
  <c r="AC71" i="28"/>
  <c r="AJ71" i="28" s="1"/>
  <c r="U71" i="28"/>
  <c r="R71" i="28"/>
  <c r="Q71" i="28"/>
  <c r="P71" i="28"/>
  <c r="O71" i="28"/>
  <c r="N71" i="28"/>
  <c r="M71" i="28"/>
  <c r="BI70" i="28"/>
  <c r="BB70" i="28"/>
  <c r="BG70" i="28" s="1"/>
  <c r="BA70" i="28"/>
  <c r="AZ70" i="28"/>
  <c r="BE70" i="28" s="1"/>
  <c r="AY70" i="28"/>
  <c r="AX70" i="28"/>
  <c r="AW70" i="28"/>
  <c r="AP70" i="28"/>
  <c r="AI70" i="28"/>
  <c r="AG70" i="28"/>
  <c r="AN70" i="28" s="1"/>
  <c r="AF70" i="28"/>
  <c r="AM70" i="28" s="1"/>
  <c r="AE70" i="28"/>
  <c r="AL70" i="28" s="1"/>
  <c r="AD70" i="28"/>
  <c r="AK70" i="28" s="1"/>
  <c r="AC70" i="28"/>
  <c r="AJ70" i="28" s="1"/>
  <c r="U70" i="28"/>
  <c r="R70" i="28"/>
  <c r="Q70" i="28"/>
  <c r="P70" i="28"/>
  <c r="O70" i="28"/>
  <c r="N70" i="28"/>
  <c r="M70" i="28"/>
  <c r="BI69" i="28"/>
  <c r="BE69" i="28"/>
  <c r="BB69" i="28"/>
  <c r="BA69" i="28"/>
  <c r="AZ69" i="28"/>
  <c r="AY69" i="28"/>
  <c r="AX69" i="28"/>
  <c r="BF69" i="28" s="1"/>
  <c r="AW69" i="28"/>
  <c r="AP69" i="28"/>
  <c r="AI69" i="28"/>
  <c r="AG69" i="28"/>
  <c r="AN69" i="28" s="1"/>
  <c r="AF69" i="28"/>
  <c r="AM69" i="28" s="1"/>
  <c r="AE69" i="28"/>
  <c r="AL69" i="28" s="1"/>
  <c r="AD69" i="28"/>
  <c r="AK69" i="28" s="1"/>
  <c r="AC69" i="28"/>
  <c r="AJ69" i="28" s="1"/>
  <c r="U69" i="28"/>
  <c r="R69" i="28"/>
  <c r="Q69" i="28"/>
  <c r="P69" i="28"/>
  <c r="O69" i="28"/>
  <c r="N69" i="28"/>
  <c r="M69" i="28"/>
  <c r="BI68" i="28"/>
  <c r="BB68" i="28"/>
  <c r="BA68" i="28"/>
  <c r="AZ68" i="28"/>
  <c r="BE68" i="28" s="1"/>
  <c r="AY68" i="28"/>
  <c r="AX68" i="28"/>
  <c r="AW68" i="28"/>
  <c r="AP68" i="28"/>
  <c r="AI68" i="28"/>
  <c r="AG68" i="28"/>
  <c r="AN68" i="28" s="1"/>
  <c r="AF68" i="28"/>
  <c r="AM68" i="28" s="1"/>
  <c r="AE68" i="28"/>
  <c r="AL68" i="28" s="1"/>
  <c r="AD68" i="28"/>
  <c r="AK68" i="28" s="1"/>
  <c r="AC68" i="28"/>
  <c r="AJ68" i="28" s="1"/>
  <c r="U68" i="28"/>
  <c r="R68" i="28"/>
  <c r="Q68" i="28"/>
  <c r="P68" i="28"/>
  <c r="O68" i="28"/>
  <c r="N68" i="28"/>
  <c r="M68" i="28"/>
  <c r="BI67" i="28"/>
  <c r="BB67" i="28"/>
  <c r="BA67" i="28"/>
  <c r="AZ67" i="28"/>
  <c r="AY67" i="28"/>
  <c r="AX67" i="28"/>
  <c r="AW67" i="28"/>
  <c r="AP67" i="28"/>
  <c r="AI67" i="28"/>
  <c r="AG67" i="28"/>
  <c r="AN67" i="28" s="1"/>
  <c r="AF67" i="28"/>
  <c r="AM67" i="28" s="1"/>
  <c r="AE67" i="28"/>
  <c r="AL67" i="28" s="1"/>
  <c r="AD67" i="28"/>
  <c r="AK67" i="28" s="1"/>
  <c r="AC67" i="28"/>
  <c r="AJ67" i="28" s="1"/>
  <c r="U67" i="28"/>
  <c r="R67" i="28"/>
  <c r="Q67" i="28"/>
  <c r="P67" i="28"/>
  <c r="O67" i="28"/>
  <c r="N67" i="28"/>
  <c r="M67" i="28"/>
  <c r="BI66" i="28"/>
  <c r="BB66" i="28"/>
  <c r="BA66" i="28"/>
  <c r="AZ66" i="28"/>
  <c r="AY66" i="28"/>
  <c r="AX66" i="28"/>
  <c r="AW66" i="28"/>
  <c r="AP66" i="28"/>
  <c r="AI66" i="28"/>
  <c r="AG66" i="28"/>
  <c r="AN66" i="28" s="1"/>
  <c r="AF66" i="28"/>
  <c r="AM66" i="28" s="1"/>
  <c r="AE66" i="28"/>
  <c r="AL66" i="28" s="1"/>
  <c r="AD66" i="28"/>
  <c r="AK66" i="28" s="1"/>
  <c r="AC66" i="28"/>
  <c r="AJ66" i="28" s="1"/>
  <c r="U66" i="28"/>
  <c r="R66" i="28"/>
  <c r="Q66" i="28"/>
  <c r="P66" i="28"/>
  <c r="O66" i="28"/>
  <c r="N66" i="28"/>
  <c r="M66" i="28"/>
  <c r="BI65" i="28"/>
  <c r="BB65" i="28"/>
  <c r="BA65" i="28"/>
  <c r="AZ65" i="28"/>
  <c r="AY65" i="28"/>
  <c r="AX65" i="28"/>
  <c r="AW65" i="28"/>
  <c r="AP65" i="28"/>
  <c r="AI65" i="28"/>
  <c r="AG65" i="28"/>
  <c r="AN65" i="28" s="1"/>
  <c r="AF65" i="28"/>
  <c r="AM65" i="28" s="1"/>
  <c r="AE65" i="28"/>
  <c r="AL65" i="28" s="1"/>
  <c r="AD65" i="28"/>
  <c r="AK65" i="28" s="1"/>
  <c r="AC65" i="28"/>
  <c r="AJ65" i="28" s="1"/>
  <c r="U65" i="28"/>
  <c r="R65" i="28"/>
  <c r="Q65" i="28"/>
  <c r="P65" i="28"/>
  <c r="O65" i="28"/>
  <c r="N65" i="28"/>
  <c r="M65" i="28"/>
  <c r="BI64" i="28"/>
  <c r="BE64" i="28"/>
  <c r="BB64" i="28"/>
  <c r="BG64" i="28" s="1"/>
  <c r="BA64" i="28"/>
  <c r="AZ64" i="28"/>
  <c r="AY64" i="28"/>
  <c r="BD64" i="28" s="1"/>
  <c r="AX64" i="28"/>
  <c r="AW64" i="28"/>
  <c r="AP64" i="28"/>
  <c r="AI64" i="28"/>
  <c r="AG64" i="28"/>
  <c r="AN64" i="28" s="1"/>
  <c r="AF64" i="28"/>
  <c r="AM64" i="28" s="1"/>
  <c r="AE64" i="28"/>
  <c r="AL64" i="28" s="1"/>
  <c r="AD64" i="28"/>
  <c r="AK64" i="28" s="1"/>
  <c r="AC64" i="28"/>
  <c r="AJ64" i="28" s="1"/>
  <c r="U64" i="28"/>
  <c r="R64" i="28"/>
  <c r="Q64" i="28"/>
  <c r="P64" i="28"/>
  <c r="O64" i="28"/>
  <c r="N64" i="28"/>
  <c r="M64" i="28"/>
  <c r="BI63" i="28"/>
  <c r="BB63" i="28"/>
  <c r="BA63" i="28"/>
  <c r="BF63" i="28" s="1"/>
  <c r="AZ63" i="28"/>
  <c r="BE63" i="28" s="1"/>
  <c r="AY63" i="28"/>
  <c r="AX63" i="28"/>
  <c r="AW63" i="28"/>
  <c r="AP63" i="28"/>
  <c r="AI63" i="28"/>
  <c r="AG63" i="28"/>
  <c r="AN63" i="28" s="1"/>
  <c r="AF63" i="28"/>
  <c r="AM63" i="28" s="1"/>
  <c r="AE63" i="28"/>
  <c r="AL63" i="28" s="1"/>
  <c r="AD63" i="28"/>
  <c r="AK63" i="28" s="1"/>
  <c r="AC63" i="28"/>
  <c r="AJ63" i="28" s="1"/>
  <c r="U63" i="28"/>
  <c r="R63" i="28"/>
  <c r="Q63" i="28"/>
  <c r="P63" i="28"/>
  <c r="O63" i="28"/>
  <c r="N63" i="28"/>
  <c r="M63" i="28"/>
  <c r="BI62" i="28"/>
  <c r="BB62" i="28"/>
  <c r="BA62" i="28"/>
  <c r="BF62" i="28" s="1"/>
  <c r="AZ62" i="28"/>
  <c r="BE62" i="28" s="1"/>
  <c r="AY62" i="28"/>
  <c r="AX62" i="28"/>
  <c r="AW62" i="28"/>
  <c r="AP62" i="28"/>
  <c r="AI62" i="28"/>
  <c r="AG62" i="28"/>
  <c r="AN62" i="28" s="1"/>
  <c r="AF62" i="28"/>
  <c r="AM62" i="28" s="1"/>
  <c r="AE62" i="28"/>
  <c r="AL62" i="28" s="1"/>
  <c r="AD62" i="28"/>
  <c r="AK62" i="28" s="1"/>
  <c r="AC62" i="28"/>
  <c r="AJ62" i="28" s="1"/>
  <c r="U62" i="28"/>
  <c r="R62" i="28"/>
  <c r="Q62" i="28"/>
  <c r="P62" i="28"/>
  <c r="O62" i="28"/>
  <c r="N62" i="28"/>
  <c r="M62" i="28"/>
  <c r="BI61" i="28"/>
  <c r="BB61" i="28"/>
  <c r="BA61" i="28"/>
  <c r="AZ61" i="28"/>
  <c r="AY61" i="28"/>
  <c r="AX61" i="28"/>
  <c r="AW61" i="28"/>
  <c r="AP61" i="28"/>
  <c r="AI61" i="28"/>
  <c r="AG61" i="28"/>
  <c r="AN61" i="28" s="1"/>
  <c r="AF61" i="28"/>
  <c r="AM61" i="28" s="1"/>
  <c r="AE61" i="28"/>
  <c r="AL61" i="28" s="1"/>
  <c r="AD61" i="28"/>
  <c r="AK61" i="28" s="1"/>
  <c r="AC61" i="28"/>
  <c r="AJ61" i="28" s="1"/>
  <c r="U61" i="28"/>
  <c r="R61" i="28"/>
  <c r="Q61" i="28"/>
  <c r="P61" i="28"/>
  <c r="O61" i="28"/>
  <c r="N61" i="28"/>
  <c r="M61" i="28"/>
  <c r="BI60" i="28"/>
  <c r="BB60" i="28"/>
  <c r="BA60" i="28"/>
  <c r="AZ60" i="28"/>
  <c r="AY60" i="28"/>
  <c r="AX60" i="28"/>
  <c r="AW60" i="28"/>
  <c r="AP60" i="28"/>
  <c r="AI60" i="28"/>
  <c r="AG60" i="28"/>
  <c r="AN60" i="28" s="1"/>
  <c r="AF60" i="28"/>
  <c r="AM60" i="28" s="1"/>
  <c r="AE60" i="28"/>
  <c r="AL60" i="28" s="1"/>
  <c r="AD60" i="28"/>
  <c r="AK60" i="28" s="1"/>
  <c r="AC60" i="28"/>
  <c r="AJ60" i="28" s="1"/>
  <c r="U60" i="28"/>
  <c r="R60" i="28"/>
  <c r="Q60" i="28"/>
  <c r="P60" i="28"/>
  <c r="O60" i="28"/>
  <c r="N60" i="28"/>
  <c r="M60" i="28"/>
  <c r="BI59" i="28"/>
  <c r="BB59" i="28"/>
  <c r="BA59" i="28"/>
  <c r="AZ59" i="28"/>
  <c r="AY59" i="28"/>
  <c r="BD59" i="28" s="1"/>
  <c r="AX59" i="28"/>
  <c r="AW59" i="28"/>
  <c r="AP59" i="28"/>
  <c r="AI59" i="28"/>
  <c r="AG59" i="28"/>
  <c r="AN59" i="28" s="1"/>
  <c r="AF59" i="28"/>
  <c r="AM59" i="28" s="1"/>
  <c r="AE59" i="28"/>
  <c r="AL59" i="28" s="1"/>
  <c r="AD59" i="28"/>
  <c r="AK59" i="28" s="1"/>
  <c r="AC59" i="28"/>
  <c r="AJ59" i="28" s="1"/>
  <c r="U59" i="28"/>
  <c r="R59" i="28"/>
  <c r="Q59" i="28"/>
  <c r="P59" i="28"/>
  <c r="O59" i="28"/>
  <c r="N59" i="28"/>
  <c r="M59" i="28"/>
  <c r="BI58" i="28"/>
  <c r="BB58" i="28"/>
  <c r="BA58" i="28"/>
  <c r="AZ58" i="28"/>
  <c r="AY58" i="28"/>
  <c r="AX58" i="28"/>
  <c r="AW58" i="28"/>
  <c r="AP58" i="28"/>
  <c r="AI58" i="28"/>
  <c r="AG58" i="28"/>
  <c r="AN58" i="28" s="1"/>
  <c r="AF58" i="28"/>
  <c r="AM58" i="28" s="1"/>
  <c r="AE58" i="28"/>
  <c r="AL58" i="28" s="1"/>
  <c r="AD58" i="28"/>
  <c r="AK58" i="28" s="1"/>
  <c r="AC58" i="28"/>
  <c r="AJ58" i="28" s="1"/>
  <c r="U58" i="28"/>
  <c r="R58" i="28"/>
  <c r="Q58" i="28"/>
  <c r="P58" i="28"/>
  <c r="O58" i="28"/>
  <c r="N58" i="28"/>
  <c r="M58" i="28"/>
  <c r="BI57" i="28"/>
  <c r="BB57" i="28"/>
  <c r="BA57" i="28"/>
  <c r="AZ57" i="28"/>
  <c r="AY57" i="28"/>
  <c r="AX57" i="28"/>
  <c r="AW57" i="28"/>
  <c r="AP57" i="28"/>
  <c r="AI57" i="28"/>
  <c r="AG57" i="28"/>
  <c r="AN57" i="28" s="1"/>
  <c r="AF57" i="28"/>
  <c r="AM57" i="28" s="1"/>
  <c r="AE57" i="28"/>
  <c r="AL57" i="28" s="1"/>
  <c r="AD57" i="28"/>
  <c r="AK57" i="28" s="1"/>
  <c r="AC57" i="28"/>
  <c r="AJ57" i="28" s="1"/>
  <c r="U57" i="28"/>
  <c r="R57" i="28"/>
  <c r="Q57" i="28"/>
  <c r="P57" i="28"/>
  <c r="O57" i="28"/>
  <c r="N57" i="28"/>
  <c r="M57" i="28"/>
  <c r="BI56" i="28"/>
  <c r="BB56" i="28"/>
  <c r="BA56" i="28"/>
  <c r="BF56" i="28" s="1"/>
  <c r="AZ56" i="28"/>
  <c r="AY56" i="28"/>
  <c r="BD56" i="28" s="1"/>
  <c r="AX56" i="28"/>
  <c r="AW56" i="28"/>
  <c r="AP56" i="28"/>
  <c r="AI56" i="28"/>
  <c r="AG56" i="28"/>
  <c r="AN56" i="28" s="1"/>
  <c r="AF56" i="28"/>
  <c r="AM56" i="28" s="1"/>
  <c r="AE56" i="28"/>
  <c r="AL56" i="28" s="1"/>
  <c r="AD56" i="28"/>
  <c r="AK56" i="28" s="1"/>
  <c r="AC56" i="28"/>
  <c r="AJ56" i="28" s="1"/>
  <c r="U56" i="28"/>
  <c r="R56" i="28"/>
  <c r="Q56" i="28"/>
  <c r="P56" i="28"/>
  <c r="O56" i="28"/>
  <c r="N56" i="28"/>
  <c r="M56" i="28"/>
  <c r="BI55" i="28"/>
  <c r="BB55" i="28"/>
  <c r="BA55" i="28"/>
  <c r="AZ55" i="28"/>
  <c r="AY55" i="28"/>
  <c r="AX55" i="28"/>
  <c r="AW55" i="28"/>
  <c r="AP55" i="28"/>
  <c r="AI55" i="28"/>
  <c r="AG55" i="28"/>
  <c r="AN55" i="28" s="1"/>
  <c r="AF55" i="28"/>
  <c r="AM55" i="28" s="1"/>
  <c r="AE55" i="28"/>
  <c r="AL55" i="28" s="1"/>
  <c r="AD55" i="28"/>
  <c r="AK55" i="28" s="1"/>
  <c r="AC55" i="28"/>
  <c r="AJ55" i="28" s="1"/>
  <c r="U55" i="28"/>
  <c r="R55" i="28"/>
  <c r="Q55" i="28"/>
  <c r="P55" i="28"/>
  <c r="O55" i="28"/>
  <c r="N55" i="28"/>
  <c r="M55" i="28"/>
  <c r="BI54" i="28"/>
  <c r="BB54" i="28"/>
  <c r="BG54" i="28" s="1"/>
  <c r="BA54" i="28"/>
  <c r="AZ54" i="28"/>
  <c r="AY54" i="28"/>
  <c r="AX54" i="28"/>
  <c r="AW54" i="28"/>
  <c r="AP54" i="28"/>
  <c r="AI54" i="28"/>
  <c r="AG54" i="28"/>
  <c r="AN54" i="28" s="1"/>
  <c r="AF54" i="28"/>
  <c r="AM54" i="28" s="1"/>
  <c r="AE54" i="28"/>
  <c r="AL54" i="28" s="1"/>
  <c r="AD54" i="28"/>
  <c r="AK54" i="28" s="1"/>
  <c r="AC54" i="28"/>
  <c r="AJ54" i="28" s="1"/>
  <c r="U54" i="28"/>
  <c r="R54" i="28"/>
  <c r="Q54" i="28"/>
  <c r="P54" i="28"/>
  <c r="O54" i="28"/>
  <c r="N54" i="28"/>
  <c r="M54" i="28"/>
  <c r="BI53" i="28"/>
  <c r="BB53" i="28"/>
  <c r="BA53" i="28"/>
  <c r="AZ53" i="28"/>
  <c r="BE53" i="28" s="1"/>
  <c r="AY53" i="28"/>
  <c r="BD53" i="28" s="1"/>
  <c r="AX53" i="28"/>
  <c r="AW53" i="28"/>
  <c r="AP53" i="28"/>
  <c r="AI53" i="28"/>
  <c r="AG53" i="28"/>
  <c r="AN53" i="28" s="1"/>
  <c r="AF53" i="28"/>
  <c r="AM53" i="28" s="1"/>
  <c r="AE53" i="28"/>
  <c r="AL53" i="28" s="1"/>
  <c r="AD53" i="28"/>
  <c r="AK53" i="28" s="1"/>
  <c r="AC53" i="28"/>
  <c r="AJ53" i="28" s="1"/>
  <c r="U53" i="28"/>
  <c r="R53" i="28"/>
  <c r="Q53" i="28"/>
  <c r="P53" i="28"/>
  <c r="O53" i="28"/>
  <c r="N53" i="28"/>
  <c r="M53" i="28"/>
  <c r="BI52" i="28"/>
  <c r="BB52" i="28"/>
  <c r="BA52" i="28"/>
  <c r="AZ52" i="28"/>
  <c r="BE52" i="28" s="1"/>
  <c r="AY52" i="28"/>
  <c r="AX52" i="28"/>
  <c r="AW52" i="28"/>
  <c r="AP52" i="28"/>
  <c r="AI52" i="28"/>
  <c r="AG52" i="28"/>
  <c r="AN52" i="28" s="1"/>
  <c r="AF52" i="28"/>
  <c r="AM52" i="28" s="1"/>
  <c r="AE52" i="28"/>
  <c r="AL52" i="28" s="1"/>
  <c r="AD52" i="28"/>
  <c r="AK52" i="28" s="1"/>
  <c r="AC52" i="28"/>
  <c r="AJ52" i="28" s="1"/>
  <c r="U52" i="28"/>
  <c r="R52" i="28"/>
  <c r="Q52" i="28"/>
  <c r="P52" i="28"/>
  <c r="O52" i="28"/>
  <c r="N52" i="28"/>
  <c r="M52" i="28"/>
  <c r="BI51" i="28"/>
  <c r="BB51" i="28"/>
  <c r="BA51" i="28"/>
  <c r="AZ51" i="28"/>
  <c r="AY51" i="28"/>
  <c r="AX51" i="28"/>
  <c r="AW51" i="28"/>
  <c r="AP51" i="28"/>
  <c r="AI51" i="28"/>
  <c r="AG51" i="28"/>
  <c r="AN51" i="28" s="1"/>
  <c r="AF51" i="28"/>
  <c r="AM51" i="28" s="1"/>
  <c r="AE51" i="28"/>
  <c r="AL51" i="28" s="1"/>
  <c r="AD51" i="28"/>
  <c r="AK51" i="28" s="1"/>
  <c r="AC51" i="28"/>
  <c r="AJ51" i="28" s="1"/>
  <c r="U51" i="28"/>
  <c r="R51" i="28"/>
  <c r="Q51" i="28"/>
  <c r="P51" i="28"/>
  <c r="O51" i="28"/>
  <c r="N51" i="28"/>
  <c r="M51" i="28"/>
  <c r="BI50" i="28"/>
  <c r="BB50" i="28"/>
  <c r="BG50" i="28" s="1"/>
  <c r="BA50" i="28"/>
  <c r="AZ50" i="28"/>
  <c r="AY50" i="28"/>
  <c r="BD50" i="28" s="1"/>
  <c r="AX50" i="28"/>
  <c r="AW50" i="28"/>
  <c r="AP50" i="28"/>
  <c r="AI50" i="28"/>
  <c r="AG50" i="28"/>
  <c r="AN50" i="28" s="1"/>
  <c r="AF50" i="28"/>
  <c r="AM50" i="28" s="1"/>
  <c r="AE50" i="28"/>
  <c r="AL50" i="28" s="1"/>
  <c r="AD50" i="28"/>
  <c r="AK50" i="28" s="1"/>
  <c r="AC50" i="28"/>
  <c r="AJ50" i="28" s="1"/>
  <c r="U50" i="28"/>
  <c r="R50" i="28"/>
  <c r="Q50" i="28"/>
  <c r="P50" i="28"/>
  <c r="O50" i="28"/>
  <c r="N50" i="28"/>
  <c r="M50" i="28"/>
  <c r="BI49" i="28"/>
  <c r="BB49" i="28"/>
  <c r="BA49" i="28"/>
  <c r="AZ49" i="28"/>
  <c r="AY49" i="28"/>
  <c r="AX49" i="28"/>
  <c r="AW49" i="28"/>
  <c r="AP49" i="28"/>
  <c r="AI49" i="28"/>
  <c r="AG49" i="28"/>
  <c r="AN49" i="28" s="1"/>
  <c r="AF49" i="28"/>
  <c r="AM49" i="28" s="1"/>
  <c r="AE49" i="28"/>
  <c r="AL49" i="28" s="1"/>
  <c r="AD49" i="28"/>
  <c r="AK49" i="28" s="1"/>
  <c r="AC49" i="28"/>
  <c r="AJ49" i="28" s="1"/>
  <c r="U49" i="28"/>
  <c r="R49" i="28"/>
  <c r="Q49" i="28"/>
  <c r="P49" i="28"/>
  <c r="O49" i="28"/>
  <c r="N49" i="28"/>
  <c r="M49" i="28"/>
  <c r="BI48" i="28"/>
  <c r="BB48" i="28"/>
  <c r="BA48" i="28"/>
  <c r="BF48" i="28" s="1"/>
  <c r="AZ48" i="28"/>
  <c r="AY48" i="28"/>
  <c r="AX48" i="28"/>
  <c r="AW48" i="28"/>
  <c r="AP48" i="28"/>
  <c r="AI48" i="28"/>
  <c r="AG48" i="28"/>
  <c r="AN48" i="28" s="1"/>
  <c r="AF48" i="28"/>
  <c r="AM48" i="28" s="1"/>
  <c r="AE48" i="28"/>
  <c r="AL48" i="28" s="1"/>
  <c r="AD48" i="28"/>
  <c r="AK48" i="28" s="1"/>
  <c r="AC48" i="28"/>
  <c r="AJ48" i="28" s="1"/>
  <c r="U48" i="28"/>
  <c r="R48" i="28"/>
  <c r="Q48" i="28"/>
  <c r="P48" i="28"/>
  <c r="O48" i="28"/>
  <c r="N48" i="28"/>
  <c r="M48" i="28"/>
  <c r="BI47" i="28"/>
  <c r="BB47" i="28"/>
  <c r="BA47" i="28"/>
  <c r="AZ47" i="28"/>
  <c r="AY47" i="28"/>
  <c r="AX47" i="28"/>
  <c r="AW47" i="28"/>
  <c r="AP47" i="28"/>
  <c r="AI47" i="28"/>
  <c r="AG47" i="28"/>
  <c r="AN47" i="28" s="1"/>
  <c r="AF47" i="28"/>
  <c r="AM47" i="28" s="1"/>
  <c r="AE47" i="28"/>
  <c r="AL47" i="28" s="1"/>
  <c r="AD47" i="28"/>
  <c r="AK47" i="28" s="1"/>
  <c r="AC47" i="28"/>
  <c r="AJ47" i="28" s="1"/>
  <c r="U47" i="28"/>
  <c r="R47" i="28"/>
  <c r="Q47" i="28"/>
  <c r="P47" i="28"/>
  <c r="O47" i="28"/>
  <c r="N47" i="28"/>
  <c r="M47" i="28"/>
  <c r="BI46" i="28"/>
  <c r="BB46" i="28"/>
  <c r="BG46" i="28" s="1"/>
  <c r="BA46" i="28"/>
  <c r="AZ46" i="28"/>
  <c r="AY46" i="28"/>
  <c r="AX46" i="28"/>
  <c r="AW46" i="28"/>
  <c r="AP46" i="28"/>
  <c r="AI46" i="28"/>
  <c r="AG46" i="28"/>
  <c r="AN46" i="28" s="1"/>
  <c r="AF46" i="28"/>
  <c r="AM46" i="28" s="1"/>
  <c r="AE46" i="28"/>
  <c r="AL46" i="28" s="1"/>
  <c r="AD46" i="28"/>
  <c r="AK46" i="28" s="1"/>
  <c r="AC46" i="28"/>
  <c r="AJ46" i="28" s="1"/>
  <c r="U46" i="28"/>
  <c r="R46" i="28"/>
  <c r="Q46" i="28"/>
  <c r="P46" i="28"/>
  <c r="O46" i="28"/>
  <c r="N46" i="28"/>
  <c r="M46" i="28"/>
  <c r="BI45" i="28"/>
  <c r="BB45" i="28"/>
  <c r="BA45" i="28"/>
  <c r="AZ45" i="28"/>
  <c r="AY45" i="28"/>
  <c r="AX45" i="28"/>
  <c r="BG45" i="28" s="1"/>
  <c r="AW45" i="28"/>
  <c r="AP45" i="28"/>
  <c r="AI45" i="28"/>
  <c r="AG45" i="28"/>
  <c r="AN45" i="28" s="1"/>
  <c r="AF45" i="28"/>
  <c r="AM45" i="28" s="1"/>
  <c r="AE45" i="28"/>
  <c r="AL45" i="28" s="1"/>
  <c r="AD45" i="28"/>
  <c r="AK45" i="28" s="1"/>
  <c r="AC45" i="28"/>
  <c r="AJ45" i="28" s="1"/>
  <c r="U45" i="28"/>
  <c r="R45" i="28"/>
  <c r="Q45" i="28"/>
  <c r="P45" i="28"/>
  <c r="O45" i="28"/>
  <c r="N45" i="28"/>
  <c r="M45" i="28"/>
  <c r="BI44" i="28"/>
  <c r="BF44" i="28"/>
  <c r="BB44" i="28"/>
  <c r="BG44" i="28" s="1"/>
  <c r="BA44" i="28"/>
  <c r="AZ44" i="28"/>
  <c r="BE44" i="28" s="1"/>
  <c r="AY44" i="28"/>
  <c r="BD44" i="28" s="1"/>
  <c r="AX44" i="28"/>
  <c r="AW44" i="28"/>
  <c r="AP44" i="28"/>
  <c r="AI44" i="28"/>
  <c r="AG44" i="28"/>
  <c r="AN44" i="28" s="1"/>
  <c r="AF44" i="28"/>
  <c r="AM44" i="28" s="1"/>
  <c r="AE44" i="28"/>
  <c r="AL44" i="28" s="1"/>
  <c r="AD44" i="28"/>
  <c r="AK44" i="28" s="1"/>
  <c r="AC44" i="28"/>
  <c r="AJ44" i="28" s="1"/>
  <c r="U44" i="28"/>
  <c r="R44" i="28"/>
  <c r="Q44" i="28"/>
  <c r="P44" i="28"/>
  <c r="O44" i="28"/>
  <c r="N44" i="28"/>
  <c r="M44" i="28"/>
  <c r="BI43" i="28"/>
  <c r="BB43" i="28"/>
  <c r="BA43" i="28"/>
  <c r="AZ43" i="28"/>
  <c r="AY43" i="28"/>
  <c r="AX43" i="28"/>
  <c r="AW43" i="28"/>
  <c r="AP43" i="28"/>
  <c r="AI43" i="28"/>
  <c r="AG43" i="28"/>
  <c r="AN43" i="28" s="1"/>
  <c r="AF43" i="28"/>
  <c r="AM43" i="28" s="1"/>
  <c r="AE43" i="28"/>
  <c r="AL43" i="28" s="1"/>
  <c r="AD43" i="28"/>
  <c r="AK43" i="28" s="1"/>
  <c r="AC43" i="28"/>
  <c r="AJ43" i="28" s="1"/>
  <c r="U43" i="28"/>
  <c r="R43" i="28"/>
  <c r="Q43" i="28"/>
  <c r="P43" i="28"/>
  <c r="O43" i="28"/>
  <c r="N43" i="28"/>
  <c r="M43" i="28"/>
  <c r="BI42" i="28"/>
  <c r="BB42" i="28"/>
  <c r="BA42" i="28"/>
  <c r="AZ42" i="28"/>
  <c r="BE42" i="28" s="1"/>
  <c r="AY42" i="28"/>
  <c r="AX42" i="28"/>
  <c r="AW42" i="28"/>
  <c r="AP42" i="28"/>
  <c r="AI42" i="28"/>
  <c r="AG42" i="28"/>
  <c r="AN42" i="28" s="1"/>
  <c r="AF42" i="28"/>
  <c r="AM42" i="28" s="1"/>
  <c r="AE42" i="28"/>
  <c r="AL42" i="28" s="1"/>
  <c r="AD42" i="28"/>
  <c r="AK42" i="28" s="1"/>
  <c r="AC42" i="28"/>
  <c r="AJ42" i="28" s="1"/>
  <c r="U42" i="28"/>
  <c r="R42" i="28"/>
  <c r="Q42" i="28"/>
  <c r="P42" i="28"/>
  <c r="O42" i="28"/>
  <c r="N42" i="28"/>
  <c r="M42" i="28"/>
  <c r="BI41" i="28"/>
  <c r="BB41" i="28"/>
  <c r="BA41" i="28"/>
  <c r="AZ41" i="28"/>
  <c r="AY41" i="28"/>
  <c r="AX41" i="28"/>
  <c r="AW41" i="28"/>
  <c r="AP41" i="28"/>
  <c r="AI41" i="28"/>
  <c r="AG41" i="28"/>
  <c r="AN41" i="28" s="1"/>
  <c r="AF41" i="28"/>
  <c r="AM41" i="28" s="1"/>
  <c r="AE41" i="28"/>
  <c r="AL41" i="28" s="1"/>
  <c r="AD41" i="28"/>
  <c r="AK41" i="28" s="1"/>
  <c r="AC41" i="28"/>
  <c r="AJ41" i="28" s="1"/>
  <c r="U41" i="28"/>
  <c r="R41" i="28"/>
  <c r="Q41" i="28"/>
  <c r="P41" i="28"/>
  <c r="O41" i="28"/>
  <c r="N41" i="28"/>
  <c r="M41" i="28"/>
  <c r="BI40" i="28"/>
  <c r="BB40" i="28"/>
  <c r="BA40" i="28"/>
  <c r="AZ40" i="28"/>
  <c r="BE40" i="28" s="1"/>
  <c r="AY40" i="28"/>
  <c r="BD40" i="28" s="1"/>
  <c r="AX40" i="28"/>
  <c r="AW40" i="28"/>
  <c r="AP40" i="28"/>
  <c r="AI40" i="28"/>
  <c r="AG40" i="28"/>
  <c r="AN40" i="28" s="1"/>
  <c r="AF40" i="28"/>
  <c r="AM40" i="28" s="1"/>
  <c r="AE40" i="28"/>
  <c r="AL40" i="28" s="1"/>
  <c r="AD40" i="28"/>
  <c r="AK40" i="28" s="1"/>
  <c r="AC40" i="28"/>
  <c r="AJ40" i="28" s="1"/>
  <c r="U40" i="28"/>
  <c r="R40" i="28"/>
  <c r="Q40" i="28"/>
  <c r="P40" i="28"/>
  <c r="O40" i="28"/>
  <c r="N40" i="28"/>
  <c r="M40" i="28"/>
  <c r="BI39" i="28"/>
  <c r="BB39" i="28"/>
  <c r="BA39" i="28"/>
  <c r="AZ39" i="28"/>
  <c r="AY39" i="28"/>
  <c r="AX39" i="28"/>
  <c r="AW39" i="28"/>
  <c r="AP39" i="28"/>
  <c r="AI39" i="28"/>
  <c r="AG39" i="28"/>
  <c r="AN39" i="28" s="1"/>
  <c r="AF39" i="28"/>
  <c r="AM39" i="28" s="1"/>
  <c r="AE39" i="28"/>
  <c r="AL39" i="28" s="1"/>
  <c r="AD39" i="28"/>
  <c r="AK39" i="28" s="1"/>
  <c r="AC39" i="28"/>
  <c r="AJ39" i="28" s="1"/>
  <c r="U39" i="28"/>
  <c r="R39" i="28"/>
  <c r="Q39" i="28"/>
  <c r="P39" i="28"/>
  <c r="O39" i="28"/>
  <c r="N39" i="28"/>
  <c r="M39" i="28"/>
  <c r="BI38" i="28"/>
  <c r="BB38" i="28"/>
  <c r="BG38" i="28" s="1"/>
  <c r="BA38" i="28"/>
  <c r="AZ38" i="28"/>
  <c r="BE38" i="28" s="1"/>
  <c r="AY38" i="28"/>
  <c r="AX38" i="28"/>
  <c r="AW38" i="28"/>
  <c r="AP38" i="28"/>
  <c r="AI38" i="28"/>
  <c r="AG38" i="28"/>
  <c r="AN38" i="28" s="1"/>
  <c r="AF38" i="28"/>
  <c r="AM38" i="28" s="1"/>
  <c r="AE38" i="28"/>
  <c r="AL38" i="28" s="1"/>
  <c r="AD38" i="28"/>
  <c r="AK38" i="28" s="1"/>
  <c r="AC38" i="28"/>
  <c r="AJ38" i="28" s="1"/>
  <c r="U38" i="28"/>
  <c r="R38" i="28"/>
  <c r="Q38" i="28"/>
  <c r="P38" i="28"/>
  <c r="O38" i="28"/>
  <c r="N38" i="28"/>
  <c r="M38" i="28"/>
  <c r="BI37" i="28"/>
  <c r="BB37" i="28"/>
  <c r="BA37" i="28"/>
  <c r="AZ37" i="28"/>
  <c r="AY37" i="28"/>
  <c r="AX37" i="28"/>
  <c r="BD37" i="28" s="1"/>
  <c r="AW37" i="28"/>
  <c r="AP37" i="28"/>
  <c r="AI37" i="28"/>
  <c r="AG37" i="28"/>
  <c r="AN37" i="28" s="1"/>
  <c r="AF37" i="28"/>
  <c r="AM37" i="28" s="1"/>
  <c r="AE37" i="28"/>
  <c r="AL37" i="28" s="1"/>
  <c r="AD37" i="28"/>
  <c r="AK37" i="28" s="1"/>
  <c r="AC37" i="28"/>
  <c r="AJ37" i="28" s="1"/>
  <c r="U37" i="28"/>
  <c r="R37" i="28"/>
  <c r="Q37" i="28"/>
  <c r="P37" i="28"/>
  <c r="O37" i="28"/>
  <c r="N37" i="28"/>
  <c r="M37" i="28"/>
  <c r="BI36" i="28"/>
  <c r="BB36" i="28"/>
  <c r="BA36" i="28"/>
  <c r="AZ36" i="28"/>
  <c r="AY36" i="28"/>
  <c r="AX36" i="28"/>
  <c r="AW36" i="28"/>
  <c r="AP36" i="28"/>
  <c r="AI36" i="28"/>
  <c r="AG36" i="28"/>
  <c r="AN36" i="28" s="1"/>
  <c r="AF36" i="28"/>
  <c r="AM36" i="28" s="1"/>
  <c r="AE36" i="28"/>
  <c r="AL36" i="28" s="1"/>
  <c r="AD36" i="28"/>
  <c r="AK36" i="28" s="1"/>
  <c r="AC36" i="28"/>
  <c r="AJ36" i="28" s="1"/>
  <c r="U36" i="28"/>
  <c r="R36" i="28"/>
  <c r="Q36" i="28"/>
  <c r="P36" i="28"/>
  <c r="O36" i="28"/>
  <c r="N36" i="28"/>
  <c r="M36" i="28"/>
  <c r="BI35" i="28"/>
  <c r="BD35" i="28"/>
  <c r="BB35" i="28"/>
  <c r="BG35" i="28" s="1"/>
  <c r="BA35" i="28"/>
  <c r="BF35" i="28" s="1"/>
  <c r="AZ35" i="28"/>
  <c r="BE35" i="28" s="1"/>
  <c r="AY35" i="28"/>
  <c r="AX35" i="28"/>
  <c r="AW35" i="28"/>
  <c r="AP35" i="28"/>
  <c r="AI35" i="28"/>
  <c r="AG35" i="28"/>
  <c r="AN35" i="28" s="1"/>
  <c r="AF35" i="28"/>
  <c r="AM35" i="28" s="1"/>
  <c r="AE35" i="28"/>
  <c r="AL35" i="28" s="1"/>
  <c r="AD35" i="28"/>
  <c r="AK35" i="28" s="1"/>
  <c r="AC35" i="28"/>
  <c r="AJ35" i="28" s="1"/>
  <c r="U35" i="28"/>
  <c r="R35" i="28"/>
  <c r="Q35" i="28"/>
  <c r="P35" i="28"/>
  <c r="O35" i="28"/>
  <c r="N35" i="28"/>
  <c r="M35" i="28"/>
  <c r="BI34" i="28"/>
  <c r="BB34" i="28"/>
  <c r="BG34" i="28" s="1"/>
  <c r="BA34" i="28"/>
  <c r="AZ34" i="28"/>
  <c r="AY34" i="28"/>
  <c r="AX34" i="28"/>
  <c r="AW34" i="28"/>
  <c r="AP34" i="28"/>
  <c r="AI34" i="28"/>
  <c r="AG34" i="28"/>
  <c r="AN34" i="28" s="1"/>
  <c r="AF34" i="28"/>
  <c r="AM34" i="28" s="1"/>
  <c r="AE34" i="28"/>
  <c r="AL34" i="28" s="1"/>
  <c r="AD34" i="28"/>
  <c r="AK34" i="28" s="1"/>
  <c r="AC34" i="28"/>
  <c r="AJ34" i="28" s="1"/>
  <c r="U34" i="28"/>
  <c r="R34" i="28"/>
  <c r="Q34" i="28"/>
  <c r="P34" i="28"/>
  <c r="O34" i="28"/>
  <c r="N34" i="28"/>
  <c r="M34" i="28"/>
  <c r="BI33" i="28"/>
  <c r="BB33" i="28"/>
  <c r="BG33" i="28" s="1"/>
  <c r="BA33" i="28"/>
  <c r="AZ33" i="28"/>
  <c r="AY33" i="28"/>
  <c r="BD33" i="28" s="1"/>
  <c r="AX33" i="28"/>
  <c r="AW33" i="28"/>
  <c r="AP33" i="28"/>
  <c r="AI33" i="28"/>
  <c r="AG33" i="28"/>
  <c r="AN33" i="28" s="1"/>
  <c r="AF33" i="28"/>
  <c r="AM33" i="28" s="1"/>
  <c r="AE33" i="28"/>
  <c r="AL33" i="28" s="1"/>
  <c r="AD33" i="28"/>
  <c r="AK33" i="28" s="1"/>
  <c r="AC33" i="28"/>
  <c r="AJ33" i="28" s="1"/>
  <c r="U33" i="28"/>
  <c r="R33" i="28"/>
  <c r="Q33" i="28"/>
  <c r="P33" i="28"/>
  <c r="O33" i="28"/>
  <c r="N33" i="28"/>
  <c r="M33" i="28"/>
  <c r="BI32" i="28"/>
  <c r="BB32" i="28"/>
  <c r="BA32" i="28"/>
  <c r="AZ32" i="28"/>
  <c r="AY32" i="28"/>
  <c r="AX32" i="28"/>
  <c r="AW32" i="28"/>
  <c r="AP32" i="28"/>
  <c r="AI32" i="28"/>
  <c r="AG32" i="28"/>
  <c r="AN32" i="28" s="1"/>
  <c r="AF32" i="28"/>
  <c r="AM32" i="28" s="1"/>
  <c r="AE32" i="28"/>
  <c r="AL32" i="28" s="1"/>
  <c r="AD32" i="28"/>
  <c r="AK32" i="28" s="1"/>
  <c r="AC32" i="28"/>
  <c r="AJ32" i="28" s="1"/>
  <c r="U32" i="28"/>
  <c r="R32" i="28"/>
  <c r="Q32" i="28"/>
  <c r="P32" i="28"/>
  <c r="O32" i="28"/>
  <c r="N32" i="28"/>
  <c r="M32" i="28"/>
  <c r="BI31" i="28"/>
  <c r="BB31" i="28"/>
  <c r="BA31" i="28"/>
  <c r="AZ31" i="28"/>
  <c r="AY31" i="28"/>
  <c r="AX31" i="28"/>
  <c r="AW31" i="28"/>
  <c r="AP31" i="28"/>
  <c r="AI31" i="28"/>
  <c r="AG31" i="28"/>
  <c r="AN31" i="28" s="1"/>
  <c r="AF31" i="28"/>
  <c r="AM31" i="28" s="1"/>
  <c r="AE31" i="28"/>
  <c r="AL31" i="28" s="1"/>
  <c r="AD31" i="28"/>
  <c r="AK31" i="28" s="1"/>
  <c r="AC31" i="28"/>
  <c r="AJ31" i="28" s="1"/>
  <c r="U31" i="28"/>
  <c r="R31" i="28"/>
  <c r="Q31" i="28"/>
  <c r="P31" i="28"/>
  <c r="O31" i="28"/>
  <c r="N31" i="28"/>
  <c r="M31" i="28"/>
  <c r="BI30" i="28"/>
  <c r="BB30" i="28"/>
  <c r="BA30" i="28"/>
  <c r="AZ30" i="28"/>
  <c r="AY30" i="28"/>
  <c r="AX30" i="28"/>
  <c r="AW30" i="28"/>
  <c r="AP30" i="28"/>
  <c r="AJ30" i="28"/>
  <c r="AI30" i="28"/>
  <c r="AG30" i="28"/>
  <c r="AN30" i="28" s="1"/>
  <c r="AF30" i="28"/>
  <c r="AM30" i="28" s="1"/>
  <c r="AE30" i="28"/>
  <c r="AL30" i="28" s="1"/>
  <c r="AD30" i="28"/>
  <c r="AK30" i="28" s="1"/>
  <c r="AC30" i="28"/>
  <c r="U30" i="28"/>
  <c r="R30" i="28"/>
  <c r="Q30" i="28"/>
  <c r="P30" i="28"/>
  <c r="O30" i="28"/>
  <c r="N30" i="28"/>
  <c r="M30" i="28"/>
  <c r="BI29" i="28"/>
  <c r="BB29" i="28"/>
  <c r="BA29" i="28"/>
  <c r="AZ29" i="28"/>
  <c r="AY29" i="28"/>
  <c r="AX29" i="28"/>
  <c r="AW29" i="28"/>
  <c r="AP29" i="28"/>
  <c r="AI29" i="28"/>
  <c r="AG29" i="28"/>
  <c r="AN29" i="28" s="1"/>
  <c r="AF29" i="28"/>
  <c r="AM29" i="28" s="1"/>
  <c r="AE29" i="28"/>
  <c r="AL29" i="28" s="1"/>
  <c r="AD29" i="28"/>
  <c r="AK29" i="28" s="1"/>
  <c r="AC29" i="28"/>
  <c r="AJ29" i="28" s="1"/>
  <c r="U29" i="28"/>
  <c r="R29" i="28"/>
  <c r="Q29" i="28"/>
  <c r="P29" i="28"/>
  <c r="O29" i="28"/>
  <c r="N29" i="28"/>
  <c r="M29" i="28"/>
  <c r="BI28" i="28"/>
  <c r="BB28" i="28"/>
  <c r="BA28" i="28"/>
  <c r="AZ28" i="28"/>
  <c r="AY28" i="28"/>
  <c r="AX28" i="28"/>
  <c r="AW28" i="28"/>
  <c r="AP28" i="28"/>
  <c r="AI28" i="28"/>
  <c r="AG28" i="28"/>
  <c r="AN28" i="28" s="1"/>
  <c r="AF28" i="28"/>
  <c r="AM28" i="28" s="1"/>
  <c r="AE28" i="28"/>
  <c r="AL28" i="28" s="1"/>
  <c r="AD28" i="28"/>
  <c r="AK28" i="28" s="1"/>
  <c r="AC28" i="28"/>
  <c r="AJ28" i="28" s="1"/>
  <c r="U28" i="28"/>
  <c r="R28" i="28"/>
  <c r="Q28" i="28"/>
  <c r="P28" i="28"/>
  <c r="O28" i="28"/>
  <c r="N28" i="28"/>
  <c r="M28" i="28"/>
  <c r="BI27" i="28"/>
  <c r="BB27" i="28"/>
  <c r="BG27" i="28" s="1"/>
  <c r="BA27" i="28"/>
  <c r="BF27" i="28" s="1"/>
  <c r="AZ27" i="28"/>
  <c r="AY27" i="28"/>
  <c r="AX27" i="28"/>
  <c r="AW27" i="28"/>
  <c r="AP27" i="28"/>
  <c r="AI27" i="28"/>
  <c r="AG27" i="28"/>
  <c r="AN27" i="28" s="1"/>
  <c r="AF27" i="28"/>
  <c r="AM27" i="28" s="1"/>
  <c r="AE27" i="28"/>
  <c r="AL27" i="28" s="1"/>
  <c r="AD27" i="28"/>
  <c r="AK27" i="28" s="1"/>
  <c r="AC27" i="28"/>
  <c r="AJ27" i="28" s="1"/>
  <c r="U27" i="28"/>
  <c r="R27" i="28"/>
  <c r="Q27" i="28"/>
  <c r="P27" i="28"/>
  <c r="O27" i="28"/>
  <c r="N27" i="28"/>
  <c r="M27" i="28"/>
  <c r="BI26" i="28"/>
  <c r="BB26" i="28"/>
  <c r="BA26" i="28"/>
  <c r="AZ26" i="28"/>
  <c r="AY26" i="28"/>
  <c r="AX26" i="28"/>
  <c r="AW26" i="28"/>
  <c r="AP26" i="28"/>
  <c r="AI26" i="28"/>
  <c r="AG26" i="28"/>
  <c r="AN26" i="28" s="1"/>
  <c r="AF26" i="28"/>
  <c r="AM26" i="28" s="1"/>
  <c r="AE26" i="28"/>
  <c r="AL26" i="28" s="1"/>
  <c r="AD26" i="28"/>
  <c r="AK26" i="28" s="1"/>
  <c r="AC26" i="28"/>
  <c r="AJ26" i="28" s="1"/>
  <c r="U26" i="28"/>
  <c r="R26" i="28"/>
  <c r="Q26" i="28"/>
  <c r="P26" i="28"/>
  <c r="O26" i="28"/>
  <c r="N26" i="28"/>
  <c r="M26" i="28"/>
  <c r="BI25" i="28"/>
  <c r="BB25" i="28"/>
  <c r="BA25" i="28"/>
  <c r="AZ25" i="28"/>
  <c r="AY25" i="28"/>
  <c r="BD25" i="28" s="1"/>
  <c r="AX25" i="28"/>
  <c r="AW25" i="28"/>
  <c r="AP25" i="28"/>
  <c r="AI25" i="28"/>
  <c r="AG25" i="28"/>
  <c r="AN25" i="28" s="1"/>
  <c r="AF25" i="28"/>
  <c r="AM25" i="28" s="1"/>
  <c r="AE25" i="28"/>
  <c r="AL25" i="28" s="1"/>
  <c r="AD25" i="28"/>
  <c r="AK25" i="28" s="1"/>
  <c r="AC25" i="28"/>
  <c r="AJ25" i="28" s="1"/>
  <c r="U25" i="28"/>
  <c r="R25" i="28"/>
  <c r="Q25" i="28"/>
  <c r="P25" i="28"/>
  <c r="O25" i="28"/>
  <c r="N25" i="28"/>
  <c r="M25" i="28"/>
  <c r="BI24" i="28"/>
  <c r="BG24" i="28"/>
  <c r="BB24" i="28"/>
  <c r="BA24" i="28"/>
  <c r="BF24" i="28" s="1"/>
  <c r="AZ24" i="28"/>
  <c r="AY24" i="28"/>
  <c r="BD24" i="28" s="1"/>
  <c r="AX24" i="28"/>
  <c r="AW24" i="28"/>
  <c r="AP24" i="28"/>
  <c r="AI24" i="28"/>
  <c r="AG24" i="28"/>
  <c r="AN24" i="28" s="1"/>
  <c r="AF24" i="28"/>
  <c r="AM24" i="28" s="1"/>
  <c r="AE24" i="28"/>
  <c r="AL24" i="28" s="1"/>
  <c r="AD24" i="28"/>
  <c r="AK24" i="28" s="1"/>
  <c r="AC24" i="28"/>
  <c r="AJ24" i="28" s="1"/>
  <c r="U24" i="28"/>
  <c r="R24" i="28"/>
  <c r="Q24" i="28"/>
  <c r="P24" i="28"/>
  <c r="O24" i="28"/>
  <c r="N24" i="28"/>
  <c r="M24" i="28"/>
  <c r="BI23" i="28"/>
  <c r="BB23" i="28"/>
  <c r="BA23" i="28"/>
  <c r="AZ23" i="28"/>
  <c r="AY23" i="28"/>
  <c r="AX23" i="28"/>
  <c r="AW23" i="28"/>
  <c r="AP23" i="28"/>
  <c r="AI23" i="28"/>
  <c r="AG23" i="28"/>
  <c r="AN23" i="28" s="1"/>
  <c r="AF23" i="28"/>
  <c r="AM23" i="28" s="1"/>
  <c r="AE23" i="28"/>
  <c r="AL23" i="28" s="1"/>
  <c r="AD23" i="28"/>
  <c r="AK23" i="28" s="1"/>
  <c r="AC23" i="28"/>
  <c r="AJ23" i="28" s="1"/>
  <c r="U23" i="28"/>
  <c r="R23" i="28"/>
  <c r="Q23" i="28"/>
  <c r="P23" i="28"/>
  <c r="O23" i="28"/>
  <c r="N23" i="28"/>
  <c r="M23" i="28"/>
  <c r="BI22" i="28"/>
  <c r="BB22" i="28"/>
  <c r="BA22" i="28"/>
  <c r="AZ22" i="28"/>
  <c r="AY22" i="28"/>
  <c r="BD22" i="28" s="1"/>
  <c r="AX22" i="28"/>
  <c r="AW22" i="28"/>
  <c r="AP22" i="28"/>
  <c r="AI22" i="28"/>
  <c r="AG22" i="28"/>
  <c r="AN22" i="28" s="1"/>
  <c r="AF22" i="28"/>
  <c r="AM22" i="28" s="1"/>
  <c r="AE22" i="28"/>
  <c r="AL22" i="28" s="1"/>
  <c r="AD22" i="28"/>
  <c r="AK22" i="28" s="1"/>
  <c r="AC22" i="28"/>
  <c r="AJ22" i="28" s="1"/>
  <c r="U22" i="28"/>
  <c r="R22" i="28"/>
  <c r="Q22" i="28"/>
  <c r="P22" i="28"/>
  <c r="O22" i="28"/>
  <c r="N22" i="28"/>
  <c r="M22" i="28"/>
  <c r="BI21" i="28"/>
  <c r="BB21" i="28"/>
  <c r="BA21" i="28"/>
  <c r="BF21" i="28" s="1"/>
  <c r="AZ21" i="28"/>
  <c r="AY21" i="28"/>
  <c r="AX21" i="28"/>
  <c r="AW21" i="28"/>
  <c r="AP21" i="28"/>
  <c r="AI21" i="28"/>
  <c r="AG21" i="28"/>
  <c r="AN21" i="28" s="1"/>
  <c r="AF21" i="28"/>
  <c r="AM21" i="28" s="1"/>
  <c r="AE21" i="28"/>
  <c r="AL21" i="28" s="1"/>
  <c r="AD21" i="28"/>
  <c r="AK21" i="28" s="1"/>
  <c r="AC21" i="28"/>
  <c r="AJ21" i="28" s="1"/>
  <c r="U21" i="28"/>
  <c r="R21" i="28"/>
  <c r="Q21" i="28"/>
  <c r="P21" i="28"/>
  <c r="O21" i="28"/>
  <c r="N21" i="28"/>
  <c r="M21" i="28"/>
  <c r="BI20" i="28"/>
  <c r="BB20" i="28"/>
  <c r="BA20" i="28"/>
  <c r="AZ20" i="28"/>
  <c r="AY20" i="28"/>
  <c r="AX20" i="28"/>
  <c r="AW20" i="28"/>
  <c r="AP20" i="28"/>
  <c r="AI20" i="28"/>
  <c r="AG20" i="28"/>
  <c r="AN20" i="28" s="1"/>
  <c r="AF20" i="28"/>
  <c r="AM20" i="28" s="1"/>
  <c r="AE20" i="28"/>
  <c r="AL20" i="28" s="1"/>
  <c r="AD20" i="28"/>
  <c r="AK20" i="28" s="1"/>
  <c r="AC20" i="28"/>
  <c r="AJ20" i="28" s="1"/>
  <c r="U20" i="28"/>
  <c r="R20" i="28"/>
  <c r="Q20" i="28"/>
  <c r="P20" i="28"/>
  <c r="O20" i="28"/>
  <c r="N20" i="28"/>
  <c r="M20" i="28"/>
  <c r="BI19" i="28"/>
  <c r="BD19" i="28"/>
  <c r="BB19" i="28"/>
  <c r="BG19" i="28" s="1"/>
  <c r="BA19" i="28"/>
  <c r="BF19" i="28" s="1"/>
  <c r="AZ19" i="28"/>
  <c r="AY19" i="28"/>
  <c r="AX19" i="28"/>
  <c r="AW19" i="28"/>
  <c r="AP19" i="28"/>
  <c r="AI19" i="28"/>
  <c r="AG19" i="28"/>
  <c r="AN19" i="28" s="1"/>
  <c r="AF19" i="28"/>
  <c r="AM19" i="28" s="1"/>
  <c r="AE19" i="28"/>
  <c r="AL19" i="28" s="1"/>
  <c r="AD19" i="28"/>
  <c r="AK19" i="28" s="1"/>
  <c r="AC19" i="28"/>
  <c r="AJ19" i="28" s="1"/>
  <c r="U19" i="28"/>
  <c r="R19" i="28"/>
  <c r="Q19" i="28"/>
  <c r="P19" i="28"/>
  <c r="O19" i="28"/>
  <c r="N19" i="28"/>
  <c r="M19" i="28"/>
  <c r="BI18" i="28"/>
  <c r="BB18" i="28"/>
  <c r="BA18" i="28"/>
  <c r="AZ18" i="28"/>
  <c r="AY18" i="28"/>
  <c r="AX18" i="28"/>
  <c r="AW18" i="28"/>
  <c r="AP18" i="28"/>
  <c r="AI18" i="28"/>
  <c r="AG18" i="28"/>
  <c r="AN18" i="28" s="1"/>
  <c r="AF18" i="28"/>
  <c r="AM18" i="28" s="1"/>
  <c r="AE18" i="28"/>
  <c r="AL18" i="28" s="1"/>
  <c r="AD18" i="28"/>
  <c r="AK18" i="28" s="1"/>
  <c r="AC18" i="28"/>
  <c r="AJ18" i="28" s="1"/>
  <c r="U18" i="28"/>
  <c r="R18" i="28"/>
  <c r="Q18" i="28"/>
  <c r="P18" i="28"/>
  <c r="O18" i="28"/>
  <c r="N18" i="28"/>
  <c r="M18" i="28"/>
  <c r="BI17" i="28"/>
  <c r="BB17" i="28"/>
  <c r="BA17" i="28"/>
  <c r="AZ17" i="28"/>
  <c r="AY17" i="28"/>
  <c r="AX17" i="28"/>
  <c r="AW17" i="28"/>
  <c r="AP17" i="28"/>
  <c r="AI17" i="28"/>
  <c r="AG17" i="28"/>
  <c r="AN17" i="28" s="1"/>
  <c r="AF17" i="28"/>
  <c r="AM17" i="28" s="1"/>
  <c r="AE17" i="28"/>
  <c r="AL17" i="28" s="1"/>
  <c r="AD17" i="28"/>
  <c r="AK17" i="28" s="1"/>
  <c r="AC17" i="28"/>
  <c r="AJ17" i="28" s="1"/>
  <c r="U17" i="28"/>
  <c r="R17" i="28"/>
  <c r="Q17" i="28"/>
  <c r="P17" i="28"/>
  <c r="O17" i="28"/>
  <c r="N17" i="28"/>
  <c r="M17" i="28"/>
  <c r="BI16" i="28"/>
  <c r="BB16" i="28"/>
  <c r="BA16" i="28"/>
  <c r="AZ16" i="28"/>
  <c r="BE16" i="28" s="1"/>
  <c r="AY16" i="28"/>
  <c r="AX16" i="28"/>
  <c r="AW16" i="28"/>
  <c r="AP16" i="28"/>
  <c r="AI16" i="28"/>
  <c r="AG16" i="28"/>
  <c r="AN16" i="28" s="1"/>
  <c r="AF16" i="28"/>
  <c r="AM16" i="28" s="1"/>
  <c r="AE16" i="28"/>
  <c r="AL16" i="28" s="1"/>
  <c r="AD16" i="28"/>
  <c r="AK16" i="28" s="1"/>
  <c r="AC16" i="28"/>
  <c r="AJ16" i="28" s="1"/>
  <c r="U16" i="28"/>
  <c r="R16" i="28"/>
  <c r="Q16" i="28"/>
  <c r="P16" i="28"/>
  <c r="O16" i="28"/>
  <c r="N16" i="28"/>
  <c r="M16" i="28"/>
  <c r="BI15" i="28"/>
  <c r="BB15" i="28"/>
  <c r="BA15" i="28"/>
  <c r="AZ15" i="28"/>
  <c r="AY15" i="28"/>
  <c r="AX15" i="28"/>
  <c r="AW15" i="28"/>
  <c r="AP15" i="28"/>
  <c r="AI15" i="28"/>
  <c r="AG15" i="28"/>
  <c r="AN15" i="28" s="1"/>
  <c r="AF15" i="28"/>
  <c r="AM15" i="28" s="1"/>
  <c r="AE15" i="28"/>
  <c r="AL15" i="28" s="1"/>
  <c r="AD15" i="28"/>
  <c r="AK15" i="28" s="1"/>
  <c r="AC15" i="28"/>
  <c r="AJ15" i="28" s="1"/>
  <c r="U15" i="28"/>
  <c r="R15" i="28"/>
  <c r="Z15" i="28" s="1"/>
  <c r="Q15" i="28"/>
  <c r="Y15" i="28" s="1"/>
  <c r="P15" i="28"/>
  <c r="X15" i="28" s="1"/>
  <c r="O15" i="28"/>
  <c r="W15" i="28" s="1"/>
  <c r="N15" i="28"/>
  <c r="V15" i="28" s="1"/>
  <c r="M15" i="28"/>
  <c r="BI14" i="28"/>
  <c r="BB14" i="28"/>
  <c r="BA14" i="28"/>
  <c r="AZ14" i="28"/>
  <c r="AY14" i="28"/>
  <c r="AX14" i="28"/>
  <c r="AW14" i="28"/>
  <c r="AP14" i="28"/>
  <c r="AI14" i="28"/>
  <c r="AG14" i="28"/>
  <c r="AN14" i="28" s="1"/>
  <c r="AF14" i="28"/>
  <c r="AM14" i="28" s="1"/>
  <c r="AE14" i="28"/>
  <c r="AL14" i="28" s="1"/>
  <c r="AD14" i="28"/>
  <c r="AK14" i="28" s="1"/>
  <c r="AC14" i="28"/>
  <c r="AJ14" i="28" s="1"/>
  <c r="U14" i="28"/>
  <c r="R14" i="28"/>
  <c r="Q14" i="28"/>
  <c r="P14" i="28"/>
  <c r="O14" i="28"/>
  <c r="N14" i="28"/>
  <c r="M14" i="28"/>
  <c r="BI254" i="27"/>
  <c r="AW254" i="27"/>
  <c r="AP254" i="27"/>
  <c r="AI254" i="27"/>
  <c r="AG254" i="27"/>
  <c r="AN254" i="27" s="1"/>
  <c r="AF254" i="27"/>
  <c r="AM254" i="27" s="1"/>
  <c r="AE254" i="27"/>
  <c r="AL254" i="27" s="1"/>
  <c r="AD254" i="27"/>
  <c r="AK254" i="27" s="1"/>
  <c r="AC254" i="27"/>
  <c r="AJ254" i="27" s="1"/>
  <c r="U254" i="27"/>
  <c r="R254" i="27"/>
  <c r="Q254" i="27"/>
  <c r="P254" i="27"/>
  <c r="O254" i="27"/>
  <c r="N254" i="27"/>
  <c r="M254" i="27"/>
  <c r="BI253" i="27"/>
  <c r="AW253" i="27"/>
  <c r="AP253" i="27"/>
  <c r="AI253" i="27"/>
  <c r="AG253" i="27"/>
  <c r="AN253" i="27" s="1"/>
  <c r="AF253" i="27"/>
  <c r="AM253" i="27" s="1"/>
  <c r="AE253" i="27"/>
  <c r="AL253" i="27" s="1"/>
  <c r="AD253" i="27"/>
  <c r="AK253" i="27" s="1"/>
  <c r="AC253" i="27"/>
  <c r="AJ253" i="27" s="1"/>
  <c r="U253" i="27"/>
  <c r="R253" i="27"/>
  <c r="Q253" i="27"/>
  <c r="P253" i="27"/>
  <c r="O253" i="27"/>
  <c r="N253" i="27"/>
  <c r="M253" i="27"/>
  <c r="BI252" i="27"/>
  <c r="AW252" i="27"/>
  <c r="AP252" i="27"/>
  <c r="AI252" i="27"/>
  <c r="AG252" i="27"/>
  <c r="AN252" i="27" s="1"/>
  <c r="AF252" i="27"/>
  <c r="AM252" i="27" s="1"/>
  <c r="AE252" i="27"/>
  <c r="AL252" i="27" s="1"/>
  <c r="AD252" i="27"/>
  <c r="AK252" i="27" s="1"/>
  <c r="AC252" i="27"/>
  <c r="AJ252" i="27" s="1"/>
  <c r="U252" i="27"/>
  <c r="R252" i="27"/>
  <c r="Q252" i="27"/>
  <c r="P252" i="27"/>
  <c r="O252" i="27"/>
  <c r="N252" i="27"/>
  <c r="M252" i="27"/>
  <c r="BI251" i="27"/>
  <c r="AW251" i="27"/>
  <c r="AP251" i="27"/>
  <c r="AI251" i="27"/>
  <c r="AG251" i="27"/>
  <c r="AN251" i="27" s="1"/>
  <c r="AF251" i="27"/>
  <c r="AM251" i="27" s="1"/>
  <c r="AE251" i="27"/>
  <c r="AL251" i="27" s="1"/>
  <c r="AD251" i="27"/>
  <c r="AK251" i="27" s="1"/>
  <c r="AC251" i="27"/>
  <c r="AJ251" i="27" s="1"/>
  <c r="U251" i="27"/>
  <c r="R251" i="27"/>
  <c r="Q251" i="27"/>
  <c r="P251" i="27"/>
  <c r="O251" i="27"/>
  <c r="N251" i="27"/>
  <c r="M251" i="27"/>
  <c r="BI250" i="27"/>
  <c r="AW250" i="27"/>
  <c r="AP250" i="27"/>
  <c r="AI250" i="27"/>
  <c r="AG250" i="27"/>
  <c r="AN250" i="27" s="1"/>
  <c r="AF250" i="27"/>
  <c r="AM250" i="27" s="1"/>
  <c r="AE250" i="27"/>
  <c r="AL250" i="27" s="1"/>
  <c r="AD250" i="27"/>
  <c r="AK250" i="27" s="1"/>
  <c r="AC250" i="27"/>
  <c r="AJ250" i="27" s="1"/>
  <c r="U250" i="27"/>
  <c r="R250" i="27"/>
  <c r="Q250" i="27"/>
  <c r="P250" i="27"/>
  <c r="O250" i="27"/>
  <c r="N250" i="27"/>
  <c r="M250" i="27"/>
  <c r="BI249" i="27"/>
  <c r="AW249" i="27"/>
  <c r="AP249" i="27"/>
  <c r="AI249" i="27"/>
  <c r="AG249" i="27"/>
  <c r="AN249" i="27" s="1"/>
  <c r="AF249" i="27"/>
  <c r="AM249" i="27" s="1"/>
  <c r="AE249" i="27"/>
  <c r="AL249" i="27" s="1"/>
  <c r="AD249" i="27"/>
  <c r="AK249" i="27" s="1"/>
  <c r="AC249" i="27"/>
  <c r="AJ249" i="27" s="1"/>
  <c r="U249" i="27"/>
  <c r="R249" i="27"/>
  <c r="Q249" i="27"/>
  <c r="P249" i="27"/>
  <c r="O249" i="27"/>
  <c r="N249" i="27"/>
  <c r="M249" i="27"/>
  <c r="BI248" i="27"/>
  <c r="AW248" i="27"/>
  <c r="AP248" i="27"/>
  <c r="AI248" i="27"/>
  <c r="AG248" i="27"/>
  <c r="AN248" i="27" s="1"/>
  <c r="AF248" i="27"/>
  <c r="AM248" i="27" s="1"/>
  <c r="AE248" i="27"/>
  <c r="AL248" i="27" s="1"/>
  <c r="AD248" i="27"/>
  <c r="AK248" i="27" s="1"/>
  <c r="AC248" i="27"/>
  <c r="AJ248" i="27" s="1"/>
  <c r="U248" i="27"/>
  <c r="R248" i="27"/>
  <c r="Q248" i="27"/>
  <c r="P248" i="27"/>
  <c r="O248" i="27"/>
  <c r="N248" i="27"/>
  <c r="M248" i="27"/>
  <c r="BI247" i="27"/>
  <c r="AW247" i="27"/>
  <c r="AP247" i="27"/>
  <c r="AI247" i="27"/>
  <c r="AG247" i="27"/>
  <c r="AN247" i="27" s="1"/>
  <c r="AF247" i="27"/>
  <c r="AM247" i="27" s="1"/>
  <c r="AE247" i="27"/>
  <c r="AL247" i="27" s="1"/>
  <c r="AD247" i="27"/>
  <c r="AK247" i="27" s="1"/>
  <c r="AC247" i="27"/>
  <c r="AJ247" i="27" s="1"/>
  <c r="U247" i="27"/>
  <c r="R247" i="27"/>
  <c r="Q247" i="27"/>
  <c r="P247" i="27"/>
  <c r="O247" i="27"/>
  <c r="N247" i="27"/>
  <c r="M247" i="27"/>
  <c r="BI246" i="27"/>
  <c r="AW246" i="27"/>
  <c r="AP246" i="27"/>
  <c r="AI246" i="27"/>
  <c r="AG246" i="27"/>
  <c r="AN246" i="27" s="1"/>
  <c r="AF246" i="27"/>
  <c r="AM246" i="27" s="1"/>
  <c r="AE246" i="27"/>
  <c r="AL246" i="27" s="1"/>
  <c r="AD246" i="27"/>
  <c r="AK246" i="27" s="1"/>
  <c r="AC246" i="27"/>
  <c r="AJ246" i="27" s="1"/>
  <c r="U246" i="27"/>
  <c r="R246" i="27"/>
  <c r="Q246" i="27"/>
  <c r="P246" i="27"/>
  <c r="O246" i="27"/>
  <c r="N246" i="27"/>
  <c r="M246" i="27"/>
  <c r="BI245" i="27"/>
  <c r="AW245" i="27"/>
  <c r="AP245" i="27"/>
  <c r="AI245" i="27"/>
  <c r="AG245" i="27"/>
  <c r="AN245" i="27" s="1"/>
  <c r="AF245" i="27"/>
  <c r="AM245" i="27" s="1"/>
  <c r="AE245" i="27"/>
  <c r="AL245" i="27" s="1"/>
  <c r="AD245" i="27"/>
  <c r="AK245" i="27" s="1"/>
  <c r="AC245" i="27"/>
  <c r="AJ245" i="27" s="1"/>
  <c r="U245" i="27"/>
  <c r="R245" i="27"/>
  <c r="Q245" i="27"/>
  <c r="P245" i="27"/>
  <c r="O245" i="27"/>
  <c r="N245" i="27"/>
  <c r="M245" i="27"/>
  <c r="BI244" i="27"/>
  <c r="AW244" i="27"/>
  <c r="AP244" i="27"/>
  <c r="AI244" i="27"/>
  <c r="AG244" i="27"/>
  <c r="AN244" i="27" s="1"/>
  <c r="AF244" i="27"/>
  <c r="AM244" i="27" s="1"/>
  <c r="AE244" i="27"/>
  <c r="AL244" i="27" s="1"/>
  <c r="AD244" i="27"/>
  <c r="AK244" i="27" s="1"/>
  <c r="AC244" i="27"/>
  <c r="AJ244" i="27" s="1"/>
  <c r="U244" i="27"/>
  <c r="R244" i="27"/>
  <c r="Q244" i="27"/>
  <c r="P244" i="27"/>
  <c r="O244" i="27"/>
  <c r="N244" i="27"/>
  <c r="M244" i="27"/>
  <c r="BI243" i="27"/>
  <c r="AW243" i="27"/>
  <c r="AP243" i="27"/>
  <c r="AI243" i="27"/>
  <c r="AG243" i="27"/>
  <c r="AN243" i="27" s="1"/>
  <c r="AF243" i="27"/>
  <c r="AM243" i="27" s="1"/>
  <c r="AE243" i="27"/>
  <c r="AL243" i="27" s="1"/>
  <c r="AD243" i="27"/>
  <c r="AK243" i="27" s="1"/>
  <c r="AC243" i="27"/>
  <c r="AJ243" i="27" s="1"/>
  <c r="U243" i="27"/>
  <c r="R243" i="27"/>
  <c r="Q243" i="27"/>
  <c r="P243" i="27"/>
  <c r="O243" i="27"/>
  <c r="N243" i="27"/>
  <c r="M243" i="27"/>
  <c r="BI242" i="27"/>
  <c r="AW242" i="27"/>
  <c r="AP242" i="27"/>
  <c r="AI242" i="27"/>
  <c r="AG242" i="27"/>
  <c r="AN242" i="27" s="1"/>
  <c r="AF242" i="27"/>
  <c r="AM242" i="27" s="1"/>
  <c r="AE242" i="27"/>
  <c r="AL242" i="27" s="1"/>
  <c r="AD242" i="27"/>
  <c r="AK242" i="27" s="1"/>
  <c r="AC242" i="27"/>
  <c r="AJ242" i="27" s="1"/>
  <c r="U242" i="27"/>
  <c r="R242" i="27"/>
  <c r="Q242" i="27"/>
  <c r="P242" i="27"/>
  <c r="O242" i="27"/>
  <c r="N242" i="27"/>
  <c r="M242" i="27"/>
  <c r="BI241" i="27"/>
  <c r="AW241" i="27"/>
  <c r="AP241" i="27"/>
  <c r="AI241" i="27"/>
  <c r="AG241" i="27"/>
  <c r="AN241" i="27" s="1"/>
  <c r="AF241" i="27"/>
  <c r="AM241" i="27" s="1"/>
  <c r="AE241" i="27"/>
  <c r="AL241" i="27" s="1"/>
  <c r="AD241" i="27"/>
  <c r="AK241" i="27" s="1"/>
  <c r="AC241" i="27"/>
  <c r="AJ241" i="27" s="1"/>
  <c r="U241" i="27"/>
  <c r="R241" i="27"/>
  <c r="Q241" i="27"/>
  <c r="P241" i="27"/>
  <c r="O241" i="27"/>
  <c r="N241" i="27"/>
  <c r="M241" i="27"/>
  <c r="BI240" i="27"/>
  <c r="AW240" i="27"/>
  <c r="AP240" i="27"/>
  <c r="AI240" i="27"/>
  <c r="AG240" i="27"/>
  <c r="AN240" i="27" s="1"/>
  <c r="AF240" i="27"/>
  <c r="AM240" i="27" s="1"/>
  <c r="AE240" i="27"/>
  <c r="AL240" i="27" s="1"/>
  <c r="AD240" i="27"/>
  <c r="AK240" i="27" s="1"/>
  <c r="AC240" i="27"/>
  <c r="AJ240" i="27" s="1"/>
  <c r="U240" i="27"/>
  <c r="R240" i="27"/>
  <c r="Q240" i="27"/>
  <c r="P240" i="27"/>
  <c r="O240" i="27"/>
  <c r="N240" i="27"/>
  <c r="M240" i="27"/>
  <c r="BI239" i="27"/>
  <c r="AW239" i="27"/>
  <c r="AP239" i="27"/>
  <c r="AI239" i="27"/>
  <c r="AG239" i="27"/>
  <c r="AN239" i="27" s="1"/>
  <c r="AF239" i="27"/>
  <c r="AM239" i="27" s="1"/>
  <c r="AE239" i="27"/>
  <c r="AL239" i="27" s="1"/>
  <c r="AD239" i="27"/>
  <c r="AK239" i="27" s="1"/>
  <c r="AC239" i="27"/>
  <c r="AJ239" i="27" s="1"/>
  <c r="U239" i="27"/>
  <c r="R239" i="27"/>
  <c r="Q239" i="27"/>
  <c r="P239" i="27"/>
  <c r="O239" i="27"/>
  <c r="N239" i="27"/>
  <c r="M239" i="27"/>
  <c r="BI238" i="27"/>
  <c r="AW238" i="27"/>
  <c r="AP238" i="27"/>
  <c r="AI238" i="27"/>
  <c r="AG238" i="27"/>
  <c r="AN238" i="27" s="1"/>
  <c r="AF238" i="27"/>
  <c r="AM238" i="27" s="1"/>
  <c r="AE238" i="27"/>
  <c r="AL238" i="27" s="1"/>
  <c r="AD238" i="27"/>
  <c r="AK238" i="27" s="1"/>
  <c r="AC238" i="27"/>
  <c r="AJ238" i="27" s="1"/>
  <c r="U238" i="27"/>
  <c r="R238" i="27"/>
  <c r="Q238" i="27"/>
  <c r="P238" i="27"/>
  <c r="O238" i="27"/>
  <c r="N238" i="27"/>
  <c r="M238" i="27"/>
  <c r="BI237" i="27"/>
  <c r="AW237" i="27"/>
  <c r="AP237" i="27"/>
  <c r="AI237" i="27"/>
  <c r="AG237" i="27"/>
  <c r="AN237" i="27" s="1"/>
  <c r="AF237" i="27"/>
  <c r="AM237" i="27" s="1"/>
  <c r="AE237" i="27"/>
  <c r="AL237" i="27" s="1"/>
  <c r="AD237" i="27"/>
  <c r="AK237" i="27" s="1"/>
  <c r="AC237" i="27"/>
  <c r="AJ237" i="27" s="1"/>
  <c r="U237" i="27"/>
  <c r="R237" i="27"/>
  <c r="Q237" i="27"/>
  <c r="P237" i="27"/>
  <c r="O237" i="27"/>
  <c r="N237" i="27"/>
  <c r="M237" i="27"/>
  <c r="BI236" i="27"/>
  <c r="AW236" i="27"/>
  <c r="AP236" i="27"/>
  <c r="AI236" i="27"/>
  <c r="AG236" i="27"/>
  <c r="AN236" i="27" s="1"/>
  <c r="AF236" i="27"/>
  <c r="AM236" i="27" s="1"/>
  <c r="AE236" i="27"/>
  <c r="AL236" i="27" s="1"/>
  <c r="AD236" i="27"/>
  <c r="AK236" i="27" s="1"/>
  <c r="AC236" i="27"/>
  <c r="AJ236" i="27" s="1"/>
  <c r="U236" i="27"/>
  <c r="R236" i="27"/>
  <c r="Q236" i="27"/>
  <c r="P236" i="27"/>
  <c r="O236" i="27"/>
  <c r="N236" i="27"/>
  <c r="M236" i="27"/>
  <c r="BI235" i="27"/>
  <c r="AW235" i="27"/>
  <c r="AP235" i="27"/>
  <c r="AI235" i="27"/>
  <c r="AG235" i="27"/>
  <c r="AN235" i="27" s="1"/>
  <c r="AF235" i="27"/>
  <c r="AM235" i="27" s="1"/>
  <c r="AE235" i="27"/>
  <c r="AL235" i="27" s="1"/>
  <c r="AD235" i="27"/>
  <c r="AK235" i="27" s="1"/>
  <c r="AC235" i="27"/>
  <c r="AJ235" i="27" s="1"/>
  <c r="U235" i="27"/>
  <c r="R235" i="27"/>
  <c r="Q235" i="27"/>
  <c r="P235" i="27"/>
  <c r="O235" i="27"/>
  <c r="N235" i="27"/>
  <c r="M235" i="27"/>
  <c r="BI234" i="27"/>
  <c r="AW234" i="27"/>
  <c r="AP234" i="27"/>
  <c r="AI234" i="27"/>
  <c r="AG234" i="27"/>
  <c r="AN234" i="27" s="1"/>
  <c r="AF234" i="27"/>
  <c r="AM234" i="27" s="1"/>
  <c r="AE234" i="27"/>
  <c r="AL234" i="27" s="1"/>
  <c r="AD234" i="27"/>
  <c r="AK234" i="27" s="1"/>
  <c r="AC234" i="27"/>
  <c r="AJ234" i="27" s="1"/>
  <c r="U234" i="27"/>
  <c r="R234" i="27"/>
  <c r="Q234" i="27"/>
  <c r="P234" i="27"/>
  <c r="O234" i="27"/>
  <c r="N234" i="27"/>
  <c r="M234" i="27"/>
  <c r="BI233" i="27"/>
  <c r="AW233" i="27"/>
  <c r="AP233" i="27"/>
  <c r="AJ233" i="27"/>
  <c r="AI233" i="27"/>
  <c r="AG233" i="27"/>
  <c r="AN233" i="27" s="1"/>
  <c r="AF233" i="27"/>
  <c r="AM233" i="27" s="1"/>
  <c r="AE233" i="27"/>
  <c r="AL233" i="27" s="1"/>
  <c r="AD233" i="27"/>
  <c r="AK233" i="27" s="1"/>
  <c r="AC233" i="27"/>
  <c r="U233" i="27"/>
  <c r="R233" i="27"/>
  <c r="Q233" i="27"/>
  <c r="P233" i="27"/>
  <c r="O233" i="27"/>
  <c r="N233" i="27"/>
  <c r="M233" i="27"/>
  <c r="BI232" i="27"/>
  <c r="AW232" i="27"/>
  <c r="AP232" i="27"/>
  <c r="AI232" i="27"/>
  <c r="AG232" i="27"/>
  <c r="AN232" i="27" s="1"/>
  <c r="AF232" i="27"/>
  <c r="AM232" i="27" s="1"/>
  <c r="AE232" i="27"/>
  <c r="AL232" i="27" s="1"/>
  <c r="AD232" i="27"/>
  <c r="AK232" i="27" s="1"/>
  <c r="AC232" i="27"/>
  <c r="AJ232" i="27" s="1"/>
  <c r="U232" i="27"/>
  <c r="R232" i="27"/>
  <c r="Q232" i="27"/>
  <c r="P232" i="27"/>
  <c r="O232" i="27"/>
  <c r="N232" i="27"/>
  <c r="M232" i="27"/>
  <c r="BI231" i="27"/>
  <c r="AW231" i="27"/>
  <c r="AP231" i="27"/>
  <c r="AI231" i="27"/>
  <c r="AG231" i="27"/>
  <c r="AN231" i="27" s="1"/>
  <c r="AF231" i="27"/>
  <c r="AM231" i="27" s="1"/>
  <c r="AE231" i="27"/>
  <c r="AL231" i="27" s="1"/>
  <c r="AD231" i="27"/>
  <c r="AK231" i="27" s="1"/>
  <c r="AC231" i="27"/>
  <c r="AJ231" i="27" s="1"/>
  <c r="U231" i="27"/>
  <c r="R231" i="27"/>
  <c r="Q231" i="27"/>
  <c r="P231" i="27"/>
  <c r="O231" i="27"/>
  <c r="N231" i="27"/>
  <c r="M231" i="27"/>
  <c r="BI230" i="27"/>
  <c r="AW230" i="27"/>
  <c r="AP230" i="27"/>
  <c r="AI230" i="27"/>
  <c r="AG230" i="27"/>
  <c r="AN230" i="27" s="1"/>
  <c r="AF230" i="27"/>
  <c r="AM230" i="27" s="1"/>
  <c r="AE230" i="27"/>
  <c r="AL230" i="27" s="1"/>
  <c r="AD230" i="27"/>
  <c r="AK230" i="27" s="1"/>
  <c r="AC230" i="27"/>
  <c r="AJ230" i="27" s="1"/>
  <c r="U230" i="27"/>
  <c r="R230" i="27"/>
  <c r="Q230" i="27"/>
  <c r="P230" i="27"/>
  <c r="O230" i="27"/>
  <c r="N230" i="27"/>
  <c r="M230" i="27"/>
  <c r="BI229" i="27"/>
  <c r="AW229" i="27"/>
  <c r="AP229" i="27"/>
  <c r="AI229" i="27"/>
  <c r="AG229" i="27"/>
  <c r="AN229" i="27" s="1"/>
  <c r="AF229" i="27"/>
  <c r="AM229" i="27" s="1"/>
  <c r="AE229" i="27"/>
  <c r="AL229" i="27" s="1"/>
  <c r="AD229" i="27"/>
  <c r="AK229" i="27" s="1"/>
  <c r="AC229" i="27"/>
  <c r="AJ229" i="27" s="1"/>
  <c r="U229" i="27"/>
  <c r="R229" i="27"/>
  <c r="Q229" i="27"/>
  <c r="P229" i="27"/>
  <c r="O229" i="27"/>
  <c r="N229" i="27"/>
  <c r="M229" i="27"/>
  <c r="BI228" i="27"/>
  <c r="AW228" i="27"/>
  <c r="AP228" i="27"/>
  <c r="AI228" i="27"/>
  <c r="AG228" i="27"/>
  <c r="AN228" i="27" s="1"/>
  <c r="AF228" i="27"/>
  <c r="AM228" i="27" s="1"/>
  <c r="AE228" i="27"/>
  <c r="AL228" i="27" s="1"/>
  <c r="AD228" i="27"/>
  <c r="AK228" i="27" s="1"/>
  <c r="AC228" i="27"/>
  <c r="AJ228" i="27" s="1"/>
  <c r="U228" i="27"/>
  <c r="R228" i="27"/>
  <c r="Q228" i="27"/>
  <c r="P228" i="27"/>
  <c r="O228" i="27"/>
  <c r="N228" i="27"/>
  <c r="M228" i="27"/>
  <c r="BI227" i="27"/>
  <c r="AW227" i="27"/>
  <c r="AP227" i="27"/>
  <c r="AI227" i="27"/>
  <c r="AG227" i="27"/>
  <c r="AN227" i="27" s="1"/>
  <c r="AF227" i="27"/>
  <c r="AM227" i="27" s="1"/>
  <c r="AE227" i="27"/>
  <c r="AL227" i="27" s="1"/>
  <c r="AD227" i="27"/>
  <c r="AK227" i="27" s="1"/>
  <c r="AC227" i="27"/>
  <c r="AJ227" i="27" s="1"/>
  <c r="U227" i="27"/>
  <c r="R227" i="27"/>
  <c r="Q227" i="27"/>
  <c r="P227" i="27"/>
  <c r="O227" i="27"/>
  <c r="N227" i="27"/>
  <c r="M227" i="27"/>
  <c r="BI226" i="27"/>
  <c r="AW226" i="27"/>
  <c r="AP226" i="27"/>
  <c r="AI226" i="27"/>
  <c r="AG226" i="27"/>
  <c r="AN226" i="27" s="1"/>
  <c r="AF226" i="27"/>
  <c r="AM226" i="27" s="1"/>
  <c r="AE226" i="27"/>
  <c r="AL226" i="27" s="1"/>
  <c r="AD226" i="27"/>
  <c r="AK226" i="27" s="1"/>
  <c r="AC226" i="27"/>
  <c r="AJ226" i="27" s="1"/>
  <c r="U226" i="27"/>
  <c r="R226" i="27"/>
  <c r="Q226" i="27"/>
  <c r="P226" i="27"/>
  <c r="O226" i="27"/>
  <c r="N226" i="27"/>
  <c r="M226" i="27"/>
  <c r="BI225" i="27"/>
  <c r="AW225" i="27"/>
  <c r="AP225" i="27"/>
  <c r="AI225" i="27"/>
  <c r="AG225" i="27"/>
  <c r="AN225" i="27" s="1"/>
  <c r="AF225" i="27"/>
  <c r="AM225" i="27" s="1"/>
  <c r="AE225" i="27"/>
  <c r="AL225" i="27" s="1"/>
  <c r="AD225" i="27"/>
  <c r="AK225" i="27" s="1"/>
  <c r="AC225" i="27"/>
  <c r="AJ225" i="27" s="1"/>
  <c r="U225" i="27"/>
  <c r="R225" i="27"/>
  <c r="Q225" i="27"/>
  <c r="P225" i="27"/>
  <c r="O225" i="27"/>
  <c r="N225" i="27"/>
  <c r="M225" i="27"/>
  <c r="BI224" i="27"/>
  <c r="AW224" i="27"/>
  <c r="AP224" i="27"/>
  <c r="AI224" i="27"/>
  <c r="AG224" i="27"/>
  <c r="AN224" i="27" s="1"/>
  <c r="AF224" i="27"/>
  <c r="AM224" i="27" s="1"/>
  <c r="AE224" i="27"/>
  <c r="AL224" i="27" s="1"/>
  <c r="AD224" i="27"/>
  <c r="AK224" i="27" s="1"/>
  <c r="AC224" i="27"/>
  <c r="AJ224" i="27" s="1"/>
  <c r="U224" i="27"/>
  <c r="R224" i="27"/>
  <c r="Q224" i="27"/>
  <c r="P224" i="27"/>
  <c r="O224" i="27"/>
  <c r="N224" i="27"/>
  <c r="M224" i="27"/>
  <c r="BI223" i="27"/>
  <c r="AW223" i="27"/>
  <c r="AP223" i="27"/>
  <c r="AI223" i="27"/>
  <c r="AG223" i="27"/>
  <c r="AN223" i="27" s="1"/>
  <c r="AF223" i="27"/>
  <c r="AM223" i="27" s="1"/>
  <c r="AE223" i="27"/>
  <c r="AL223" i="27" s="1"/>
  <c r="AD223" i="27"/>
  <c r="AK223" i="27" s="1"/>
  <c r="AC223" i="27"/>
  <c r="AJ223" i="27" s="1"/>
  <c r="U223" i="27"/>
  <c r="R223" i="27"/>
  <c r="Q223" i="27"/>
  <c r="P223" i="27"/>
  <c r="O223" i="27"/>
  <c r="N223" i="27"/>
  <c r="M223" i="27"/>
  <c r="BI222" i="27"/>
  <c r="AW222" i="27"/>
  <c r="AP222" i="27"/>
  <c r="AI222" i="27"/>
  <c r="AG222" i="27"/>
  <c r="AN222" i="27" s="1"/>
  <c r="AF222" i="27"/>
  <c r="AM222" i="27" s="1"/>
  <c r="AE222" i="27"/>
  <c r="AL222" i="27" s="1"/>
  <c r="AD222" i="27"/>
  <c r="AK222" i="27" s="1"/>
  <c r="AC222" i="27"/>
  <c r="AJ222" i="27" s="1"/>
  <c r="U222" i="27"/>
  <c r="R222" i="27"/>
  <c r="Q222" i="27"/>
  <c r="P222" i="27"/>
  <c r="O222" i="27"/>
  <c r="N222" i="27"/>
  <c r="M222" i="27"/>
  <c r="BI221" i="27"/>
  <c r="AW221" i="27"/>
  <c r="AP221" i="27"/>
  <c r="AI221" i="27"/>
  <c r="AG221" i="27"/>
  <c r="AN221" i="27" s="1"/>
  <c r="AF221" i="27"/>
  <c r="AM221" i="27" s="1"/>
  <c r="AE221" i="27"/>
  <c r="AL221" i="27" s="1"/>
  <c r="AD221" i="27"/>
  <c r="AK221" i="27" s="1"/>
  <c r="AC221" i="27"/>
  <c r="AJ221" i="27" s="1"/>
  <c r="U221" i="27"/>
  <c r="R221" i="27"/>
  <c r="Q221" i="27"/>
  <c r="P221" i="27"/>
  <c r="O221" i="27"/>
  <c r="N221" i="27"/>
  <c r="M221" i="27"/>
  <c r="BI220" i="27"/>
  <c r="AW220" i="27"/>
  <c r="AP220" i="27"/>
  <c r="AI220" i="27"/>
  <c r="AG220" i="27"/>
  <c r="AN220" i="27" s="1"/>
  <c r="AF220" i="27"/>
  <c r="AM220" i="27" s="1"/>
  <c r="AE220" i="27"/>
  <c r="AL220" i="27" s="1"/>
  <c r="AD220" i="27"/>
  <c r="AK220" i="27" s="1"/>
  <c r="AC220" i="27"/>
  <c r="AJ220" i="27" s="1"/>
  <c r="U220" i="27"/>
  <c r="R220" i="27"/>
  <c r="Q220" i="27"/>
  <c r="P220" i="27"/>
  <c r="O220" i="27"/>
  <c r="N220" i="27"/>
  <c r="M220" i="27"/>
  <c r="BI219" i="27"/>
  <c r="AW219" i="27"/>
  <c r="AP219" i="27"/>
  <c r="AI219" i="27"/>
  <c r="AG219" i="27"/>
  <c r="AN219" i="27" s="1"/>
  <c r="AF219" i="27"/>
  <c r="AM219" i="27" s="1"/>
  <c r="AE219" i="27"/>
  <c r="AL219" i="27" s="1"/>
  <c r="AD219" i="27"/>
  <c r="AK219" i="27" s="1"/>
  <c r="AC219" i="27"/>
  <c r="AJ219" i="27" s="1"/>
  <c r="U219" i="27"/>
  <c r="R219" i="27"/>
  <c r="Q219" i="27"/>
  <c r="P219" i="27"/>
  <c r="O219" i="27"/>
  <c r="N219" i="27"/>
  <c r="M219" i="27"/>
  <c r="BI218" i="27"/>
  <c r="AW218" i="27"/>
  <c r="AP218" i="27"/>
  <c r="AI218" i="27"/>
  <c r="AG218" i="27"/>
  <c r="AN218" i="27" s="1"/>
  <c r="AF218" i="27"/>
  <c r="AM218" i="27" s="1"/>
  <c r="AE218" i="27"/>
  <c r="AL218" i="27" s="1"/>
  <c r="AD218" i="27"/>
  <c r="AK218" i="27" s="1"/>
  <c r="AC218" i="27"/>
  <c r="AJ218" i="27" s="1"/>
  <c r="U218" i="27"/>
  <c r="R218" i="27"/>
  <c r="Q218" i="27"/>
  <c r="P218" i="27"/>
  <c r="O218" i="27"/>
  <c r="N218" i="27"/>
  <c r="M218" i="27"/>
  <c r="BI217" i="27"/>
  <c r="AW217" i="27"/>
  <c r="AP217" i="27"/>
  <c r="AI217" i="27"/>
  <c r="AG217" i="27"/>
  <c r="AN217" i="27" s="1"/>
  <c r="AF217" i="27"/>
  <c r="AM217" i="27" s="1"/>
  <c r="AE217" i="27"/>
  <c r="AL217" i="27" s="1"/>
  <c r="AD217" i="27"/>
  <c r="AK217" i="27" s="1"/>
  <c r="AC217" i="27"/>
  <c r="AJ217" i="27" s="1"/>
  <c r="U217" i="27"/>
  <c r="R217" i="27"/>
  <c r="Q217" i="27"/>
  <c r="P217" i="27"/>
  <c r="O217" i="27"/>
  <c r="N217" i="27"/>
  <c r="M217" i="27"/>
  <c r="BI216" i="27"/>
  <c r="AW216" i="27"/>
  <c r="AP216" i="27"/>
  <c r="AI216" i="27"/>
  <c r="AG216" i="27"/>
  <c r="AN216" i="27" s="1"/>
  <c r="AF216" i="27"/>
  <c r="AM216" i="27" s="1"/>
  <c r="AE216" i="27"/>
  <c r="AL216" i="27" s="1"/>
  <c r="AD216" i="27"/>
  <c r="AK216" i="27" s="1"/>
  <c r="AC216" i="27"/>
  <c r="AJ216" i="27" s="1"/>
  <c r="U216" i="27"/>
  <c r="R216" i="27"/>
  <c r="Q216" i="27"/>
  <c r="P216" i="27"/>
  <c r="O216" i="27"/>
  <c r="N216" i="27"/>
  <c r="M216" i="27"/>
  <c r="BI215" i="27"/>
  <c r="AW215" i="27"/>
  <c r="AP215" i="27"/>
  <c r="AI215" i="27"/>
  <c r="AG215" i="27"/>
  <c r="AN215" i="27" s="1"/>
  <c r="AF215" i="27"/>
  <c r="AM215" i="27" s="1"/>
  <c r="AE215" i="27"/>
  <c r="AL215" i="27" s="1"/>
  <c r="AD215" i="27"/>
  <c r="AK215" i="27" s="1"/>
  <c r="AC215" i="27"/>
  <c r="AJ215" i="27" s="1"/>
  <c r="U215" i="27"/>
  <c r="R215" i="27"/>
  <c r="Q215" i="27"/>
  <c r="P215" i="27"/>
  <c r="O215" i="27"/>
  <c r="N215" i="27"/>
  <c r="M215" i="27"/>
  <c r="BI214" i="27"/>
  <c r="AW214" i="27"/>
  <c r="AP214" i="27"/>
  <c r="AI214" i="27"/>
  <c r="AG214" i="27"/>
  <c r="AN214" i="27" s="1"/>
  <c r="AF214" i="27"/>
  <c r="AM214" i="27" s="1"/>
  <c r="AE214" i="27"/>
  <c r="AL214" i="27" s="1"/>
  <c r="AD214" i="27"/>
  <c r="AK214" i="27" s="1"/>
  <c r="AC214" i="27"/>
  <c r="AJ214" i="27" s="1"/>
  <c r="U214" i="27"/>
  <c r="R214" i="27"/>
  <c r="Q214" i="27"/>
  <c r="P214" i="27"/>
  <c r="O214" i="27"/>
  <c r="N214" i="27"/>
  <c r="M214" i="27"/>
  <c r="BI213" i="27"/>
  <c r="AW213" i="27"/>
  <c r="AP213" i="27"/>
  <c r="AI213" i="27"/>
  <c r="AG213" i="27"/>
  <c r="AN213" i="27" s="1"/>
  <c r="AF213" i="27"/>
  <c r="AM213" i="27" s="1"/>
  <c r="AE213" i="27"/>
  <c r="AL213" i="27" s="1"/>
  <c r="AD213" i="27"/>
  <c r="AK213" i="27" s="1"/>
  <c r="AC213" i="27"/>
  <c r="AJ213" i="27" s="1"/>
  <c r="U213" i="27"/>
  <c r="R213" i="27"/>
  <c r="Q213" i="27"/>
  <c r="P213" i="27"/>
  <c r="O213" i="27"/>
  <c r="N213" i="27"/>
  <c r="M213" i="27"/>
  <c r="BI212" i="27"/>
  <c r="AW212" i="27"/>
  <c r="AP212" i="27"/>
  <c r="AI212" i="27"/>
  <c r="AG212" i="27"/>
  <c r="AN212" i="27" s="1"/>
  <c r="AF212" i="27"/>
  <c r="AM212" i="27" s="1"/>
  <c r="AE212" i="27"/>
  <c r="AL212" i="27" s="1"/>
  <c r="AD212" i="27"/>
  <c r="AK212" i="27" s="1"/>
  <c r="AC212" i="27"/>
  <c r="AJ212" i="27" s="1"/>
  <c r="U212" i="27"/>
  <c r="R212" i="27"/>
  <c r="Q212" i="27"/>
  <c r="P212" i="27"/>
  <c r="O212" i="27"/>
  <c r="N212" i="27"/>
  <c r="M212" i="27"/>
  <c r="BI211" i="27"/>
  <c r="AW211" i="27"/>
  <c r="AP211" i="27"/>
  <c r="AI211" i="27"/>
  <c r="AG211" i="27"/>
  <c r="AN211" i="27" s="1"/>
  <c r="AF211" i="27"/>
  <c r="AM211" i="27" s="1"/>
  <c r="AE211" i="27"/>
  <c r="AL211" i="27" s="1"/>
  <c r="AD211" i="27"/>
  <c r="AK211" i="27" s="1"/>
  <c r="AC211" i="27"/>
  <c r="AJ211" i="27" s="1"/>
  <c r="U211" i="27"/>
  <c r="R211" i="27"/>
  <c r="Q211" i="27"/>
  <c r="P211" i="27"/>
  <c r="O211" i="27"/>
  <c r="N211" i="27"/>
  <c r="M211" i="27"/>
  <c r="BI210" i="27"/>
  <c r="AW210" i="27"/>
  <c r="AP210" i="27"/>
  <c r="AI210" i="27"/>
  <c r="AG210" i="27"/>
  <c r="AN210" i="27" s="1"/>
  <c r="AF210" i="27"/>
  <c r="AM210" i="27" s="1"/>
  <c r="AE210" i="27"/>
  <c r="AL210" i="27" s="1"/>
  <c r="AD210" i="27"/>
  <c r="AK210" i="27" s="1"/>
  <c r="AC210" i="27"/>
  <c r="AJ210" i="27" s="1"/>
  <c r="U210" i="27"/>
  <c r="R210" i="27"/>
  <c r="Q210" i="27"/>
  <c r="P210" i="27"/>
  <c r="O210" i="27"/>
  <c r="N210" i="27"/>
  <c r="M210" i="27"/>
  <c r="BI209" i="27"/>
  <c r="AW209" i="27"/>
  <c r="AP209" i="27"/>
  <c r="AI209" i="27"/>
  <c r="AG209" i="27"/>
  <c r="AN209" i="27" s="1"/>
  <c r="AF209" i="27"/>
  <c r="AM209" i="27" s="1"/>
  <c r="AE209" i="27"/>
  <c r="AL209" i="27" s="1"/>
  <c r="AD209" i="27"/>
  <c r="AK209" i="27" s="1"/>
  <c r="AC209" i="27"/>
  <c r="AJ209" i="27" s="1"/>
  <c r="U209" i="27"/>
  <c r="R209" i="27"/>
  <c r="Q209" i="27"/>
  <c r="P209" i="27"/>
  <c r="O209" i="27"/>
  <c r="N209" i="27"/>
  <c r="M209" i="27"/>
  <c r="BI208" i="27"/>
  <c r="AW208" i="27"/>
  <c r="AP208" i="27"/>
  <c r="AI208" i="27"/>
  <c r="AG208" i="27"/>
  <c r="AN208" i="27" s="1"/>
  <c r="AF208" i="27"/>
  <c r="AM208" i="27" s="1"/>
  <c r="AE208" i="27"/>
  <c r="AL208" i="27" s="1"/>
  <c r="AD208" i="27"/>
  <c r="AK208" i="27" s="1"/>
  <c r="AC208" i="27"/>
  <c r="AJ208" i="27" s="1"/>
  <c r="U208" i="27"/>
  <c r="R208" i="27"/>
  <c r="Q208" i="27"/>
  <c r="P208" i="27"/>
  <c r="O208" i="27"/>
  <c r="N208" i="27"/>
  <c r="M208" i="27"/>
  <c r="BI207" i="27"/>
  <c r="AW207" i="27"/>
  <c r="AP207" i="27"/>
  <c r="AI207" i="27"/>
  <c r="AG207" i="27"/>
  <c r="AN207" i="27" s="1"/>
  <c r="AF207" i="27"/>
  <c r="AM207" i="27" s="1"/>
  <c r="AE207" i="27"/>
  <c r="AL207" i="27" s="1"/>
  <c r="AD207" i="27"/>
  <c r="AK207" i="27" s="1"/>
  <c r="AC207" i="27"/>
  <c r="AJ207" i="27" s="1"/>
  <c r="U207" i="27"/>
  <c r="R207" i="27"/>
  <c r="Q207" i="27"/>
  <c r="P207" i="27"/>
  <c r="O207" i="27"/>
  <c r="N207" i="27"/>
  <c r="M207" i="27"/>
  <c r="BI206" i="27"/>
  <c r="AW206" i="27"/>
  <c r="AP206" i="27"/>
  <c r="AJ206" i="27"/>
  <c r="AI206" i="27"/>
  <c r="AG206" i="27"/>
  <c r="AN206" i="27" s="1"/>
  <c r="AF206" i="27"/>
  <c r="AM206" i="27" s="1"/>
  <c r="AE206" i="27"/>
  <c r="AL206" i="27" s="1"/>
  <c r="AD206" i="27"/>
  <c r="AK206" i="27" s="1"/>
  <c r="AC206" i="27"/>
  <c r="U206" i="27"/>
  <c r="R206" i="27"/>
  <c r="Q206" i="27"/>
  <c r="P206" i="27"/>
  <c r="O206" i="27"/>
  <c r="N206" i="27"/>
  <c r="M206" i="27"/>
  <c r="BI205" i="27"/>
  <c r="AW205" i="27"/>
  <c r="AP205" i="27"/>
  <c r="AI205" i="27"/>
  <c r="AG205" i="27"/>
  <c r="AN205" i="27" s="1"/>
  <c r="AF205" i="27"/>
  <c r="AM205" i="27" s="1"/>
  <c r="AE205" i="27"/>
  <c r="AL205" i="27" s="1"/>
  <c r="AD205" i="27"/>
  <c r="AK205" i="27" s="1"/>
  <c r="AC205" i="27"/>
  <c r="AJ205" i="27" s="1"/>
  <c r="U205" i="27"/>
  <c r="R205" i="27"/>
  <c r="Q205" i="27"/>
  <c r="P205" i="27"/>
  <c r="O205" i="27"/>
  <c r="N205" i="27"/>
  <c r="M205" i="27"/>
  <c r="BI204" i="27"/>
  <c r="AW204" i="27"/>
  <c r="AP204" i="27"/>
  <c r="AI204" i="27"/>
  <c r="AG204" i="27"/>
  <c r="AN204" i="27" s="1"/>
  <c r="AF204" i="27"/>
  <c r="AM204" i="27" s="1"/>
  <c r="AE204" i="27"/>
  <c r="AL204" i="27" s="1"/>
  <c r="AD204" i="27"/>
  <c r="AK204" i="27" s="1"/>
  <c r="AC204" i="27"/>
  <c r="AJ204" i="27" s="1"/>
  <c r="U204" i="27"/>
  <c r="R204" i="27"/>
  <c r="Q204" i="27"/>
  <c r="P204" i="27"/>
  <c r="O204" i="27"/>
  <c r="N204" i="27"/>
  <c r="M204" i="27"/>
  <c r="BI203" i="27"/>
  <c r="AW203" i="27"/>
  <c r="AP203" i="27"/>
  <c r="AI203" i="27"/>
  <c r="AG203" i="27"/>
  <c r="AN203" i="27" s="1"/>
  <c r="AF203" i="27"/>
  <c r="AM203" i="27" s="1"/>
  <c r="AE203" i="27"/>
  <c r="AL203" i="27" s="1"/>
  <c r="AD203" i="27"/>
  <c r="AK203" i="27" s="1"/>
  <c r="AC203" i="27"/>
  <c r="AJ203" i="27" s="1"/>
  <c r="U203" i="27"/>
  <c r="R203" i="27"/>
  <c r="Q203" i="27"/>
  <c r="P203" i="27"/>
  <c r="O203" i="27"/>
  <c r="N203" i="27"/>
  <c r="M203" i="27"/>
  <c r="BI202" i="27"/>
  <c r="AW202" i="27"/>
  <c r="AP202" i="27"/>
  <c r="AI202" i="27"/>
  <c r="AG202" i="27"/>
  <c r="AN202" i="27" s="1"/>
  <c r="AF202" i="27"/>
  <c r="AM202" i="27" s="1"/>
  <c r="AE202" i="27"/>
  <c r="AL202" i="27" s="1"/>
  <c r="AD202" i="27"/>
  <c r="AK202" i="27" s="1"/>
  <c r="AC202" i="27"/>
  <c r="AJ202" i="27" s="1"/>
  <c r="U202" i="27"/>
  <c r="R202" i="27"/>
  <c r="Q202" i="27"/>
  <c r="P202" i="27"/>
  <c r="O202" i="27"/>
  <c r="N202" i="27"/>
  <c r="M202" i="27"/>
  <c r="BI201" i="27"/>
  <c r="AW201" i="27"/>
  <c r="AP201" i="27"/>
  <c r="AI201" i="27"/>
  <c r="AG201" i="27"/>
  <c r="AN201" i="27" s="1"/>
  <c r="AF201" i="27"/>
  <c r="AM201" i="27" s="1"/>
  <c r="AE201" i="27"/>
  <c r="AL201" i="27" s="1"/>
  <c r="AD201" i="27"/>
  <c r="AK201" i="27" s="1"/>
  <c r="AC201" i="27"/>
  <c r="AJ201" i="27" s="1"/>
  <c r="U201" i="27"/>
  <c r="R201" i="27"/>
  <c r="Q201" i="27"/>
  <c r="P201" i="27"/>
  <c r="O201" i="27"/>
  <c r="N201" i="27"/>
  <c r="M201" i="27"/>
  <c r="BI200" i="27"/>
  <c r="AW200" i="27"/>
  <c r="AP200" i="27"/>
  <c r="AI200" i="27"/>
  <c r="AG200" i="27"/>
  <c r="AN200" i="27" s="1"/>
  <c r="AF200" i="27"/>
  <c r="AM200" i="27" s="1"/>
  <c r="AE200" i="27"/>
  <c r="AL200" i="27" s="1"/>
  <c r="AD200" i="27"/>
  <c r="AK200" i="27" s="1"/>
  <c r="AC200" i="27"/>
  <c r="AJ200" i="27" s="1"/>
  <c r="U200" i="27"/>
  <c r="R200" i="27"/>
  <c r="Q200" i="27"/>
  <c r="P200" i="27"/>
  <c r="O200" i="27"/>
  <c r="N200" i="27"/>
  <c r="M200" i="27"/>
  <c r="BI199" i="27"/>
  <c r="AW199" i="27"/>
  <c r="AP199" i="27"/>
  <c r="AI199" i="27"/>
  <c r="AG199" i="27"/>
  <c r="AN199" i="27" s="1"/>
  <c r="AF199" i="27"/>
  <c r="AM199" i="27" s="1"/>
  <c r="AE199" i="27"/>
  <c r="AL199" i="27" s="1"/>
  <c r="AD199" i="27"/>
  <c r="AK199" i="27" s="1"/>
  <c r="AC199" i="27"/>
  <c r="AJ199" i="27" s="1"/>
  <c r="U199" i="27"/>
  <c r="R199" i="27"/>
  <c r="Q199" i="27"/>
  <c r="P199" i="27"/>
  <c r="O199" i="27"/>
  <c r="N199" i="27"/>
  <c r="M199" i="27"/>
  <c r="BI198" i="27"/>
  <c r="AW198" i="27"/>
  <c r="AP198" i="27"/>
  <c r="AI198" i="27"/>
  <c r="AG198" i="27"/>
  <c r="AN198" i="27" s="1"/>
  <c r="AF198" i="27"/>
  <c r="AM198" i="27" s="1"/>
  <c r="AE198" i="27"/>
  <c r="AL198" i="27" s="1"/>
  <c r="AD198" i="27"/>
  <c r="AK198" i="27" s="1"/>
  <c r="AC198" i="27"/>
  <c r="AJ198" i="27" s="1"/>
  <c r="U198" i="27"/>
  <c r="R198" i="27"/>
  <c r="Q198" i="27"/>
  <c r="P198" i="27"/>
  <c r="O198" i="27"/>
  <c r="N198" i="27"/>
  <c r="M198" i="27"/>
  <c r="BI197" i="27"/>
  <c r="AW197" i="27"/>
  <c r="AP197" i="27"/>
  <c r="AI197" i="27"/>
  <c r="AG197" i="27"/>
  <c r="AN197" i="27" s="1"/>
  <c r="AF197" i="27"/>
  <c r="AM197" i="27" s="1"/>
  <c r="AE197" i="27"/>
  <c r="AL197" i="27" s="1"/>
  <c r="AD197" i="27"/>
  <c r="AK197" i="27" s="1"/>
  <c r="AC197" i="27"/>
  <c r="AJ197" i="27" s="1"/>
  <c r="U197" i="27"/>
  <c r="R197" i="27"/>
  <c r="Q197" i="27"/>
  <c r="P197" i="27"/>
  <c r="O197" i="27"/>
  <c r="N197" i="27"/>
  <c r="M197" i="27"/>
  <c r="BI196" i="27"/>
  <c r="AW196" i="27"/>
  <c r="AP196" i="27"/>
  <c r="AI196" i="27"/>
  <c r="AG196" i="27"/>
  <c r="AN196" i="27" s="1"/>
  <c r="AF196" i="27"/>
  <c r="AM196" i="27" s="1"/>
  <c r="AE196" i="27"/>
  <c r="AL196" i="27" s="1"/>
  <c r="AD196" i="27"/>
  <c r="AK196" i="27" s="1"/>
  <c r="AC196" i="27"/>
  <c r="AJ196" i="27" s="1"/>
  <c r="U196" i="27"/>
  <c r="R196" i="27"/>
  <c r="Q196" i="27"/>
  <c r="P196" i="27"/>
  <c r="O196" i="27"/>
  <c r="N196" i="27"/>
  <c r="M196" i="27"/>
  <c r="BI195" i="27"/>
  <c r="AW195" i="27"/>
  <c r="AP195" i="27"/>
  <c r="AI195" i="27"/>
  <c r="AG195" i="27"/>
  <c r="AN195" i="27" s="1"/>
  <c r="AF195" i="27"/>
  <c r="AM195" i="27" s="1"/>
  <c r="AE195" i="27"/>
  <c r="AL195" i="27" s="1"/>
  <c r="AD195" i="27"/>
  <c r="AK195" i="27" s="1"/>
  <c r="AC195" i="27"/>
  <c r="AJ195" i="27" s="1"/>
  <c r="U195" i="27"/>
  <c r="R195" i="27"/>
  <c r="Q195" i="27"/>
  <c r="P195" i="27"/>
  <c r="O195" i="27"/>
  <c r="N195" i="27"/>
  <c r="M195" i="27"/>
  <c r="BI194" i="27"/>
  <c r="AW194" i="27"/>
  <c r="AP194" i="27"/>
  <c r="AI194" i="27"/>
  <c r="AG194" i="27"/>
  <c r="AN194" i="27" s="1"/>
  <c r="AF194" i="27"/>
  <c r="AM194" i="27" s="1"/>
  <c r="AE194" i="27"/>
  <c r="AL194" i="27" s="1"/>
  <c r="AD194" i="27"/>
  <c r="AK194" i="27" s="1"/>
  <c r="AC194" i="27"/>
  <c r="AJ194" i="27" s="1"/>
  <c r="U194" i="27"/>
  <c r="R194" i="27"/>
  <c r="Q194" i="27"/>
  <c r="P194" i="27"/>
  <c r="O194" i="27"/>
  <c r="N194" i="27"/>
  <c r="M194" i="27"/>
  <c r="BI193" i="27"/>
  <c r="AW193" i="27"/>
  <c r="AP193" i="27"/>
  <c r="AI193" i="27"/>
  <c r="AG193" i="27"/>
  <c r="AN193" i="27" s="1"/>
  <c r="AF193" i="27"/>
  <c r="AM193" i="27" s="1"/>
  <c r="AE193" i="27"/>
  <c r="AL193" i="27" s="1"/>
  <c r="AD193" i="27"/>
  <c r="AK193" i="27" s="1"/>
  <c r="AC193" i="27"/>
  <c r="AJ193" i="27" s="1"/>
  <c r="U193" i="27"/>
  <c r="R193" i="27"/>
  <c r="Q193" i="27"/>
  <c r="P193" i="27"/>
  <c r="O193" i="27"/>
  <c r="N193" i="27"/>
  <c r="M193" i="27"/>
  <c r="BI192" i="27"/>
  <c r="AW192" i="27"/>
  <c r="AP192" i="27"/>
  <c r="AI192" i="27"/>
  <c r="AG192" i="27"/>
  <c r="AN192" i="27" s="1"/>
  <c r="AF192" i="27"/>
  <c r="AM192" i="27" s="1"/>
  <c r="AE192" i="27"/>
  <c r="AL192" i="27" s="1"/>
  <c r="AD192" i="27"/>
  <c r="AK192" i="27" s="1"/>
  <c r="AC192" i="27"/>
  <c r="AJ192" i="27" s="1"/>
  <c r="U192" i="27"/>
  <c r="R192" i="27"/>
  <c r="Q192" i="27"/>
  <c r="P192" i="27"/>
  <c r="O192" i="27"/>
  <c r="N192" i="27"/>
  <c r="M192" i="27"/>
  <c r="BI191" i="27"/>
  <c r="AW191" i="27"/>
  <c r="AP191" i="27"/>
  <c r="AI191" i="27"/>
  <c r="AG191" i="27"/>
  <c r="AN191" i="27" s="1"/>
  <c r="AF191" i="27"/>
  <c r="AM191" i="27" s="1"/>
  <c r="AE191" i="27"/>
  <c r="AL191" i="27" s="1"/>
  <c r="AD191" i="27"/>
  <c r="AK191" i="27" s="1"/>
  <c r="AC191" i="27"/>
  <c r="AJ191" i="27" s="1"/>
  <c r="U191" i="27"/>
  <c r="R191" i="27"/>
  <c r="Q191" i="27"/>
  <c r="P191" i="27"/>
  <c r="O191" i="27"/>
  <c r="N191" i="27"/>
  <c r="M191" i="27"/>
  <c r="BI190" i="27"/>
  <c r="AW190" i="27"/>
  <c r="AP190" i="27"/>
  <c r="AI190" i="27"/>
  <c r="AG190" i="27"/>
  <c r="AN190" i="27" s="1"/>
  <c r="AF190" i="27"/>
  <c r="AM190" i="27" s="1"/>
  <c r="AE190" i="27"/>
  <c r="AL190" i="27" s="1"/>
  <c r="AD190" i="27"/>
  <c r="AK190" i="27" s="1"/>
  <c r="AC190" i="27"/>
  <c r="AJ190" i="27" s="1"/>
  <c r="U190" i="27"/>
  <c r="R190" i="27"/>
  <c r="Q190" i="27"/>
  <c r="P190" i="27"/>
  <c r="O190" i="27"/>
  <c r="N190" i="27"/>
  <c r="M190" i="27"/>
  <c r="BI189" i="27"/>
  <c r="AW189" i="27"/>
  <c r="AP189" i="27"/>
  <c r="AI189" i="27"/>
  <c r="AG189" i="27"/>
  <c r="AN189" i="27" s="1"/>
  <c r="AF189" i="27"/>
  <c r="AM189" i="27" s="1"/>
  <c r="AE189" i="27"/>
  <c r="AL189" i="27" s="1"/>
  <c r="AD189" i="27"/>
  <c r="AK189" i="27" s="1"/>
  <c r="AC189" i="27"/>
  <c r="AJ189" i="27" s="1"/>
  <c r="U189" i="27"/>
  <c r="R189" i="27"/>
  <c r="Q189" i="27"/>
  <c r="P189" i="27"/>
  <c r="O189" i="27"/>
  <c r="N189" i="27"/>
  <c r="M189" i="27"/>
  <c r="BI188" i="27"/>
  <c r="AW188" i="27"/>
  <c r="AP188" i="27"/>
  <c r="AI188" i="27"/>
  <c r="AG188" i="27"/>
  <c r="AN188" i="27" s="1"/>
  <c r="AF188" i="27"/>
  <c r="AM188" i="27" s="1"/>
  <c r="AE188" i="27"/>
  <c r="AL188" i="27" s="1"/>
  <c r="AD188" i="27"/>
  <c r="AK188" i="27" s="1"/>
  <c r="AC188" i="27"/>
  <c r="AJ188" i="27" s="1"/>
  <c r="U188" i="27"/>
  <c r="R188" i="27"/>
  <c r="Q188" i="27"/>
  <c r="P188" i="27"/>
  <c r="O188" i="27"/>
  <c r="N188" i="27"/>
  <c r="M188" i="27"/>
  <c r="BI187" i="27"/>
  <c r="AW187" i="27"/>
  <c r="AP187" i="27"/>
  <c r="AI187" i="27"/>
  <c r="AG187" i="27"/>
  <c r="AN187" i="27" s="1"/>
  <c r="AF187" i="27"/>
  <c r="AM187" i="27" s="1"/>
  <c r="AE187" i="27"/>
  <c r="AL187" i="27" s="1"/>
  <c r="AD187" i="27"/>
  <c r="AK187" i="27" s="1"/>
  <c r="AC187" i="27"/>
  <c r="AJ187" i="27" s="1"/>
  <c r="U187" i="27"/>
  <c r="R187" i="27"/>
  <c r="Q187" i="27"/>
  <c r="P187" i="27"/>
  <c r="O187" i="27"/>
  <c r="N187" i="27"/>
  <c r="M187" i="27"/>
  <c r="BI186" i="27"/>
  <c r="AW186" i="27"/>
  <c r="AP186" i="27"/>
  <c r="AN186" i="27"/>
  <c r="AI186" i="27"/>
  <c r="AG186" i="27"/>
  <c r="AF186" i="27"/>
  <c r="AM186" i="27" s="1"/>
  <c r="AE186" i="27"/>
  <c r="AL186" i="27" s="1"/>
  <c r="AD186" i="27"/>
  <c r="AK186" i="27" s="1"/>
  <c r="AC186" i="27"/>
  <c r="AJ186" i="27" s="1"/>
  <c r="U186" i="27"/>
  <c r="R186" i="27"/>
  <c r="Q186" i="27"/>
  <c r="P186" i="27"/>
  <c r="O186" i="27"/>
  <c r="N186" i="27"/>
  <c r="M186" i="27"/>
  <c r="BI185" i="27"/>
  <c r="AW185" i="27"/>
  <c r="AP185" i="27"/>
  <c r="AI185" i="27"/>
  <c r="AG185" i="27"/>
  <c r="AN185" i="27" s="1"/>
  <c r="AF185" i="27"/>
  <c r="AM185" i="27" s="1"/>
  <c r="AE185" i="27"/>
  <c r="AL185" i="27" s="1"/>
  <c r="AD185" i="27"/>
  <c r="AK185" i="27" s="1"/>
  <c r="AC185" i="27"/>
  <c r="AJ185" i="27" s="1"/>
  <c r="U185" i="27"/>
  <c r="R185" i="27"/>
  <c r="Q185" i="27"/>
  <c r="P185" i="27"/>
  <c r="O185" i="27"/>
  <c r="N185" i="27"/>
  <c r="M185" i="27"/>
  <c r="BI184" i="27"/>
  <c r="AW184" i="27"/>
  <c r="AP184" i="27"/>
  <c r="AI184" i="27"/>
  <c r="AG184" i="27"/>
  <c r="AN184" i="27" s="1"/>
  <c r="AF184" i="27"/>
  <c r="AM184" i="27" s="1"/>
  <c r="AE184" i="27"/>
  <c r="AL184" i="27" s="1"/>
  <c r="AD184" i="27"/>
  <c r="AK184" i="27" s="1"/>
  <c r="AC184" i="27"/>
  <c r="AJ184" i="27" s="1"/>
  <c r="U184" i="27"/>
  <c r="R184" i="27"/>
  <c r="Q184" i="27"/>
  <c r="P184" i="27"/>
  <c r="O184" i="27"/>
  <c r="N184" i="27"/>
  <c r="M184" i="27"/>
  <c r="BI183" i="27"/>
  <c r="AW183" i="27"/>
  <c r="AP183" i="27"/>
  <c r="AI183" i="27"/>
  <c r="AG183" i="27"/>
  <c r="AN183" i="27" s="1"/>
  <c r="AF183" i="27"/>
  <c r="AM183" i="27" s="1"/>
  <c r="AE183" i="27"/>
  <c r="AL183" i="27" s="1"/>
  <c r="AD183" i="27"/>
  <c r="AK183" i="27" s="1"/>
  <c r="AC183" i="27"/>
  <c r="AJ183" i="27" s="1"/>
  <c r="U183" i="27"/>
  <c r="R183" i="27"/>
  <c r="Q183" i="27"/>
  <c r="P183" i="27"/>
  <c r="O183" i="27"/>
  <c r="N183" i="27"/>
  <c r="M183" i="27"/>
  <c r="BI182" i="27"/>
  <c r="AW182" i="27"/>
  <c r="AP182" i="27"/>
  <c r="AI182" i="27"/>
  <c r="AG182" i="27"/>
  <c r="AN182" i="27" s="1"/>
  <c r="AF182" i="27"/>
  <c r="AM182" i="27" s="1"/>
  <c r="AE182" i="27"/>
  <c r="AL182" i="27" s="1"/>
  <c r="AD182" i="27"/>
  <c r="AK182" i="27" s="1"/>
  <c r="AC182" i="27"/>
  <c r="AJ182" i="27" s="1"/>
  <c r="U182" i="27"/>
  <c r="R182" i="27"/>
  <c r="Q182" i="27"/>
  <c r="P182" i="27"/>
  <c r="O182" i="27"/>
  <c r="N182" i="27"/>
  <c r="M182" i="27"/>
  <c r="BI181" i="27"/>
  <c r="AW181" i="27"/>
  <c r="AP181" i="27"/>
  <c r="AI181" i="27"/>
  <c r="AG181" i="27"/>
  <c r="AN181" i="27" s="1"/>
  <c r="AF181" i="27"/>
  <c r="AM181" i="27" s="1"/>
  <c r="AE181" i="27"/>
  <c r="AL181" i="27" s="1"/>
  <c r="AD181" i="27"/>
  <c r="AK181" i="27" s="1"/>
  <c r="AC181" i="27"/>
  <c r="AJ181" i="27" s="1"/>
  <c r="U181" i="27"/>
  <c r="R181" i="27"/>
  <c r="Q181" i="27"/>
  <c r="P181" i="27"/>
  <c r="O181" i="27"/>
  <c r="N181" i="27"/>
  <c r="M181" i="27"/>
  <c r="BI180" i="27"/>
  <c r="AW180" i="27"/>
  <c r="AP180" i="27"/>
  <c r="AI180" i="27"/>
  <c r="AG180" i="27"/>
  <c r="AN180" i="27" s="1"/>
  <c r="AF180" i="27"/>
  <c r="AM180" i="27" s="1"/>
  <c r="AE180" i="27"/>
  <c r="AL180" i="27" s="1"/>
  <c r="AD180" i="27"/>
  <c r="AK180" i="27" s="1"/>
  <c r="AC180" i="27"/>
  <c r="AJ180" i="27" s="1"/>
  <c r="U180" i="27"/>
  <c r="R180" i="27"/>
  <c r="Q180" i="27"/>
  <c r="P180" i="27"/>
  <c r="O180" i="27"/>
  <c r="N180" i="27"/>
  <c r="M180" i="27"/>
  <c r="BI179" i="27"/>
  <c r="AW179" i="27"/>
  <c r="AP179" i="27"/>
  <c r="AI179" i="27"/>
  <c r="AG179" i="27"/>
  <c r="AN179" i="27" s="1"/>
  <c r="AF179" i="27"/>
  <c r="AM179" i="27" s="1"/>
  <c r="AE179" i="27"/>
  <c r="AL179" i="27" s="1"/>
  <c r="AD179" i="27"/>
  <c r="AK179" i="27" s="1"/>
  <c r="AC179" i="27"/>
  <c r="AJ179" i="27" s="1"/>
  <c r="U179" i="27"/>
  <c r="R179" i="27"/>
  <c r="Q179" i="27"/>
  <c r="P179" i="27"/>
  <c r="O179" i="27"/>
  <c r="N179" i="27"/>
  <c r="M179" i="27"/>
  <c r="BI178" i="27"/>
  <c r="AW178" i="27"/>
  <c r="AP178" i="27"/>
  <c r="AI178" i="27"/>
  <c r="AG178" i="27"/>
  <c r="AN178" i="27" s="1"/>
  <c r="AF178" i="27"/>
  <c r="AM178" i="27" s="1"/>
  <c r="AE178" i="27"/>
  <c r="AL178" i="27" s="1"/>
  <c r="AD178" i="27"/>
  <c r="AK178" i="27" s="1"/>
  <c r="AC178" i="27"/>
  <c r="AJ178" i="27" s="1"/>
  <c r="U178" i="27"/>
  <c r="R178" i="27"/>
  <c r="Q178" i="27"/>
  <c r="P178" i="27"/>
  <c r="O178" i="27"/>
  <c r="N178" i="27"/>
  <c r="M178" i="27"/>
  <c r="BI177" i="27"/>
  <c r="AW177" i="27"/>
  <c r="AP177" i="27"/>
  <c r="AI177" i="27"/>
  <c r="AG177" i="27"/>
  <c r="AN177" i="27" s="1"/>
  <c r="AF177" i="27"/>
  <c r="AM177" i="27" s="1"/>
  <c r="AE177" i="27"/>
  <c r="AL177" i="27" s="1"/>
  <c r="AD177" i="27"/>
  <c r="AK177" i="27" s="1"/>
  <c r="AC177" i="27"/>
  <c r="AJ177" i="27" s="1"/>
  <c r="U177" i="27"/>
  <c r="R177" i="27"/>
  <c r="Q177" i="27"/>
  <c r="P177" i="27"/>
  <c r="O177" i="27"/>
  <c r="N177" i="27"/>
  <c r="M177" i="27"/>
  <c r="BI176" i="27"/>
  <c r="AW176" i="27"/>
  <c r="AP176" i="27"/>
  <c r="AI176" i="27"/>
  <c r="AG176" i="27"/>
  <c r="AN176" i="27" s="1"/>
  <c r="AF176" i="27"/>
  <c r="AM176" i="27" s="1"/>
  <c r="AE176" i="27"/>
  <c r="AL176" i="27" s="1"/>
  <c r="AD176" i="27"/>
  <c r="AK176" i="27" s="1"/>
  <c r="AC176" i="27"/>
  <c r="AJ176" i="27" s="1"/>
  <c r="U176" i="27"/>
  <c r="R176" i="27"/>
  <c r="Q176" i="27"/>
  <c r="P176" i="27"/>
  <c r="O176" i="27"/>
  <c r="N176" i="27"/>
  <c r="M176" i="27"/>
  <c r="BI175" i="27"/>
  <c r="AW175" i="27"/>
  <c r="AP175" i="27"/>
  <c r="AI175" i="27"/>
  <c r="AG175" i="27"/>
  <c r="AN175" i="27" s="1"/>
  <c r="AF175" i="27"/>
  <c r="AM175" i="27" s="1"/>
  <c r="AE175" i="27"/>
  <c r="AL175" i="27" s="1"/>
  <c r="AD175" i="27"/>
  <c r="AK175" i="27" s="1"/>
  <c r="AC175" i="27"/>
  <c r="AJ175" i="27" s="1"/>
  <c r="U175" i="27"/>
  <c r="R175" i="27"/>
  <c r="Q175" i="27"/>
  <c r="P175" i="27"/>
  <c r="O175" i="27"/>
  <c r="N175" i="27"/>
  <c r="M175" i="27"/>
  <c r="BI174" i="27"/>
  <c r="AW174" i="27"/>
  <c r="AP174" i="27"/>
  <c r="AI174" i="27"/>
  <c r="AG174" i="27"/>
  <c r="AN174" i="27" s="1"/>
  <c r="AF174" i="27"/>
  <c r="AM174" i="27" s="1"/>
  <c r="AE174" i="27"/>
  <c r="AL174" i="27" s="1"/>
  <c r="AD174" i="27"/>
  <c r="AK174" i="27" s="1"/>
  <c r="AC174" i="27"/>
  <c r="AJ174" i="27" s="1"/>
  <c r="U174" i="27"/>
  <c r="R174" i="27"/>
  <c r="Q174" i="27"/>
  <c r="P174" i="27"/>
  <c r="O174" i="27"/>
  <c r="N174" i="27"/>
  <c r="M174" i="27"/>
  <c r="BI173" i="27"/>
  <c r="AW173" i="27"/>
  <c r="AP173" i="27"/>
  <c r="AI173" i="27"/>
  <c r="AG173" i="27"/>
  <c r="AN173" i="27" s="1"/>
  <c r="AF173" i="27"/>
  <c r="AM173" i="27" s="1"/>
  <c r="AE173" i="27"/>
  <c r="AL173" i="27" s="1"/>
  <c r="AD173" i="27"/>
  <c r="AK173" i="27" s="1"/>
  <c r="AC173" i="27"/>
  <c r="AJ173" i="27" s="1"/>
  <c r="U173" i="27"/>
  <c r="R173" i="27"/>
  <c r="Q173" i="27"/>
  <c r="P173" i="27"/>
  <c r="O173" i="27"/>
  <c r="N173" i="27"/>
  <c r="M173" i="27"/>
  <c r="BI172" i="27"/>
  <c r="AW172" i="27"/>
  <c r="AP172" i="27"/>
  <c r="AI172" i="27"/>
  <c r="AG172" i="27"/>
  <c r="AN172" i="27" s="1"/>
  <c r="AF172" i="27"/>
  <c r="AM172" i="27" s="1"/>
  <c r="AE172" i="27"/>
  <c r="AL172" i="27" s="1"/>
  <c r="AD172" i="27"/>
  <c r="AK172" i="27" s="1"/>
  <c r="AC172" i="27"/>
  <c r="AJ172" i="27" s="1"/>
  <c r="U172" i="27"/>
  <c r="R172" i="27"/>
  <c r="Q172" i="27"/>
  <c r="P172" i="27"/>
  <c r="O172" i="27"/>
  <c r="N172" i="27"/>
  <c r="M172" i="27"/>
  <c r="BI171" i="27"/>
  <c r="AW171" i="27"/>
  <c r="AP171" i="27"/>
  <c r="AI171" i="27"/>
  <c r="AG171" i="27"/>
  <c r="AN171" i="27" s="1"/>
  <c r="AF171" i="27"/>
  <c r="AM171" i="27" s="1"/>
  <c r="AE171" i="27"/>
  <c r="AL171" i="27" s="1"/>
  <c r="AD171" i="27"/>
  <c r="AK171" i="27" s="1"/>
  <c r="AC171" i="27"/>
  <c r="AJ171" i="27" s="1"/>
  <c r="U171" i="27"/>
  <c r="R171" i="27"/>
  <c r="Q171" i="27"/>
  <c r="P171" i="27"/>
  <c r="O171" i="27"/>
  <c r="N171" i="27"/>
  <c r="M171" i="27"/>
  <c r="BI170" i="27"/>
  <c r="AW170" i="27"/>
  <c r="AP170" i="27"/>
  <c r="AI170" i="27"/>
  <c r="AG170" i="27"/>
  <c r="AN170" i="27" s="1"/>
  <c r="AF170" i="27"/>
  <c r="AM170" i="27" s="1"/>
  <c r="AE170" i="27"/>
  <c r="AL170" i="27" s="1"/>
  <c r="AD170" i="27"/>
  <c r="AK170" i="27" s="1"/>
  <c r="AC170" i="27"/>
  <c r="AJ170" i="27" s="1"/>
  <c r="U170" i="27"/>
  <c r="R170" i="27"/>
  <c r="Q170" i="27"/>
  <c r="P170" i="27"/>
  <c r="O170" i="27"/>
  <c r="N170" i="27"/>
  <c r="M170" i="27"/>
  <c r="BI169" i="27"/>
  <c r="AW169" i="27"/>
  <c r="AP169" i="27"/>
  <c r="AI169" i="27"/>
  <c r="AG169" i="27"/>
  <c r="AN169" i="27" s="1"/>
  <c r="AF169" i="27"/>
  <c r="AM169" i="27" s="1"/>
  <c r="AE169" i="27"/>
  <c r="AL169" i="27" s="1"/>
  <c r="AD169" i="27"/>
  <c r="AK169" i="27" s="1"/>
  <c r="AC169" i="27"/>
  <c r="AJ169" i="27" s="1"/>
  <c r="U169" i="27"/>
  <c r="R169" i="27"/>
  <c r="Q169" i="27"/>
  <c r="P169" i="27"/>
  <c r="O169" i="27"/>
  <c r="N169" i="27"/>
  <c r="M169" i="27"/>
  <c r="BI168" i="27"/>
  <c r="AW168" i="27"/>
  <c r="AP168" i="27"/>
  <c r="AI168" i="27"/>
  <c r="AG168" i="27"/>
  <c r="AN168" i="27" s="1"/>
  <c r="AF168" i="27"/>
  <c r="AM168" i="27" s="1"/>
  <c r="AE168" i="27"/>
  <c r="AL168" i="27" s="1"/>
  <c r="AD168" i="27"/>
  <c r="AK168" i="27" s="1"/>
  <c r="AC168" i="27"/>
  <c r="AJ168" i="27" s="1"/>
  <c r="U168" i="27"/>
  <c r="R168" i="27"/>
  <c r="Q168" i="27"/>
  <c r="P168" i="27"/>
  <c r="O168" i="27"/>
  <c r="N168" i="27"/>
  <c r="M168" i="27"/>
  <c r="BI167" i="27"/>
  <c r="AW167" i="27"/>
  <c r="AP167" i="27"/>
  <c r="AI167" i="27"/>
  <c r="AG167" i="27"/>
  <c r="AN167" i="27" s="1"/>
  <c r="AF167" i="27"/>
  <c r="AM167" i="27" s="1"/>
  <c r="AE167" i="27"/>
  <c r="AL167" i="27" s="1"/>
  <c r="AD167" i="27"/>
  <c r="AK167" i="27" s="1"/>
  <c r="AC167" i="27"/>
  <c r="AJ167" i="27" s="1"/>
  <c r="U167" i="27"/>
  <c r="R167" i="27"/>
  <c r="Q167" i="27"/>
  <c r="P167" i="27"/>
  <c r="O167" i="27"/>
  <c r="N167" i="27"/>
  <c r="M167" i="27"/>
  <c r="BI166" i="27"/>
  <c r="AW166" i="27"/>
  <c r="AP166" i="27"/>
  <c r="AI166" i="27"/>
  <c r="AG166" i="27"/>
  <c r="AN166" i="27" s="1"/>
  <c r="AF166" i="27"/>
  <c r="AM166" i="27" s="1"/>
  <c r="AE166" i="27"/>
  <c r="AL166" i="27" s="1"/>
  <c r="AD166" i="27"/>
  <c r="AK166" i="27" s="1"/>
  <c r="AC166" i="27"/>
  <c r="AJ166" i="27" s="1"/>
  <c r="U166" i="27"/>
  <c r="R166" i="27"/>
  <c r="Q166" i="27"/>
  <c r="P166" i="27"/>
  <c r="O166" i="27"/>
  <c r="N166" i="27"/>
  <c r="M166" i="27"/>
  <c r="BI165" i="27"/>
  <c r="AW165" i="27"/>
  <c r="AP165" i="27"/>
  <c r="AI165" i="27"/>
  <c r="AG165" i="27"/>
  <c r="AN165" i="27" s="1"/>
  <c r="AF165" i="27"/>
  <c r="AM165" i="27" s="1"/>
  <c r="AE165" i="27"/>
  <c r="AL165" i="27" s="1"/>
  <c r="AD165" i="27"/>
  <c r="AK165" i="27" s="1"/>
  <c r="AC165" i="27"/>
  <c r="AJ165" i="27" s="1"/>
  <c r="U165" i="27"/>
  <c r="R165" i="27"/>
  <c r="Q165" i="27"/>
  <c r="P165" i="27"/>
  <c r="O165" i="27"/>
  <c r="N165" i="27"/>
  <c r="M165" i="27"/>
  <c r="BI164" i="27"/>
  <c r="AW164" i="27"/>
  <c r="AP164" i="27"/>
  <c r="AI164" i="27"/>
  <c r="AG164" i="27"/>
  <c r="AN164" i="27" s="1"/>
  <c r="AF164" i="27"/>
  <c r="AM164" i="27" s="1"/>
  <c r="AE164" i="27"/>
  <c r="AL164" i="27" s="1"/>
  <c r="AD164" i="27"/>
  <c r="AK164" i="27" s="1"/>
  <c r="AC164" i="27"/>
  <c r="AJ164" i="27" s="1"/>
  <c r="U164" i="27"/>
  <c r="R164" i="27"/>
  <c r="Q164" i="27"/>
  <c r="P164" i="27"/>
  <c r="O164" i="27"/>
  <c r="N164" i="27"/>
  <c r="M164" i="27"/>
  <c r="BI163" i="27"/>
  <c r="AW163" i="27"/>
  <c r="AP163" i="27"/>
  <c r="AI163" i="27"/>
  <c r="AG163" i="27"/>
  <c r="AN163" i="27" s="1"/>
  <c r="AF163" i="27"/>
  <c r="AM163" i="27" s="1"/>
  <c r="AE163" i="27"/>
  <c r="AL163" i="27" s="1"/>
  <c r="AD163" i="27"/>
  <c r="AK163" i="27" s="1"/>
  <c r="AC163" i="27"/>
  <c r="AJ163" i="27" s="1"/>
  <c r="U163" i="27"/>
  <c r="R163" i="27"/>
  <c r="Q163" i="27"/>
  <c r="P163" i="27"/>
  <c r="O163" i="27"/>
  <c r="N163" i="27"/>
  <c r="M163" i="27"/>
  <c r="BI162" i="27"/>
  <c r="AW162" i="27"/>
  <c r="AP162" i="27"/>
  <c r="AI162" i="27"/>
  <c r="AG162" i="27"/>
  <c r="AN162" i="27" s="1"/>
  <c r="AF162" i="27"/>
  <c r="AM162" i="27" s="1"/>
  <c r="AE162" i="27"/>
  <c r="AL162" i="27" s="1"/>
  <c r="AD162" i="27"/>
  <c r="AK162" i="27" s="1"/>
  <c r="AC162" i="27"/>
  <c r="AJ162" i="27" s="1"/>
  <c r="U162" i="27"/>
  <c r="R162" i="27"/>
  <c r="Q162" i="27"/>
  <c r="P162" i="27"/>
  <c r="O162" i="27"/>
  <c r="N162" i="27"/>
  <c r="M162" i="27"/>
  <c r="BI161" i="27"/>
  <c r="AW161" i="27"/>
  <c r="AP161" i="27"/>
  <c r="AI161" i="27"/>
  <c r="AG161" i="27"/>
  <c r="AN161" i="27" s="1"/>
  <c r="AF161" i="27"/>
  <c r="AM161" i="27" s="1"/>
  <c r="AE161" i="27"/>
  <c r="AL161" i="27" s="1"/>
  <c r="AD161" i="27"/>
  <c r="AK161" i="27" s="1"/>
  <c r="AC161" i="27"/>
  <c r="AJ161" i="27" s="1"/>
  <c r="U161" i="27"/>
  <c r="R161" i="27"/>
  <c r="Q161" i="27"/>
  <c r="P161" i="27"/>
  <c r="O161" i="27"/>
  <c r="N161" i="27"/>
  <c r="M161" i="27"/>
  <c r="BI160" i="27"/>
  <c r="AW160" i="27"/>
  <c r="AP160" i="27"/>
  <c r="AI160" i="27"/>
  <c r="AG160" i="27"/>
  <c r="AN160" i="27" s="1"/>
  <c r="AF160" i="27"/>
  <c r="AM160" i="27" s="1"/>
  <c r="AE160" i="27"/>
  <c r="AL160" i="27" s="1"/>
  <c r="AD160" i="27"/>
  <c r="AK160" i="27" s="1"/>
  <c r="AC160" i="27"/>
  <c r="AJ160" i="27" s="1"/>
  <c r="U160" i="27"/>
  <c r="R160" i="27"/>
  <c r="Q160" i="27"/>
  <c r="P160" i="27"/>
  <c r="O160" i="27"/>
  <c r="N160" i="27"/>
  <c r="M160" i="27"/>
  <c r="BI159" i="27"/>
  <c r="AW159" i="27"/>
  <c r="AP159" i="27"/>
  <c r="AI159" i="27"/>
  <c r="AG159" i="27"/>
  <c r="AN159" i="27" s="1"/>
  <c r="AF159" i="27"/>
  <c r="AM159" i="27" s="1"/>
  <c r="AE159" i="27"/>
  <c r="AL159" i="27" s="1"/>
  <c r="AD159" i="27"/>
  <c r="AK159" i="27" s="1"/>
  <c r="AC159" i="27"/>
  <c r="AJ159" i="27" s="1"/>
  <c r="U159" i="27"/>
  <c r="R159" i="27"/>
  <c r="Q159" i="27"/>
  <c r="P159" i="27"/>
  <c r="O159" i="27"/>
  <c r="N159" i="27"/>
  <c r="M159" i="27"/>
  <c r="BI158" i="27"/>
  <c r="AW158" i="27"/>
  <c r="AP158" i="27"/>
  <c r="AI158" i="27"/>
  <c r="AG158" i="27"/>
  <c r="AN158" i="27" s="1"/>
  <c r="AF158" i="27"/>
  <c r="AM158" i="27" s="1"/>
  <c r="AE158" i="27"/>
  <c r="AL158" i="27" s="1"/>
  <c r="AD158" i="27"/>
  <c r="AK158" i="27" s="1"/>
  <c r="AC158" i="27"/>
  <c r="AJ158" i="27" s="1"/>
  <c r="U158" i="27"/>
  <c r="R158" i="27"/>
  <c r="Q158" i="27"/>
  <c r="P158" i="27"/>
  <c r="O158" i="27"/>
  <c r="N158" i="27"/>
  <c r="M158" i="27"/>
  <c r="BI157" i="27"/>
  <c r="AW157" i="27"/>
  <c r="AP157" i="27"/>
  <c r="AI157" i="27"/>
  <c r="AG157" i="27"/>
  <c r="AN157" i="27" s="1"/>
  <c r="AF157" i="27"/>
  <c r="AM157" i="27" s="1"/>
  <c r="AE157" i="27"/>
  <c r="AL157" i="27" s="1"/>
  <c r="AD157" i="27"/>
  <c r="AK157" i="27" s="1"/>
  <c r="AC157" i="27"/>
  <c r="AJ157" i="27" s="1"/>
  <c r="U157" i="27"/>
  <c r="R157" i="27"/>
  <c r="Q157" i="27"/>
  <c r="P157" i="27"/>
  <c r="O157" i="27"/>
  <c r="N157" i="27"/>
  <c r="M157" i="27"/>
  <c r="BI156" i="27"/>
  <c r="AW156" i="27"/>
  <c r="AP156" i="27"/>
  <c r="AI156" i="27"/>
  <c r="AG156" i="27"/>
  <c r="AN156" i="27" s="1"/>
  <c r="AF156" i="27"/>
  <c r="AM156" i="27" s="1"/>
  <c r="AE156" i="27"/>
  <c r="AL156" i="27" s="1"/>
  <c r="AD156" i="27"/>
  <c r="AK156" i="27" s="1"/>
  <c r="AC156" i="27"/>
  <c r="AJ156" i="27" s="1"/>
  <c r="U156" i="27"/>
  <c r="R156" i="27"/>
  <c r="Q156" i="27"/>
  <c r="P156" i="27"/>
  <c r="O156" i="27"/>
  <c r="N156" i="27"/>
  <c r="M156" i="27"/>
  <c r="BI155" i="27"/>
  <c r="AW155" i="27"/>
  <c r="AP155" i="27"/>
  <c r="AI155" i="27"/>
  <c r="AG155" i="27"/>
  <c r="AN155" i="27" s="1"/>
  <c r="AF155" i="27"/>
  <c r="AM155" i="27" s="1"/>
  <c r="AE155" i="27"/>
  <c r="AL155" i="27" s="1"/>
  <c r="AD155" i="27"/>
  <c r="AK155" i="27" s="1"/>
  <c r="AC155" i="27"/>
  <c r="AJ155" i="27" s="1"/>
  <c r="U155" i="27"/>
  <c r="R155" i="27"/>
  <c r="Q155" i="27"/>
  <c r="P155" i="27"/>
  <c r="O155" i="27"/>
  <c r="N155" i="27"/>
  <c r="M155" i="27"/>
  <c r="BI154" i="27"/>
  <c r="AW154" i="27"/>
  <c r="AP154" i="27"/>
  <c r="AI154" i="27"/>
  <c r="AG154" i="27"/>
  <c r="AN154" i="27" s="1"/>
  <c r="AF154" i="27"/>
  <c r="AM154" i="27" s="1"/>
  <c r="AE154" i="27"/>
  <c r="AL154" i="27" s="1"/>
  <c r="AD154" i="27"/>
  <c r="AK154" i="27" s="1"/>
  <c r="AC154" i="27"/>
  <c r="AJ154" i="27" s="1"/>
  <c r="U154" i="27"/>
  <c r="R154" i="27"/>
  <c r="Q154" i="27"/>
  <c r="P154" i="27"/>
  <c r="O154" i="27"/>
  <c r="N154" i="27"/>
  <c r="M154" i="27"/>
  <c r="BI153" i="27"/>
  <c r="AW153" i="27"/>
  <c r="AP153" i="27"/>
  <c r="AI153" i="27"/>
  <c r="AG153" i="27"/>
  <c r="AN153" i="27" s="1"/>
  <c r="AF153" i="27"/>
  <c r="AM153" i="27" s="1"/>
  <c r="AE153" i="27"/>
  <c r="AL153" i="27" s="1"/>
  <c r="AD153" i="27"/>
  <c r="AK153" i="27" s="1"/>
  <c r="AC153" i="27"/>
  <c r="AJ153" i="27" s="1"/>
  <c r="U153" i="27"/>
  <c r="R153" i="27"/>
  <c r="Q153" i="27"/>
  <c r="P153" i="27"/>
  <c r="O153" i="27"/>
  <c r="N153" i="27"/>
  <c r="M153" i="27"/>
  <c r="BI152" i="27"/>
  <c r="AW152" i="27"/>
  <c r="AP152" i="27"/>
  <c r="AI152" i="27"/>
  <c r="AG152" i="27"/>
  <c r="AN152" i="27" s="1"/>
  <c r="AF152" i="27"/>
  <c r="AM152" i="27" s="1"/>
  <c r="AE152" i="27"/>
  <c r="AL152" i="27" s="1"/>
  <c r="AD152" i="27"/>
  <c r="AK152" i="27" s="1"/>
  <c r="AC152" i="27"/>
  <c r="AJ152" i="27" s="1"/>
  <c r="U152" i="27"/>
  <c r="R152" i="27"/>
  <c r="Q152" i="27"/>
  <c r="P152" i="27"/>
  <c r="O152" i="27"/>
  <c r="N152" i="27"/>
  <c r="M152" i="27"/>
  <c r="BI151" i="27"/>
  <c r="AW151" i="27"/>
  <c r="AP151" i="27"/>
  <c r="AI151" i="27"/>
  <c r="AG151" i="27"/>
  <c r="AN151" i="27" s="1"/>
  <c r="AF151" i="27"/>
  <c r="AM151" i="27" s="1"/>
  <c r="AE151" i="27"/>
  <c r="AL151" i="27" s="1"/>
  <c r="AD151" i="27"/>
  <c r="AK151" i="27" s="1"/>
  <c r="AC151" i="27"/>
  <c r="AJ151" i="27" s="1"/>
  <c r="U151" i="27"/>
  <c r="R151" i="27"/>
  <c r="Q151" i="27"/>
  <c r="P151" i="27"/>
  <c r="O151" i="27"/>
  <c r="N151" i="27"/>
  <c r="M151" i="27"/>
  <c r="BI150" i="27"/>
  <c r="AW150" i="27"/>
  <c r="AP150" i="27"/>
  <c r="AI150" i="27"/>
  <c r="AG150" i="27"/>
  <c r="AN150" i="27" s="1"/>
  <c r="AF150" i="27"/>
  <c r="AM150" i="27" s="1"/>
  <c r="AE150" i="27"/>
  <c r="AL150" i="27" s="1"/>
  <c r="AD150" i="27"/>
  <c r="AK150" i="27" s="1"/>
  <c r="AC150" i="27"/>
  <c r="AJ150" i="27" s="1"/>
  <c r="U150" i="27"/>
  <c r="R150" i="27"/>
  <c r="Q150" i="27"/>
  <c r="P150" i="27"/>
  <c r="O150" i="27"/>
  <c r="N150" i="27"/>
  <c r="M150" i="27"/>
  <c r="BI149" i="27"/>
  <c r="AW149" i="27"/>
  <c r="AP149" i="27"/>
  <c r="AI149" i="27"/>
  <c r="AG149" i="27"/>
  <c r="AN149" i="27" s="1"/>
  <c r="AF149" i="27"/>
  <c r="AM149" i="27" s="1"/>
  <c r="AE149" i="27"/>
  <c r="AL149" i="27" s="1"/>
  <c r="AD149" i="27"/>
  <c r="AK149" i="27" s="1"/>
  <c r="AC149" i="27"/>
  <c r="AJ149" i="27" s="1"/>
  <c r="U149" i="27"/>
  <c r="R149" i="27"/>
  <c r="Q149" i="27"/>
  <c r="P149" i="27"/>
  <c r="O149" i="27"/>
  <c r="N149" i="27"/>
  <c r="M149" i="27"/>
  <c r="BI148" i="27"/>
  <c r="AW148" i="27"/>
  <c r="AP148" i="27"/>
  <c r="AI148" i="27"/>
  <c r="AG148" i="27"/>
  <c r="AN148" i="27" s="1"/>
  <c r="AF148" i="27"/>
  <c r="AM148" i="27" s="1"/>
  <c r="AE148" i="27"/>
  <c r="AL148" i="27" s="1"/>
  <c r="AD148" i="27"/>
  <c r="AK148" i="27" s="1"/>
  <c r="AC148" i="27"/>
  <c r="AJ148" i="27" s="1"/>
  <c r="U148" i="27"/>
  <c r="R148" i="27"/>
  <c r="Q148" i="27"/>
  <c r="P148" i="27"/>
  <c r="O148" i="27"/>
  <c r="N148" i="27"/>
  <c r="M148" i="27"/>
  <c r="BI147" i="27"/>
  <c r="AW147" i="27"/>
  <c r="AP147" i="27"/>
  <c r="AI147" i="27"/>
  <c r="AG147" i="27"/>
  <c r="AN147" i="27" s="1"/>
  <c r="AF147" i="27"/>
  <c r="AM147" i="27" s="1"/>
  <c r="AE147" i="27"/>
  <c r="AL147" i="27" s="1"/>
  <c r="AD147" i="27"/>
  <c r="AK147" i="27" s="1"/>
  <c r="AC147" i="27"/>
  <c r="AJ147" i="27" s="1"/>
  <c r="U147" i="27"/>
  <c r="R147" i="27"/>
  <c r="Q147" i="27"/>
  <c r="P147" i="27"/>
  <c r="O147" i="27"/>
  <c r="N147" i="27"/>
  <c r="M147" i="27"/>
  <c r="BI146" i="27"/>
  <c r="AW146" i="27"/>
  <c r="AP146" i="27"/>
  <c r="AI146" i="27"/>
  <c r="AG146" i="27"/>
  <c r="AN146" i="27" s="1"/>
  <c r="AF146" i="27"/>
  <c r="AM146" i="27" s="1"/>
  <c r="AE146" i="27"/>
  <c r="AL146" i="27" s="1"/>
  <c r="AD146" i="27"/>
  <c r="AK146" i="27" s="1"/>
  <c r="AC146" i="27"/>
  <c r="AJ146" i="27" s="1"/>
  <c r="U146" i="27"/>
  <c r="R146" i="27"/>
  <c r="Q146" i="27"/>
  <c r="P146" i="27"/>
  <c r="O146" i="27"/>
  <c r="N146" i="27"/>
  <c r="M146" i="27"/>
  <c r="BI145" i="27"/>
  <c r="AW145" i="27"/>
  <c r="AP145" i="27"/>
  <c r="AI145" i="27"/>
  <c r="AG145" i="27"/>
  <c r="AN145" i="27" s="1"/>
  <c r="AF145" i="27"/>
  <c r="AM145" i="27" s="1"/>
  <c r="AE145" i="27"/>
  <c r="AL145" i="27" s="1"/>
  <c r="AD145" i="27"/>
  <c r="AK145" i="27" s="1"/>
  <c r="AC145" i="27"/>
  <c r="AJ145" i="27" s="1"/>
  <c r="U145" i="27"/>
  <c r="R145" i="27"/>
  <c r="Q145" i="27"/>
  <c r="P145" i="27"/>
  <c r="O145" i="27"/>
  <c r="N145" i="27"/>
  <c r="M145" i="27"/>
  <c r="BI144" i="27"/>
  <c r="AW144" i="27"/>
  <c r="AP144" i="27"/>
  <c r="AI144" i="27"/>
  <c r="AG144" i="27"/>
  <c r="AN144" i="27" s="1"/>
  <c r="AF144" i="27"/>
  <c r="AM144" i="27" s="1"/>
  <c r="AE144" i="27"/>
  <c r="AL144" i="27" s="1"/>
  <c r="AD144" i="27"/>
  <c r="AK144" i="27" s="1"/>
  <c r="AC144" i="27"/>
  <c r="AJ144" i="27" s="1"/>
  <c r="U144" i="27"/>
  <c r="R144" i="27"/>
  <c r="Q144" i="27"/>
  <c r="P144" i="27"/>
  <c r="O144" i="27"/>
  <c r="N144" i="27"/>
  <c r="M144" i="27"/>
  <c r="BI143" i="27"/>
  <c r="AW143" i="27"/>
  <c r="AP143" i="27"/>
  <c r="AI143" i="27"/>
  <c r="AG143" i="27"/>
  <c r="AN143" i="27" s="1"/>
  <c r="AF143" i="27"/>
  <c r="AM143" i="27" s="1"/>
  <c r="AE143" i="27"/>
  <c r="AL143" i="27" s="1"/>
  <c r="AD143" i="27"/>
  <c r="AK143" i="27" s="1"/>
  <c r="AC143" i="27"/>
  <c r="AJ143" i="27" s="1"/>
  <c r="U143" i="27"/>
  <c r="R143" i="27"/>
  <c r="Q143" i="27"/>
  <c r="P143" i="27"/>
  <c r="O143" i="27"/>
  <c r="N143" i="27"/>
  <c r="M143" i="27"/>
  <c r="BI142" i="27"/>
  <c r="AW142" i="27"/>
  <c r="AP142" i="27"/>
  <c r="AI142" i="27"/>
  <c r="AG142" i="27"/>
  <c r="AN142" i="27" s="1"/>
  <c r="AF142" i="27"/>
  <c r="AM142" i="27" s="1"/>
  <c r="AE142" i="27"/>
  <c r="AL142" i="27" s="1"/>
  <c r="AD142" i="27"/>
  <c r="AK142" i="27" s="1"/>
  <c r="AC142" i="27"/>
  <c r="AJ142" i="27" s="1"/>
  <c r="U142" i="27"/>
  <c r="R142" i="27"/>
  <c r="Q142" i="27"/>
  <c r="P142" i="27"/>
  <c r="O142" i="27"/>
  <c r="N142" i="27"/>
  <c r="M142" i="27"/>
  <c r="BI141" i="27"/>
  <c r="AW141" i="27"/>
  <c r="AP141" i="27"/>
  <c r="AI141" i="27"/>
  <c r="AG141" i="27"/>
  <c r="AN141" i="27" s="1"/>
  <c r="AF141" i="27"/>
  <c r="AM141" i="27" s="1"/>
  <c r="AE141" i="27"/>
  <c r="AL141" i="27" s="1"/>
  <c r="AD141" i="27"/>
  <c r="AK141" i="27" s="1"/>
  <c r="AC141" i="27"/>
  <c r="AJ141" i="27" s="1"/>
  <c r="U141" i="27"/>
  <c r="R141" i="27"/>
  <c r="Q141" i="27"/>
  <c r="P141" i="27"/>
  <c r="O141" i="27"/>
  <c r="N141" i="27"/>
  <c r="M141" i="27"/>
  <c r="BI140" i="27"/>
  <c r="AW140" i="27"/>
  <c r="AP140" i="27"/>
  <c r="AI140" i="27"/>
  <c r="AG140" i="27"/>
  <c r="AN140" i="27" s="1"/>
  <c r="AF140" i="27"/>
  <c r="AM140" i="27" s="1"/>
  <c r="AE140" i="27"/>
  <c r="AL140" i="27" s="1"/>
  <c r="AD140" i="27"/>
  <c r="AK140" i="27" s="1"/>
  <c r="AC140" i="27"/>
  <c r="AJ140" i="27" s="1"/>
  <c r="U140" i="27"/>
  <c r="R140" i="27"/>
  <c r="Q140" i="27"/>
  <c r="P140" i="27"/>
  <c r="O140" i="27"/>
  <c r="N140" i="27"/>
  <c r="M140" i="27"/>
  <c r="BI139" i="27"/>
  <c r="AW139" i="27"/>
  <c r="AP139" i="27"/>
  <c r="AI139" i="27"/>
  <c r="AG139" i="27"/>
  <c r="AN139" i="27" s="1"/>
  <c r="AF139" i="27"/>
  <c r="AM139" i="27" s="1"/>
  <c r="AE139" i="27"/>
  <c r="AL139" i="27" s="1"/>
  <c r="AD139" i="27"/>
  <c r="AK139" i="27" s="1"/>
  <c r="AC139" i="27"/>
  <c r="AJ139" i="27" s="1"/>
  <c r="U139" i="27"/>
  <c r="R139" i="27"/>
  <c r="Q139" i="27"/>
  <c r="P139" i="27"/>
  <c r="O139" i="27"/>
  <c r="N139" i="27"/>
  <c r="M139" i="27"/>
  <c r="BI138" i="27"/>
  <c r="AW138" i="27"/>
  <c r="AP138" i="27"/>
  <c r="AI138" i="27"/>
  <c r="AG138" i="27"/>
  <c r="AN138" i="27" s="1"/>
  <c r="AF138" i="27"/>
  <c r="AM138" i="27" s="1"/>
  <c r="AE138" i="27"/>
  <c r="AL138" i="27" s="1"/>
  <c r="AD138" i="27"/>
  <c r="AK138" i="27" s="1"/>
  <c r="AC138" i="27"/>
  <c r="AJ138" i="27" s="1"/>
  <c r="U138" i="27"/>
  <c r="R138" i="27"/>
  <c r="Q138" i="27"/>
  <c r="P138" i="27"/>
  <c r="O138" i="27"/>
  <c r="N138" i="27"/>
  <c r="M138" i="27"/>
  <c r="BI137" i="27"/>
  <c r="AW137" i="27"/>
  <c r="AP137" i="27"/>
  <c r="AI137" i="27"/>
  <c r="AG137" i="27"/>
  <c r="AN137" i="27" s="1"/>
  <c r="AF137" i="27"/>
  <c r="AM137" i="27" s="1"/>
  <c r="AE137" i="27"/>
  <c r="AL137" i="27" s="1"/>
  <c r="AD137" i="27"/>
  <c r="AK137" i="27" s="1"/>
  <c r="AC137" i="27"/>
  <c r="AJ137" i="27" s="1"/>
  <c r="U137" i="27"/>
  <c r="R137" i="27"/>
  <c r="Q137" i="27"/>
  <c r="P137" i="27"/>
  <c r="O137" i="27"/>
  <c r="N137" i="27"/>
  <c r="M137" i="27"/>
  <c r="BI136" i="27"/>
  <c r="AW136" i="27"/>
  <c r="AP136" i="27"/>
  <c r="AI136" i="27"/>
  <c r="AG136" i="27"/>
  <c r="AN136" i="27" s="1"/>
  <c r="AF136" i="27"/>
  <c r="AM136" i="27" s="1"/>
  <c r="AE136" i="27"/>
  <c r="AL136" i="27" s="1"/>
  <c r="AD136" i="27"/>
  <c r="AK136" i="27" s="1"/>
  <c r="AC136" i="27"/>
  <c r="AJ136" i="27" s="1"/>
  <c r="U136" i="27"/>
  <c r="R136" i="27"/>
  <c r="Q136" i="27"/>
  <c r="P136" i="27"/>
  <c r="O136" i="27"/>
  <c r="N136" i="27"/>
  <c r="M136" i="27"/>
  <c r="BI135" i="27"/>
  <c r="AW135" i="27"/>
  <c r="AP135" i="27"/>
  <c r="AI135" i="27"/>
  <c r="AG135" i="27"/>
  <c r="AN135" i="27" s="1"/>
  <c r="AF135" i="27"/>
  <c r="AM135" i="27" s="1"/>
  <c r="AE135" i="27"/>
  <c r="AL135" i="27" s="1"/>
  <c r="AD135" i="27"/>
  <c r="AK135" i="27" s="1"/>
  <c r="AC135" i="27"/>
  <c r="AJ135" i="27" s="1"/>
  <c r="U135" i="27"/>
  <c r="R135" i="27"/>
  <c r="Q135" i="27"/>
  <c r="P135" i="27"/>
  <c r="O135" i="27"/>
  <c r="N135" i="27"/>
  <c r="M135" i="27"/>
  <c r="BI134" i="27"/>
  <c r="AW134" i="27"/>
  <c r="AP134" i="27"/>
  <c r="AI134" i="27"/>
  <c r="AG134" i="27"/>
  <c r="AN134" i="27" s="1"/>
  <c r="AF134" i="27"/>
  <c r="AM134" i="27" s="1"/>
  <c r="AE134" i="27"/>
  <c r="AL134" i="27" s="1"/>
  <c r="AD134" i="27"/>
  <c r="AK134" i="27" s="1"/>
  <c r="AC134" i="27"/>
  <c r="AJ134" i="27" s="1"/>
  <c r="U134" i="27"/>
  <c r="R134" i="27"/>
  <c r="Q134" i="27"/>
  <c r="P134" i="27"/>
  <c r="O134" i="27"/>
  <c r="N134" i="27"/>
  <c r="M134" i="27"/>
  <c r="BI133" i="27"/>
  <c r="AW133" i="27"/>
  <c r="AP133" i="27"/>
  <c r="AI133" i="27"/>
  <c r="AG133" i="27"/>
  <c r="AN133" i="27" s="1"/>
  <c r="AF133" i="27"/>
  <c r="AM133" i="27" s="1"/>
  <c r="AE133" i="27"/>
  <c r="AL133" i="27" s="1"/>
  <c r="AD133" i="27"/>
  <c r="AK133" i="27" s="1"/>
  <c r="AC133" i="27"/>
  <c r="AJ133" i="27" s="1"/>
  <c r="U133" i="27"/>
  <c r="R133" i="27"/>
  <c r="Q133" i="27"/>
  <c r="P133" i="27"/>
  <c r="O133" i="27"/>
  <c r="N133" i="27"/>
  <c r="M133" i="27"/>
  <c r="BI132" i="27"/>
  <c r="AW132" i="27"/>
  <c r="AP132" i="27"/>
  <c r="AI132" i="27"/>
  <c r="AG132" i="27"/>
  <c r="AN132" i="27" s="1"/>
  <c r="AF132" i="27"/>
  <c r="AM132" i="27" s="1"/>
  <c r="AE132" i="27"/>
  <c r="AL132" i="27" s="1"/>
  <c r="AD132" i="27"/>
  <c r="AK132" i="27" s="1"/>
  <c r="AC132" i="27"/>
  <c r="AJ132" i="27" s="1"/>
  <c r="U132" i="27"/>
  <c r="R132" i="27"/>
  <c r="Q132" i="27"/>
  <c r="P132" i="27"/>
  <c r="O132" i="27"/>
  <c r="N132" i="27"/>
  <c r="M132" i="27"/>
  <c r="BI131" i="27"/>
  <c r="AW131" i="27"/>
  <c r="AP131" i="27"/>
  <c r="AI131" i="27"/>
  <c r="AG131" i="27"/>
  <c r="AN131" i="27" s="1"/>
  <c r="AF131" i="27"/>
  <c r="AM131" i="27" s="1"/>
  <c r="AE131" i="27"/>
  <c r="AL131" i="27" s="1"/>
  <c r="AD131" i="27"/>
  <c r="AK131" i="27" s="1"/>
  <c r="AC131" i="27"/>
  <c r="AJ131" i="27" s="1"/>
  <c r="U131" i="27"/>
  <c r="R131" i="27"/>
  <c r="Q131" i="27"/>
  <c r="P131" i="27"/>
  <c r="O131" i="27"/>
  <c r="N131" i="27"/>
  <c r="M131" i="27"/>
  <c r="BI130" i="27"/>
  <c r="AW130" i="27"/>
  <c r="AP130" i="27"/>
  <c r="AI130" i="27"/>
  <c r="AG130" i="27"/>
  <c r="AN130" i="27" s="1"/>
  <c r="AF130" i="27"/>
  <c r="AM130" i="27" s="1"/>
  <c r="AE130" i="27"/>
  <c r="AL130" i="27" s="1"/>
  <c r="AD130" i="27"/>
  <c r="AK130" i="27" s="1"/>
  <c r="AC130" i="27"/>
  <c r="AJ130" i="27" s="1"/>
  <c r="U130" i="27"/>
  <c r="R130" i="27"/>
  <c r="Q130" i="27"/>
  <c r="P130" i="27"/>
  <c r="O130" i="27"/>
  <c r="N130" i="27"/>
  <c r="M130" i="27"/>
  <c r="BI129" i="27"/>
  <c r="AW129" i="27"/>
  <c r="AP129" i="27"/>
  <c r="AI129" i="27"/>
  <c r="AG129" i="27"/>
  <c r="AN129" i="27" s="1"/>
  <c r="AF129" i="27"/>
  <c r="AM129" i="27" s="1"/>
  <c r="AE129" i="27"/>
  <c r="AL129" i="27" s="1"/>
  <c r="AD129" i="27"/>
  <c r="AK129" i="27" s="1"/>
  <c r="AC129" i="27"/>
  <c r="AJ129" i="27" s="1"/>
  <c r="U129" i="27"/>
  <c r="R129" i="27"/>
  <c r="Q129" i="27"/>
  <c r="P129" i="27"/>
  <c r="O129" i="27"/>
  <c r="N129" i="27"/>
  <c r="M129" i="27"/>
  <c r="BI128" i="27"/>
  <c r="AW128" i="27"/>
  <c r="AP128" i="27"/>
  <c r="AI128" i="27"/>
  <c r="AG128" i="27"/>
  <c r="AN128" i="27" s="1"/>
  <c r="AF128" i="27"/>
  <c r="AM128" i="27" s="1"/>
  <c r="AE128" i="27"/>
  <c r="AL128" i="27" s="1"/>
  <c r="AD128" i="27"/>
  <c r="AK128" i="27" s="1"/>
  <c r="AC128" i="27"/>
  <c r="AJ128" i="27" s="1"/>
  <c r="U128" i="27"/>
  <c r="R128" i="27"/>
  <c r="Q128" i="27"/>
  <c r="P128" i="27"/>
  <c r="O128" i="27"/>
  <c r="N128" i="27"/>
  <c r="M128" i="27"/>
  <c r="BI127" i="27"/>
  <c r="AW127" i="27"/>
  <c r="AP127" i="27"/>
  <c r="AI127" i="27"/>
  <c r="AG127" i="27"/>
  <c r="AN127" i="27" s="1"/>
  <c r="AF127" i="27"/>
  <c r="AM127" i="27" s="1"/>
  <c r="AE127" i="27"/>
  <c r="AL127" i="27" s="1"/>
  <c r="AD127" i="27"/>
  <c r="AK127" i="27" s="1"/>
  <c r="AC127" i="27"/>
  <c r="AJ127" i="27" s="1"/>
  <c r="U127" i="27"/>
  <c r="R127" i="27"/>
  <c r="Q127" i="27"/>
  <c r="P127" i="27"/>
  <c r="O127" i="27"/>
  <c r="N127" i="27"/>
  <c r="M127" i="27"/>
  <c r="BI126" i="27"/>
  <c r="AW126" i="27"/>
  <c r="AP126" i="27"/>
  <c r="AI126" i="27"/>
  <c r="AG126" i="27"/>
  <c r="AN126" i="27" s="1"/>
  <c r="AF126" i="27"/>
  <c r="AM126" i="27" s="1"/>
  <c r="AE126" i="27"/>
  <c r="AL126" i="27" s="1"/>
  <c r="AD126" i="27"/>
  <c r="AK126" i="27" s="1"/>
  <c r="AC126" i="27"/>
  <c r="AJ126" i="27" s="1"/>
  <c r="U126" i="27"/>
  <c r="R126" i="27"/>
  <c r="Q126" i="27"/>
  <c r="P126" i="27"/>
  <c r="O126" i="27"/>
  <c r="N126" i="27"/>
  <c r="M126" i="27"/>
  <c r="BI125" i="27"/>
  <c r="AW125" i="27"/>
  <c r="AP125" i="27"/>
  <c r="AI125" i="27"/>
  <c r="AG125" i="27"/>
  <c r="AN125" i="27" s="1"/>
  <c r="AF125" i="27"/>
  <c r="AM125" i="27" s="1"/>
  <c r="AE125" i="27"/>
  <c r="AL125" i="27" s="1"/>
  <c r="AD125" i="27"/>
  <c r="AK125" i="27" s="1"/>
  <c r="AC125" i="27"/>
  <c r="AJ125" i="27" s="1"/>
  <c r="U125" i="27"/>
  <c r="R125" i="27"/>
  <c r="Q125" i="27"/>
  <c r="P125" i="27"/>
  <c r="O125" i="27"/>
  <c r="N125" i="27"/>
  <c r="M125" i="27"/>
  <c r="BI124" i="27"/>
  <c r="AW124" i="27"/>
  <c r="AP124" i="27"/>
  <c r="AI124" i="27"/>
  <c r="AG124" i="27"/>
  <c r="AN124" i="27" s="1"/>
  <c r="AF124" i="27"/>
  <c r="AM124" i="27" s="1"/>
  <c r="AE124" i="27"/>
  <c r="AL124" i="27" s="1"/>
  <c r="AD124" i="27"/>
  <c r="AK124" i="27" s="1"/>
  <c r="AC124" i="27"/>
  <c r="AJ124" i="27" s="1"/>
  <c r="U124" i="27"/>
  <c r="R124" i="27"/>
  <c r="Q124" i="27"/>
  <c r="P124" i="27"/>
  <c r="O124" i="27"/>
  <c r="N124" i="27"/>
  <c r="M124" i="27"/>
  <c r="BI123" i="27"/>
  <c r="AW123" i="27"/>
  <c r="AP123" i="27"/>
  <c r="AI123" i="27"/>
  <c r="AG123" i="27"/>
  <c r="AN123" i="27" s="1"/>
  <c r="AF123" i="27"/>
  <c r="AM123" i="27" s="1"/>
  <c r="AE123" i="27"/>
  <c r="AL123" i="27" s="1"/>
  <c r="AD123" i="27"/>
  <c r="AK123" i="27" s="1"/>
  <c r="AC123" i="27"/>
  <c r="AJ123" i="27" s="1"/>
  <c r="U123" i="27"/>
  <c r="R123" i="27"/>
  <c r="Q123" i="27"/>
  <c r="P123" i="27"/>
  <c r="O123" i="27"/>
  <c r="N123" i="27"/>
  <c r="M123" i="27"/>
  <c r="BI122" i="27"/>
  <c r="AW122" i="27"/>
  <c r="AP122" i="27"/>
  <c r="AI122" i="27"/>
  <c r="AG122" i="27"/>
  <c r="AN122" i="27" s="1"/>
  <c r="AF122" i="27"/>
  <c r="AM122" i="27" s="1"/>
  <c r="AE122" i="27"/>
  <c r="AL122" i="27" s="1"/>
  <c r="AD122" i="27"/>
  <c r="AK122" i="27" s="1"/>
  <c r="AC122" i="27"/>
  <c r="AJ122" i="27" s="1"/>
  <c r="U122" i="27"/>
  <c r="R122" i="27"/>
  <c r="Q122" i="27"/>
  <c r="P122" i="27"/>
  <c r="O122" i="27"/>
  <c r="N122" i="27"/>
  <c r="M122" i="27"/>
  <c r="BI121" i="27"/>
  <c r="AW121" i="27"/>
  <c r="AP121" i="27"/>
  <c r="AI121" i="27"/>
  <c r="AG121" i="27"/>
  <c r="AN121" i="27" s="1"/>
  <c r="AF121" i="27"/>
  <c r="AM121" i="27" s="1"/>
  <c r="AE121" i="27"/>
  <c r="AL121" i="27" s="1"/>
  <c r="AD121" i="27"/>
  <c r="AK121" i="27" s="1"/>
  <c r="AC121" i="27"/>
  <c r="AJ121" i="27" s="1"/>
  <c r="U121" i="27"/>
  <c r="R121" i="27"/>
  <c r="Q121" i="27"/>
  <c r="P121" i="27"/>
  <c r="O121" i="27"/>
  <c r="N121" i="27"/>
  <c r="M121" i="27"/>
  <c r="BI120" i="27"/>
  <c r="AW120" i="27"/>
  <c r="AP120" i="27"/>
  <c r="AI120" i="27"/>
  <c r="AG120" i="27"/>
  <c r="AN120" i="27" s="1"/>
  <c r="AF120" i="27"/>
  <c r="AM120" i="27" s="1"/>
  <c r="AE120" i="27"/>
  <c r="AL120" i="27" s="1"/>
  <c r="AD120" i="27"/>
  <c r="AK120" i="27" s="1"/>
  <c r="AC120" i="27"/>
  <c r="AJ120" i="27" s="1"/>
  <c r="U120" i="27"/>
  <c r="R120" i="27"/>
  <c r="Q120" i="27"/>
  <c r="P120" i="27"/>
  <c r="O120" i="27"/>
  <c r="N120" i="27"/>
  <c r="M120" i="27"/>
  <c r="BI119" i="27"/>
  <c r="AW119" i="27"/>
  <c r="AP119" i="27"/>
  <c r="AI119" i="27"/>
  <c r="AG119" i="27"/>
  <c r="AN119" i="27" s="1"/>
  <c r="AF119" i="27"/>
  <c r="AM119" i="27" s="1"/>
  <c r="AE119" i="27"/>
  <c r="AL119" i="27" s="1"/>
  <c r="AD119" i="27"/>
  <c r="AK119" i="27" s="1"/>
  <c r="AC119" i="27"/>
  <c r="AJ119" i="27" s="1"/>
  <c r="U119" i="27"/>
  <c r="R119" i="27"/>
  <c r="Q119" i="27"/>
  <c r="P119" i="27"/>
  <c r="O119" i="27"/>
  <c r="N119" i="27"/>
  <c r="M119" i="27"/>
  <c r="BI118" i="27"/>
  <c r="AW118" i="27"/>
  <c r="AP118" i="27"/>
  <c r="AI118" i="27"/>
  <c r="AG118" i="27"/>
  <c r="AN118" i="27" s="1"/>
  <c r="AF118" i="27"/>
  <c r="AM118" i="27" s="1"/>
  <c r="AE118" i="27"/>
  <c r="AL118" i="27" s="1"/>
  <c r="AD118" i="27"/>
  <c r="AK118" i="27" s="1"/>
  <c r="AC118" i="27"/>
  <c r="AJ118" i="27" s="1"/>
  <c r="U118" i="27"/>
  <c r="R118" i="27"/>
  <c r="Q118" i="27"/>
  <c r="P118" i="27"/>
  <c r="O118" i="27"/>
  <c r="N118" i="27"/>
  <c r="M118" i="27"/>
  <c r="BI117" i="27"/>
  <c r="AW117" i="27"/>
  <c r="AP117" i="27"/>
  <c r="AI117" i="27"/>
  <c r="AG117" i="27"/>
  <c r="AN117" i="27" s="1"/>
  <c r="AF117" i="27"/>
  <c r="AM117" i="27" s="1"/>
  <c r="AE117" i="27"/>
  <c r="AL117" i="27" s="1"/>
  <c r="AD117" i="27"/>
  <c r="AK117" i="27" s="1"/>
  <c r="AC117" i="27"/>
  <c r="AJ117" i="27" s="1"/>
  <c r="U117" i="27"/>
  <c r="R117" i="27"/>
  <c r="Q117" i="27"/>
  <c r="P117" i="27"/>
  <c r="O117" i="27"/>
  <c r="N117" i="27"/>
  <c r="M117" i="27"/>
  <c r="BI116" i="27"/>
  <c r="AW116" i="27"/>
  <c r="AP116" i="27"/>
  <c r="AI116" i="27"/>
  <c r="AG116" i="27"/>
  <c r="AN116" i="27" s="1"/>
  <c r="AF116" i="27"/>
  <c r="AM116" i="27" s="1"/>
  <c r="AE116" i="27"/>
  <c r="AL116" i="27" s="1"/>
  <c r="AD116" i="27"/>
  <c r="AK116" i="27" s="1"/>
  <c r="AC116" i="27"/>
  <c r="AJ116" i="27" s="1"/>
  <c r="U116" i="27"/>
  <c r="R116" i="27"/>
  <c r="Q116" i="27"/>
  <c r="P116" i="27"/>
  <c r="O116" i="27"/>
  <c r="N116" i="27"/>
  <c r="M116" i="27"/>
  <c r="BI115" i="27"/>
  <c r="AW115" i="27"/>
  <c r="AP115" i="27"/>
  <c r="AI115" i="27"/>
  <c r="AG115" i="27"/>
  <c r="AN115" i="27" s="1"/>
  <c r="AF115" i="27"/>
  <c r="AM115" i="27" s="1"/>
  <c r="AE115" i="27"/>
  <c r="AL115" i="27" s="1"/>
  <c r="AD115" i="27"/>
  <c r="AK115" i="27" s="1"/>
  <c r="AC115" i="27"/>
  <c r="AJ115" i="27" s="1"/>
  <c r="U115" i="27"/>
  <c r="R115" i="27"/>
  <c r="Q115" i="27"/>
  <c r="P115" i="27"/>
  <c r="O115" i="27"/>
  <c r="N115" i="27"/>
  <c r="M115" i="27"/>
  <c r="BI114" i="27"/>
  <c r="AW114" i="27"/>
  <c r="AP114" i="27"/>
  <c r="AI114" i="27"/>
  <c r="AG114" i="27"/>
  <c r="AN114" i="27" s="1"/>
  <c r="AF114" i="27"/>
  <c r="AM114" i="27" s="1"/>
  <c r="AE114" i="27"/>
  <c r="AL114" i="27" s="1"/>
  <c r="AD114" i="27"/>
  <c r="AK114" i="27" s="1"/>
  <c r="AC114" i="27"/>
  <c r="AJ114" i="27" s="1"/>
  <c r="U114" i="27"/>
  <c r="R114" i="27"/>
  <c r="Q114" i="27"/>
  <c r="P114" i="27"/>
  <c r="O114" i="27"/>
  <c r="N114" i="27"/>
  <c r="M114" i="27"/>
  <c r="BI113" i="27"/>
  <c r="AW113" i="27"/>
  <c r="AP113" i="27"/>
  <c r="AI113" i="27"/>
  <c r="AG113" i="27"/>
  <c r="AN113" i="27" s="1"/>
  <c r="AF113" i="27"/>
  <c r="AM113" i="27" s="1"/>
  <c r="AE113" i="27"/>
  <c r="AL113" i="27" s="1"/>
  <c r="AD113" i="27"/>
  <c r="AK113" i="27" s="1"/>
  <c r="AC113" i="27"/>
  <c r="AJ113" i="27" s="1"/>
  <c r="U113" i="27"/>
  <c r="R113" i="27"/>
  <c r="Q113" i="27"/>
  <c r="P113" i="27"/>
  <c r="O113" i="27"/>
  <c r="N113" i="27"/>
  <c r="M113" i="27"/>
  <c r="BI112" i="27"/>
  <c r="AW112" i="27"/>
  <c r="AP112" i="27"/>
  <c r="AI112" i="27"/>
  <c r="AG112" i="27"/>
  <c r="AN112" i="27" s="1"/>
  <c r="AF112" i="27"/>
  <c r="AM112" i="27" s="1"/>
  <c r="AE112" i="27"/>
  <c r="AL112" i="27" s="1"/>
  <c r="AD112" i="27"/>
  <c r="AK112" i="27" s="1"/>
  <c r="AC112" i="27"/>
  <c r="AJ112" i="27" s="1"/>
  <c r="U112" i="27"/>
  <c r="R112" i="27"/>
  <c r="Q112" i="27"/>
  <c r="P112" i="27"/>
  <c r="O112" i="27"/>
  <c r="N112" i="27"/>
  <c r="M112" i="27"/>
  <c r="BI111" i="27"/>
  <c r="AW111" i="27"/>
  <c r="AP111" i="27"/>
  <c r="AI111" i="27"/>
  <c r="AG111" i="27"/>
  <c r="AN111" i="27" s="1"/>
  <c r="AF111" i="27"/>
  <c r="AM111" i="27" s="1"/>
  <c r="AE111" i="27"/>
  <c r="AL111" i="27" s="1"/>
  <c r="AD111" i="27"/>
  <c r="AK111" i="27" s="1"/>
  <c r="AC111" i="27"/>
  <c r="AJ111" i="27" s="1"/>
  <c r="U111" i="27"/>
  <c r="R111" i="27"/>
  <c r="Q111" i="27"/>
  <c r="P111" i="27"/>
  <c r="O111" i="27"/>
  <c r="N111" i="27"/>
  <c r="M111" i="27"/>
  <c r="BI110" i="27"/>
  <c r="AW110" i="27"/>
  <c r="AP110" i="27"/>
  <c r="AI110" i="27"/>
  <c r="AG110" i="27"/>
  <c r="AN110" i="27" s="1"/>
  <c r="AF110" i="27"/>
  <c r="AM110" i="27" s="1"/>
  <c r="AE110" i="27"/>
  <c r="AL110" i="27" s="1"/>
  <c r="AD110" i="27"/>
  <c r="AK110" i="27" s="1"/>
  <c r="AC110" i="27"/>
  <c r="AJ110" i="27" s="1"/>
  <c r="U110" i="27"/>
  <c r="R110" i="27"/>
  <c r="Q110" i="27"/>
  <c r="P110" i="27"/>
  <c r="O110" i="27"/>
  <c r="N110" i="27"/>
  <c r="M110" i="27"/>
  <c r="BI109" i="27"/>
  <c r="AW109" i="27"/>
  <c r="AP109" i="27"/>
  <c r="AI109" i="27"/>
  <c r="AG109" i="27"/>
  <c r="AN109" i="27" s="1"/>
  <c r="AF109" i="27"/>
  <c r="AM109" i="27" s="1"/>
  <c r="AE109" i="27"/>
  <c r="AL109" i="27" s="1"/>
  <c r="AD109" i="27"/>
  <c r="AK109" i="27" s="1"/>
  <c r="AC109" i="27"/>
  <c r="AJ109" i="27" s="1"/>
  <c r="U109" i="27"/>
  <c r="R109" i="27"/>
  <c r="Q109" i="27"/>
  <c r="P109" i="27"/>
  <c r="O109" i="27"/>
  <c r="N109" i="27"/>
  <c r="M109" i="27"/>
  <c r="BI108" i="27"/>
  <c r="AW108" i="27"/>
  <c r="AP108" i="27"/>
  <c r="AI108" i="27"/>
  <c r="AG108" i="27"/>
  <c r="AN108" i="27" s="1"/>
  <c r="AF108" i="27"/>
  <c r="AM108" i="27" s="1"/>
  <c r="AE108" i="27"/>
  <c r="AL108" i="27" s="1"/>
  <c r="AD108" i="27"/>
  <c r="AK108" i="27" s="1"/>
  <c r="AC108" i="27"/>
  <c r="AJ108" i="27" s="1"/>
  <c r="U108" i="27"/>
  <c r="R108" i="27"/>
  <c r="Q108" i="27"/>
  <c r="P108" i="27"/>
  <c r="O108" i="27"/>
  <c r="N108" i="27"/>
  <c r="M108" i="27"/>
  <c r="BI107" i="27"/>
  <c r="AW107" i="27"/>
  <c r="AP107" i="27"/>
  <c r="AI107" i="27"/>
  <c r="AG107" i="27"/>
  <c r="AN107" i="27" s="1"/>
  <c r="AF107" i="27"/>
  <c r="AM107" i="27" s="1"/>
  <c r="AE107" i="27"/>
  <c r="AL107" i="27" s="1"/>
  <c r="AD107" i="27"/>
  <c r="AK107" i="27" s="1"/>
  <c r="AC107" i="27"/>
  <c r="AJ107" i="27" s="1"/>
  <c r="U107" i="27"/>
  <c r="R107" i="27"/>
  <c r="Q107" i="27"/>
  <c r="P107" i="27"/>
  <c r="O107" i="27"/>
  <c r="N107" i="27"/>
  <c r="M107" i="27"/>
  <c r="BI106" i="27"/>
  <c r="AW106" i="27"/>
  <c r="AP106" i="27"/>
  <c r="AI106" i="27"/>
  <c r="AG106" i="27"/>
  <c r="AN106" i="27" s="1"/>
  <c r="AF106" i="27"/>
  <c r="AM106" i="27" s="1"/>
  <c r="AE106" i="27"/>
  <c r="AL106" i="27" s="1"/>
  <c r="AD106" i="27"/>
  <c r="AK106" i="27" s="1"/>
  <c r="AC106" i="27"/>
  <c r="AJ106" i="27" s="1"/>
  <c r="U106" i="27"/>
  <c r="R106" i="27"/>
  <c r="Q106" i="27"/>
  <c r="P106" i="27"/>
  <c r="O106" i="27"/>
  <c r="N106" i="27"/>
  <c r="M106" i="27"/>
  <c r="BI105" i="27"/>
  <c r="AW105" i="27"/>
  <c r="AP105" i="27"/>
  <c r="AI105" i="27"/>
  <c r="AG105" i="27"/>
  <c r="AN105" i="27" s="1"/>
  <c r="AF105" i="27"/>
  <c r="AM105" i="27" s="1"/>
  <c r="AE105" i="27"/>
  <c r="AL105" i="27" s="1"/>
  <c r="AD105" i="27"/>
  <c r="AK105" i="27" s="1"/>
  <c r="AC105" i="27"/>
  <c r="AJ105" i="27" s="1"/>
  <c r="U105" i="27"/>
  <c r="R105" i="27"/>
  <c r="Q105" i="27"/>
  <c r="P105" i="27"/>
  <c r="O105" i="27"/>
  <c r="N105" i="27"/>
  <c r="M105" i="27"/>
  <c r="BI104" i="27"/>
  <c r="AW104" i="27"/>
  <c r="AP104" i="27"/>
  <c r="AI104" i="27"/>
  <c r="AG104" i="27"/>
  <c r="AN104" i="27" s="1"/>
  <c r="AF104" i="27"/>
  <c r="AM104" i="27" s="1"/>
  <c r="AE104" i="27"/>
  <c r="AL104" i="27" s="1"/>
  <c r="AD104" i="27"/>
  <c r="AK104" i="27" s="1"/>
  <c r="AC104" i="27"/>
  <c r="AJ104" i="27" s="1"/>
  <c r="U104" i="27"/>
  <c r="R104" i="27"/>
  <c r="Q104" i="27"/>
  <c r="P104" i="27"/>
  <c r="O104" i="27"/>
  <c r="N104" i="27"/>
  <c r="M104" i="27"/>
  <c r="BI103" i="27"/>
  <c r="AW103" i="27"/>
  <c r="AP103" i="27"/>
  <c r="AI103" i="27"/>
  <c r="AG103" i="27"/>
  <c r="AN103" i="27" s="1"/>
  <c r="AF103" i="27"/>
  <c r="AM103" i="27" s="1"/>
  <c r="AE103" i="27"/>
  <c r="AL103" i="27" s="1"/>
  <c r="AD103" i="27"/>
  <c r="AK103" i="27" s="1"/>
  <c r="AC103" i="27"/>
  <c r="AJ103" i="27" s="1"/>
  <c r="U103" i="27"/>
  <c r="R103" i="27"/>
  <c r="Q103" i="27"/>
  <c r="P103" i="27"/>
  <c r="O103" i="27"/>
  <c r="N103" i="27"/>
  <c r="M103" i="27"/>
  <c r="BI102" i="27"/>
  <c r="AW102" i="27"/>
  <c r="AP102" i="27"/>
  <c r="AI102" i="27"/>
  <c r="AG102" i="27"/>
  <c r="AN102" i="27" s="1"/>
  <c r="AF102" i="27"/>
  <c r="AM102" i="27" s="1"/>
  <c r="AE102" i="27"/>
  <c r="AL102" i="27" s="1"/>
  <c r="AD102" i="27"/>
  <c r="AK102" i="27" s="1"/>
  <c r="AC102" i="27"/>
  <c r="AJ102" i="27" s="1"/>
  <c r="U102" i="27"/>
  <c r="R102" i="27"/>
  <c r="Q102" i="27"/>
  <c r="P102" i="27"/>
  <c r="O102" i="27"/>
  <c r="N102" i="27"/>
  <c r="M102" i="27"/>
  <c r="BI101" i="27"/>
  <c r="AW101" i="27"/>
  <c r="AP101" i="27"/>
  <c r="AI101" i="27"/>
  <c r="AG101" i="27"/>
  <c r="AN101" i="27" s="1"/>
  <c r="AF101" i="27"/>
  <c r="AM101" i="27" s="1"/>
  <c r="AE101" i="27"/>
  <c r="AL101" i="27" s="1"/>
  <c r="AD101" i="27"/>
  <c r="AK101" i="27" s="1"/>
  <c r="AC101" i="27"/>
  <c r="AJ101" i="27" s="1"/>
  <c r="U101" i="27"/>
  <c r="R101" i="27"/>
  <c r="Q101" i="27"/>
  <c r="P101" i="27"/>
  <c r="O101" i="27"/>
  <c r="N101" i="27"/>
  <c r="M101" i="27"/>
  <c r="BI100" i="27"/>
  <c r="AW100" i="27"/>
  <c r="AP100" i="27"/>
  <c r="AI100" i="27"/>
  <c r="AG100" i="27"/>
  <c r="AN100" i="27" s="1"/>
  <c r="AF100" i="27"/>
  <c r="AM100" i="27" s="1"/>
  <c r="AE100" i="27"/>
  <c r="AL100" i="27" s="1"/>
  <c r="AD100" i="27"/>
  <c r="AK100" i="27" s="1"/>
  <c r="AC100" i="27"/>
  <c r="AJ100" i="27" s="1"/>
  <c r="U100" i="27"/>
  <c r="R100" i="27"/>
  <c r="Q100" i="27"/>
  <c r="P100" i="27"/>
  <c r="O100" i="27"/>
  <c r="N100" i="27"/>
  <c r="M100" i="27"/>
  <c r="BI99" i="27"/>
  <c r="AW99" i="27"/>
  <c r="AP99" i="27"/>
  <c r="AI99" i="27"/>
  <c r="AG99" i="27"/>
  <c r="AN99" i="27" s="1"/>
  <c r="AF99" i="27"/>
  <c r="AM99" i="27" s="1"/>
  <c r="AE99" i="27"/>
  <c r="AL99" i="27" s="1"/>
  <c r="AD99" i="27"/>
  <c r="AK99" i="27" s="1"/>
  <c r="AC99" i="27"/>
  <c r="AJ99" i="27" s="1"/>
  <c r="U99" i="27"/>
  <c r="R99" i="27"/>
  <c r="Q99" i="27"/>
  <c r="P99" i="27"/>
  <c r="O99" i="27"/>
  <c r="N99" i="27"/>
  <c r="M99" i="27"/>
  <c r="BI98" i="27"/>
  <c r="AW98" i="27"/>
  <c r="AP98" i="27"/>
  <c r="AK98" i="27"/>
  <c r="AI98" i="27"/>
  <c r="AG98" i="27"/>
  <c r="AN98" i="27" s="1"/>
  <c r="AF98" i="27"/>
  <c r="AM98" i="27" s="1"/>
  <c r="AE98" i="27"/>
  <c r="AL98" i="27" s="1"/>
  <c r="AD98" i="27"/>
  <c r="AC98" i="27"/>
  <c r="AJ98" i="27" s="1"/>
  <c r="U98" i="27"/>
  <c r="R98" i="27"/>
  <c r="Q98" i="27"/>
  <c r="P98" i="27"/>
  <c r="O98" i="27"/>
  <c r="N98" i="27"/>
  <c r="M98" i="27"/>
  <c r="BI97" i="27"/>
  <c r="AW97" i="27"/>
  <c r="AP97" i="27"/>
  <c r="AI97" i="27"/>
  <c r="AG97" i="27"/>
  <c r="AN97" i="27" s="1"/>
  <c r="AF97" i="27"/>
  <c r="AM97" i="27" s="1"/>
  <c r="AE97" i="27"/>
  <c r="AL97" i="27" s="1"/>
  <c r="AD97" i="27"/>
  <c r="AK97" i="27" s="1"/>
  <c r="AC97" i="27"/>
  <c r="AJ97" i="27" s="1"/>
  <c r="U97" i="27"/>
  <c r="R97" i="27"/>
  <c r="Q97" i="27"/>
  <c r="P97" i="27"/>
  <c r="O97" i="27"/>
  <c r="N97" i="27"/>
  <c r="M97" i="27"/>
  <c r="BI96" i="27"/>
  <c r="AW96" i="27"/>
  <c r="AP96" i="27"/>
  <c r="AI96" i="27"/>
  <c r="AG96" i="27"/>
  <c r="AN96" i="27" s="1"/>
  <c r="AF96" i="27"/>
  <c r="AM96" i="27" s="1"/>
  <c r="AE96" i="27"/>
  <c r="AL96" i="27" s="1"/>
  <c r="AD96" i="27"/>
  <c r="AK96" i="27" s="1"/>
  <c r="AC96" i="27"/>
  <c r="AJ96" i="27" s="1"/>
  <c r="U96" i="27"/>
  <c r="R96" i="27"/>
  <c r="Q96" i="27"/>
  <c r="P96" i="27"/>
  <c r="O96" i="27"/>
  <c r="N96" i="27"/>
  <c r="M96" i="27"/>
  <c r="BI95" i="27"/>
  <c r="AW95" i="27"/>
  <c r="AP95" i="27"/>
  <c r="AI95" i="27"/>
  <c r="AG95" i="27"/>
  <c r="AN95" i="27" s="1"/>
  <c r="AF95" i="27"/>
  <c r="AM95" i="27" s="1"/>
  <c r="AE95" i="27"/>
  <c r="AL95" i="27" s="1"/>
  <c r="AD95" i="27"/>
  <c r="AK95" i="27" s="1"/>
  <c r="AC95" i="27"/>
  <c r="AJ95" i="27" s="1"/>
  <c r="U95" i="27"/>
  <c r="R95" i="27"/>
  <c r="Q95" i="27"/>
  <c r="P95" i="27"/>
  <c r="O95" i="27"/>
  <c r="N95" i="27"/>
  <c r="M95" i="27"/>
  <c r="BI94" i="27"/>
  <c r="AW94" i="27"/>
  <c r="AP94" i="27"/>
  <c r="AI94" i="27"/>
  <c r="AG94" i="27"/>
  <c r="AN94" i="27" s="1"/>
  <c r="AF94" i="27"/>
  <c r="AM94" i="27" s="1"/>
  <c r="AE94" i="27"/>
  <c r="AL94" i="27" s="1"/>
  <c r="AD94" i="27"/>
  <c r="AK94" i="27" s="1"/>
  <c r="AC94" i="27"/>
  <c r="AJ94" i="27" s="1"/>
  <c r="U94" i="27"/>
  <c r="R94" i="27"/>
  <c r="Q94" i="27"/>
  <c r="P94" i="27"/>
  <c r="O94" i="27"/>
  <c r="N94" i="27"/>
  <c r="M94" i="27"/>
  <c r="BI93" i="27"/>
  <c r="AW93" i="27"/>
  <c r="AP93" i="27"/>
  <c r="AI93" i="27"/>
  <c r="AG93" i="27"/>
  <c r="AN93" i="27" s="1"/>
  <c r="AF93" i="27"/>
  <c r="AM93" i="27" s="1"/>
  <c r="AE93" i="27"/>
  <c r="AL93" i="27" s="1"/>
  <c r="AD93" i="27"/>
  <c r="AK93" i="27" s="1"/>
  <c r="AC93" i="27"/>
  <c r="AJ93" i="27" s="1"/>
  <c r="U93" i="27"/>
  <c r="R93" i="27"/>
  <c r="Q93" i="27"/>
  <c r="P93" i="27"/>
  <c r="O93" i="27"/>
  <c r="N93" i="27"/>
  <c r="M93" i="27"/>
  <c r="BI92" i="27"/>
  <c r="AW92" i="27"/>
  <c r="AP92" i="27"/>
  <c r="AI92" i="27"/>
  <c r="AG92" i="27"/>
  <c r="AN92" i="27" s="1"/>
  <c r="AF92" i="27"/>
  <c r="AM92" i="27" s="1"/>
  <c r="AE92" i="27"/>
  <c r="AL92" i="27" s="1"/>
  <c r="AD92" i="27"/>
  <c r="AK92" i="27" s="1"/>
  <c r="AC92" i="27"/>
  <c r="AJ92" i="27" s="1"/>
  <c r="U92" i="27"/>
  <c r="R92" i="27"/>
  <c r="Q92" i="27"/>
  <c r="P92" i="27"/>
  <c r="O92" i="27"/>
  <c r="N92" i="27"/>
  <c r="M92" i="27"/>
  <c r="BI91" i="27"/>
  <c r="AW91" i="27"/>
  <c r="AP91" i="27"/>
  <c r="AI91" i="27"/>
  <c r="AG91" i="27"/>
  <c r="AN91" i="27" s="1"/>
  <c r="AF91" i="27"/>
  <c r="AM91" i="27" s="1"/>
  <c r="AE91" i="27"/>
  <c r="AL91" i="27" s="1"/>
  <c r="AD91" i="27"/>
  <c r="AK91" i="27" s="1"/>
  <c r="AC91" i="27"/>
  <c r="AJ91" i="27" s="1"/>
  <c r="U91" i="27"/>
  <c r="R91" i="27"/>
  <c r="Q91" i="27"/>
  <c r="P91" i="27"/>
  <c r="O91" i="27"/>
  <c r="N91" i="27"/>
  <c r="M91" i="27"/>
  <c r="BI90" i="27"/>
  <c r="AW90" i="27"/>
  <c r="AP90" i="27"/>
  <c r="AI90" i="27"/>
  <c r="AG90" i="27"/>
  <c r="AN90" i="27" s="1"/>
  <c r="AF90" i="27"/>
  <c r="AM90" i="27" s="1"/>
  <c r="AE90" i="27"/>
  <c r="AL90" i="27" s="1"/>
  <c r="AD90" i="27"/>
  <c r="AK90" i="27" s="1"/>
  <c r="AC90" i="27"/>
  <c r="AJ90" i="27" s="1"/>
  <c r="U90" i="27"/>
  <c r="R90" i="27"/>
  <c r="Q90" i="27"/>
  <c r="P90" i="27"/>
  <c r="O90" i="27"/>
  <c r="N90" i="27"/>
  <c r="M90" i="27"/>
  <c r="BI89" i="27"/>
  <c r="AW89" i="27"/>
  <c r="AP89" i="27"/>
  <c r="AI89" i="27"/>
  <c r="AG89" i="27"/>
  <c r="AN89" i="27" s="1"/>
  <c r="AF89" i="27"/>
  <c r="AM89" i="27" s="1"/>
  <c r="AE89" i="27"/>
  <c r="AL89" i="27" s="1"/>
  <c r="AD89" i="27"/>
  <c r="AK89" i="27" s="1"/>
  <c r="AC89" i="27"/>
  <c r="AJ89" i="27" s="1"/>
  <c r="U89" i="27"/>
  <c r="R89" i="27"/>
  <c r="Q89" i="27"/>
  <c r="P89" i="27"/>
  <c r="O89" i="27"/>
  <c r="N89" i="27"/>
  <c r="M89" i="27"/>
  <c r="BI88" i="27"/>
  <c r="AW88" i="27"/>
  <c r="AP88" i="27"/>
  <c r="AI88" i="27"/>
  <c r="AG88" i="27"/>
  <c r="AN88" i="27" s="1"/>
  <c r="AF88" i="27"/>
  <c r="AM88" i="27" s="1"/>
  <c r="AE88" i="27"/>
  <c r="AL88" i="27" s="1"/>
  <c r="AD88" i="27"/>
  <c r="AK88" i="27" s="1"/>
  <c r="AC88" i="27"/>
  <c r="AJ88" i="27" s="1"/>
  <c r="U88" i="27"/>
  <c r="R88" i="27"/>
  <c r="Q88" i="27"/>
  <c r="P88" i="27"/>
  <c r="O88" i="27"/>
  <c r="N88" i="27"/>
  <c r="M88" i="27"/>
  <c r="BI87" i="27"/>
  <c r="AW87" i="27"/>
  <c r="AP87" i="27"/>
  <c r="AI87" i="27"/>
  <c r="AG87" i="27"/>
  <c r="AN87" i="27" s="1"/>
  <c r="AF87" i="27"/>
  <c r="AM87" i="27" s="1"/>
  <c r="AE87" i="27"/>
  <c r="AL87" i="27" s="1"/>
  <c r="AD87" i="27"/>
  <c r="AK87" i="27" s="1"/>
  <c r="AC87" i="27"/>
  <c r="AJ87" i="27" s="1"/>
  <c r="U87" i="27"/>
  <c r="R87" i="27"/>
  <c r="Q87" i="27"/>
  <c r="P87" i="27"/>
  <c r="O87" i="27"/>
  <c r="N87" i="27"/>
  <c r="M87" i="27"/>
  <c r="BI86" i="27"/>
  <c r="AW86" i="27"/>
  <c r="AP86" i="27"/>
  <c r="AI86" i="27"/>
  <c r="AG86" i="27"/>
  <c r="AN86" i="27" s="1"/>
  <c r="AF86" i="27"/>
  <c r="AM86" i="27" s="1"/>
  <c r="AE86" i="27"/>
  <c r="AL86" i="27" s="1"/>
  <c r="AD86" i="27"/>
  <c r="AK86" i="27" s="1"/>
  <c r="AC86" i="27"/>
  <c r="AJ86" i="27" s="1"/>
  <c r="U86" i="27"/>
  <c r="R86" i="27"/>
  <c r="Q86" i="27"/>
  <c r="P86" i="27"/>
  <c r="O86" i="27"/>
  <c r="N86" i="27"/>
  <c r="M86" i="27"/>
  <c r="BI85" i="27"/>
  <c r="AW85" i="27"/>
  <c r="AP85" i="27"/>
  <c r="AI85" i="27"/>
  <c r="AG85" i="27"/>
  <c r="AN85" i="27" s="1"/>
  <c r="AF85" i="27"/>
  <c r="AM85" i="27" s="1"/>
  <c r="AE85" i="27"/>
  <c r="AL85" i="27" s="1"/>
  <c r="AD85" i="27"/>
  <c r="AK85" i="27" s="1"/>
  <c r="AC85" i="27"/>
  <c r="AJ85" i="27" s="1"/>
  <c r="U85" i="27"/>
  <c r="R85" i="27"/>
  <c r="Q85" i="27"/>
  <c r="P85" i="27"/>
  <c r="O85" i="27"/>
  <c r="N85" i="27"/>
  <c r="M85" i="27"/>
  <c r="BI84" i="27"/>
  <c r="AW84" i="27"/>
  <c r="AP84" i="27"/>
  <c r="AI84" i="27"/>
  <c r="AG84" i="27"/>
  <c r="AN84" i="27" s="1"/>
  <c r="AF84" i="27"/>
  <c r="AM84" i="27" s="1"/>
  <c r="AE84" i="27"/>
  <c r="AL84" i="27" s="1"/>
  <c r="AD84" i="27"/>
  <c r="AK84" i="27" s="1"/>
  <c r="AC84" i="27"/>
  <c r="AJ84" i="27" s="1"/>
  <c r="U84" i="27"/>
  <c r="R84" i="27"/>
  <c r="Q84" i="27"/>
  <c r="P84" i="27"/>
  <c r="O84" i="27"/>
  <c r="N84" i="27"/>
  <c r="M84" i="27"/>
  <c r="BI83" i="27"/>
  <c r="AW83" i="27"/>
  <c r="AP83" i="27"/>
  <c r="AI83" i="27"/>
  <c r="AG83" i="27"/>
  <c r="AN83" i="27" s="1"/>
  <c r="AF83" i="27"/>
  <c r="AM83" i="27" s="1"/>
  <c r="AE83" i="27"/>
  <c r="AL83" i="27" s="1"/>
  <c r="AD83" i="27"/>
  <c r="AK83" i="27" s="1"/>
  <c r="AC83" i="27"/>
  <c r="AJ83" i="27" s="1"/>
  <c r="U83" i="27"/>
  <c r="R83" i="27"/>
  <c r="Q83" i="27"/>
  <c r="P83" i="27"/>
  <c r="O83" i="27"/>
  <c r="N83" i="27"/>
  <c r="M83" i="27"/>
  <c r="BI82" i="27"/>
  <c r="BB82" i="27"/>
  <c r="BA82" i="27"/>
  <c r="AZ82" i="27"/>
  <c r="AY82" i="27"/>
  <c r="AX82" i="27"/>
  <c r="AW82" i="27"/>
  <c r="AP82" i="27"/>
  <c r="AI82" i="27"/>
  <c r="AG82" i="27"/>
  <c r="AN82" i="27" s="1"/>
  <c r="AF82" i="27"/>
  <c r="AM82" i="27" s="1"/>
  <c r="AE82" i="27"/>
  <c r="AL82" i="27" s="1"/>
  <c r="AD82" i="27"/>
  <c r="AK82" i="27" s="1"/>
  <c r="AC82" i="27"/>
  <c r="AJ82" i="27" s="1"/>
  <c r="U82" i="27"/>
  <c r="R82" i="27"/>
  <c r="Q82" i="27"/>
  <c r="P82" i="27"/>
  <c r="O82" i="27"/>
  <c r="N82" i="27"/>
  <c r="M82" i="27"/>
  <c r="BI81" i="27"/>
  <c r="BB81" i="27"/>
  <c r="BA81" i="27"/>
  <c r="AZ81" i="27"/>
  <c r="BE81" i="27" s="1"/>
  <c r="AY81" i="27"/>
  <c r="BD81" i="27" s="1"/>
  <c r="AX81" i="27"/>
  <c r="AW81" i="27"/>
  <c r="AP81" i="27"/>
  <c r="AI81" i="27"/>
  <c r="AG81" i="27"/>
  <c r="AN81" i="27" s="1"/>
  <c r="AF81" i="27"/>
  <c r="AM81" i="27" s="1"/>
  <c r="AE81" i="27"/>
  <c r="AL81" i="27" s="1"/>
  <c r="AD81" i="27"/>
  <c r="AK81" i="27" s="1"/>
  <c r="AC81" i="27"/>
  <c r="AJ81" i="27" s="1"/>
  <c r="U81" i="27"/>
  <c r="R81" i="27"/>
  <c r="Z81" i="27" s="1"/>
  <c r="Q81" i="27"/>
  <c r="Y81" i="27" s="1"/>
  <c r="Y82" i="27" s="1"/>
  <c r="Y83" i="27" s="1"/>
  <c r="P81" i="27"/>
  <c r="X81" i="27" s="1"/>
  <c r="X82" i="27" s="1"/>
  <c r="O81" i="27"/>
  <c r="W81" i="27" s="1"/>
  <c r="N81" i="27"/>
  <c r="V81" i="27" s="1"/>
  <c r="V82" i="27" s="1"/>
  <c r="M81" i="27"/>
  <c r="BI80" i="27"/>
  <c r="BG80" i="27"/>
  <c r="BE80" i="27"/>
  <c r="BB80" i="27"/>
  <c r="BA80" i="27"/>
  <c r="BF80" i="27" s="1"/>
  <c r="AZ80" i="27"/>
  <c r="AY80" i="27"/>
  <c r="BD80" i="27" s="1"/>
  <c r="AX80" i="27"/>
  <c r="AW80" i="27"/>
  <c r="AP80" i="27"/>
  <c r="AI80" i="27"/>
  <c r="AG80" i="27"/>
  <c r="AN80" i="27" s="1"/>
  <c r="AF80" i="27"/>
  <c r="AM80" i="27" s="1"/>
  <c r="AE80" i="27"/>
  <c r="AL80" i="27" s="1"/>
  <c r="AD80" i="27"/>
  <c r="AK80" i="27" s="1"/>
  <c r="AC80" i="27"/>
  <c r="AJ80" i="27" s="1"/>
  <c r="U80" i="27"/>
  <c r="R80" i="27"/>
  <c r="Q80" i="27"/>
  <c r="P80" i="27"/>
  <c r="O80" i="27"/>
  <c r="N80" i="27"/>
  <c r="M80" i="27"/>
  <c r="BI79" i="27"/>
  <c r="BB79" i="27"/>
  <c r="BA79" i="27"/>
  <c r="AZ79" i="27"/>
  <c r="BE79" i="27" s="1"/>
  <c r="AY79" i="27"/>
  <c r="BD79" i="27" s="1"/>
  <c r="AX79" i="27"/>
  <c r="AW79" i="27"/>
  <c r="AP79" i="27"/>
  <c r="AI79" i="27"/>
  <c r="AG79" i="27"/>
  <c r="AN79" i="27" s="1"/>
  <c r="AF79" i="27"/>
  <c r="AM79" i="27" s="1"/>
  <c r="AE79" i="27"/>
  <c r="AL79" i="27" s="1"/>
  <c r="AD79" i="27"/>
  <c r="AK79" i="27" s="1"/>
  <c r="AC79" i="27"/>
  <c r="AJ79" i="27" s="1"/>
  <c r="U79" i="27"/>
  <c r="R79" i="27"/>
  <c r="Q79" i="27"/>
  <c r="P79" i="27"/>
  <c r="O79" i="27"/>
  <c r="N79" i="27"/>
  <c r="M79" i="27"/>
  <c r="BI78" i="27"/>
  <c r="BG78" i="27"/>
  <c r="BB78" i="27"/>
  <c r="BA78" i="27"/>
  <c r="AZ78" i="27"/>
  <c r="AY78" i="27"/>
  <c r="AX78" i="27"/>
  <c r="BE78" i="27" s="1"/>
  <c r="AW78" i="27"/>
  <c r="AP78" i="27"/>
  <c r="AI78" i="27"/>
  <c r="AG78" i="27"/>
  <c r="AN78" i="27" s="1"/>
  <c r="AF78" i="27"/>
  <c r="AM78" i="27" s="1"/>
  <c r="AE78" i="27"/>
  <c r="AL78" i="27" s="1"/>
  <c r="AD78" i="27"/>
  <c r="AK78" i="27" s="1"/>
  <c r="AC78" i="27"/>
  <c r="AJ78" i="27" s="1"/>
  <c r="U78" i="27"/>
  <c r="R78" i="27"/>
  <c r="Q78" i="27"/>
  <c r="P78" i="27"/>
  <c r="O78" i="27"/>
  <c r="N78" i="27"/>
  <c r="M78" i="27"/>
  <c r="BI77" i="27"/>
  <c r="BB77" i="27"/>
  <c r="BA77" i="27"/>
  <c r="BG77" i="27" s="1"/>
  <c r="AZ77" i="27"/>
  <c r="BE77" i="27" s="1"/>
  <c r="AY77" i="27"/>
  <c r="AX77" i="27"/>
  <c r="AW77" i="27"/>
  <c r="AP77" i="27"/>
  <c r="AI77" i="27"/>
  <c r="AG77" i="27"/>
  <c r="AN77" i="27" s="1"/>
  <c r="AF77" i="27"/>
  <c r="AM77" i="27" s="1"/>
  <c r="AE77" i="27"/>
  <c r="AL77" i="27" s="1"/>
  <c r="AD77" i="27"/>
  <c r="AK77" i="27" s="1"/>
  <c r="AC77" i="27"/>
  <c r="AJ77" i="27" s="1"/>
  <c r="U77" i="27"/>
  <c r="R77" i="27"/>
  <c r="Q77" i="27"/>
  <c r="P77" i="27"/>
  <c r="O77" i="27"/>
  <c r="N77" i="27"/>
  <c r="M77" i="27"/>
  <c r="BI76" i="27"/>
  <c r="BB76" i="27"/>
  <c r="BA76" i="27"/>
  <c r="AZ76" i="27"/>
  <c r="AY76" i="27"/>
  <c r="AX76" i="27"/>
  <c r="AW76" i="27"/>
  <c r="AP76" i="27"/>
  <c r="AI76" i="27"/>
  <c r="AG76" i="27"/>
  <c r="AN76" i="27" s="1"/>
  <c r="AF76" i="27"/>
  <c r="AM76" i="27" s="1"/>
  <c r="AE76" i="27"/>
  <c r="AL76" i="27" s="1"/>
  <c r="AD76" i="27"/>
  <c r="AK76" i="27" s="1"/>
  <c r="AC76" i="27"/>
  <c r="AJ76" i="27" s="1"/>
  <c r="U76" i="27"/>
  <c r="R76" i="27"/>
  <c r="Q76" i="27"/>
  <c r="P76" i="27"/>
  <c r="O76" i="27"/>
  <c r="N76" i="27"/>
  <c r="M76" i="27"/>
  <c r="BI75" i="27"/>
  <c r="BB75" i="27"/>
  <c r="BA75" i="27"/>
  <c r="AZ75" i="27"/>
  <c r="AY75" i="27"/>
  <c r="BD75" i="27" s="1"/>
  <c r="AX75" i="27"/>
  <c r="AW75" i="27"/>
  <c r="AP75" i="27"/>
  <c r="AI75" i="27"/>
  <c r="AG75" i="27"/>
  <c r="AN75" i="27" s="1"/>
  <c r="AF75" i="27"/>
  <c r="AM75" i="27" s="1"/>
  <c r="AE75" i="27"/>
  <c r="AL75" i="27" s="1"/>
  <c r="AD75" i="27"/>
  <c r="AK75" i="27" s="1"/>
  <c r="AC75" i="27"/>
  <c r="AJ75" i="27" s="1"/>
  <c r="U75" i="27"/>
  <c r="R75" i="27"/>
  <c r="Q75" i="27"/>
  <c r="P75" i="27"/>
  <c r="O75" i="27"/>
  <c r="N75" i="27"/>
  <c r="M75" i="27"/>
  <c r="BI74" i="27"/>
  <c r="BG74" i="27"/>
  <c r="BB74" i="27"/>
  <c r="BA74" i="27"/>
  <c r="AZ74" i="27"/>
  <c r="AY74" i="27"/>
  <c r="AX74" i="27"/>
  <c r="BF74" i="27" s="1"/>
  <c r="AW74" i="27"/>
  <c r="AP74" i="27"/>
  <c r="AI74" i="27"/>
  <c r="AG74" i="27"/>
  <c r="AN74" i="27" s="1"/>
  <c r="AF74" i="27"/>
  <c r="AM74" i="27" s="1"/>
  <c r="AE74" i="27"/>
  <c r="AL74" i="27" s="1"/>
  <c r="AD74" i="27"/>
  <c r="AK74" i="27" s="1"/>
  <c r="AC74" i="27"/>
  <c r="AJ74" i="27" s="1"/>
  <c r="U74" i="27"/>
  <c r="R74" i="27"/>
  <c r="Q74" i="27"/>
  <c r="P74" i="27"/>
  <c r="O74" i="27"/>
  <c r="N74" i="27"/>
  <c r="M74" i="27"/>
  <c r="BI73" i="27"/>
  <c r="BB73" i="27"/>
  <c r="BA73" i="27"/>
  <c r="BF73" i="27" s="1"/>
  <c r="AZ73" i="27"/>
  <c r="BG73" i="27" s="1"/>
  <c r="AY73" i="27"/>
  <c r="BD73" i="27" s="1"/>
  <c r="AX73" i="27"/>
  <c r="AW73" i="27"/>
  <c r="AP73" i="27"/>
  <c r="AM73" i="27"/>
  <c r="AI73" i="27"/>
  <c r="AG73" i="27"/>
  <c r="AN73" i="27" s="1"/>
  <c r="AF73" i="27"/>
  <c r="AE73" i="27"/>
  <c r="AL73" i="27" s="1"/>
  <c r="AD73" i="27"/>
  <c r="AK73" i="27" s="1"/>
  <c r="AC73" i="27"/>
  <c r="AJ73" i="27" s="1"/>
  <c r="U73" i="27"/>
  <c r="R73" i="27"/>
  <c r="Q73" i="27"/>
  <c r="P73" i="27"/>
  <c r="O73" i="27"/>
  <c r="N73" i="27"/>
  <c r="M73" i="27"/>
  <c r="BI72" i="27"/>
  <c r="BB72" i="27"/>
  <c r="BA72" i="27"/>
  <c r="AZ72" i="27"/>
  <c r="AY72" i="27"/>
  <c r="BD72" i="27" s="1"/>
  <c r="AX72" i="27"/>
  <c r="AW72" i="27"/>
  <c r="AP72" i="27"/>
  <c r="AI72" i="27"/>
  <c r="AG72" i="27"/>
  <c r="AN72" i="27" s="1"/>
  <c r="AF72" i="27"/>
  <c r="AM72" i="27" s="1"/>
  <c r="AE72" i="27"/>
  <c r="AL72" i="27" s="1"/>
  <c r="AD72" i="27"/>
  <c r="AK72" i="27" s="1"/>
  <c r="AC72" i="27"/>
  <c r="AJ72" i="27" s="1"/>
  <c r="U72" i="27"/>
  <c r="R72" i="27"/>
  <c r="Q72" i="27"/>
  <c r="P72" i="27"/>
  <c r="O72" i="27"/>
  <c r="N72" i="27"/>
  <c r="M72" i="27"/>
  <c r="BI71" i="27"/>
  <c r="BB71" i="27"/>
  <c r="BA71" i="27"/>
  <c r="BG71" i="27" s="1"/>
  <c r="AZ71" i="27"/>
  <c r="AY71" i="27"/>
  <c r="AX71" i="27"/>
  <c r="AW71" i="27"/>
  <c r="AP71" i="27"/>
  <c r="AI71" i="27"/>
  <c r="AG71" i="27"/>
  <c r="AN71" i="27" s="1"/>
  <c r="AF71" i="27"/>
  <c r="AM71" i="27" s="1"/>
  <c r="AE71" i="27"/>
  <c r="AL71" i="27" s="1"/>
  <c r="AD71" i="27"/>
  <c r="AK71" i="27" s="1"/>
  <c r="AC71" i="27"/>
  <c r="AJ71" i="27" s="1"/>
  <c r="U71" i="27"/>
  <c r="R71" i="27"/>
  <c r="Q71" i="27"/>
  <c r="P71" i="27"/>
  <c r="O71" i="27"/>
  <c r="N71" i="27"/>
  <c r="M71" i="27"/>
  <c r="BI70" i="27"/>
  <c r="BB70" i="27"/>
  <c r="BA70" i="27"/>
  <c r="BF70" i="27" s="1"/>
  <c r="AZ70" i="27"/>
  <c r="BE70" i="27" s="1"/>
  <c r="AY70" i="27"/>
  <c r="BD70" i="27" s="1"/>
  <c r="AX70" i="27"/>
  <c r="AW70" i="27"/>
  <c r="AP70" i="27"/>
  <c r="AI70" i="27"/>
  <c r="AG70" i="27"/>
  <c r="AN70" i="27" s="1"/>
  <c r="AF70" i="27"/>
  <c r="AM70" i="27" s="1"/>
  <c r="AE70" i="27"/>
  <c r="AL70" i="27" s="1"/>
  <c r="AD70" i="27"/>
  <c r="AK70" i="27" s="1"/>
  <c r="AC70" i="27"/>
  <c r="AJ70" i="27" s="1"/>
  <c r="U70" i="27"/>
  <c r="R70" i="27"/>
  <c r="Q70" i="27"/>
  <c r="P70" i="27"/>
  <c r="O70" i="27"/>
  <c r="N70" i="27"/>
  <c r="M70" i="27"/>
  <c r="BI69" i="27"/>
  <c r="BF69" i="27"/>
  <c r="BB69" i="27"/>
  <c r="BA69" i="27"/>
  <c r="AZ69" i="27"/>
  <c r="BE69" i="27" s="1"/>
  <c r="AY69" i="27"/>
  <c r="BD69" i="27" s="1"/>
  <c r="AX69" i="27"/>
  <c r="AW69" i="27"/>
  <c r="AP69" i="27"/>
  <c r="AK69" i="27"/>
  <c r="AI69" i="27"/>
  <c r="AG69" i="27"/>
  <c r="AN69" i="27" s="1"/>
  <c r="AF69" i="27"/>
  <c r="AM69" i="27" s="1"/>
  <c r="AE69" i="27"/>
  <c r="AL69" i="27" s="1"/>
  <c r="AD69" i="27"/>
  <c r="AC69" i="27"/>
  <c r="AJ69" i="27" s="1"/>
  <c r="U69" i="27"/>
  <c r="R69" i="27"/>
  <c r="Q69" i="27"/>
  <c r="P69" i="27"/>
  <c r="O69" i="27"/>
  <c r="N69" i="27"/>
  <c r="M69" i="27"/>
  <c r="BI68" i="27"/>
  <c r="BG68" i="27"/>
  <c r="BE68" i="27"/>
  <c r="BB68" i="27"/>
  <c r="BA68" i="27"/>
  <c r="BF68" i="27" s="1"/>
  <c r="AZ68" i="27"/>
  <c r="AY68" i="27"/>
  <c r="BD68" i="27" s="1"/>
  <c r="AX68" i="27"/>
  <c r="AW68" i="27"/>
  <c r="AP68" i="27"/>
  <c r="AI68" i="27"/>
  <c r="AG68" i="27"/>
  <c r="AN68" i="27" s="1"/>
  <c r="AF68" i="27"/>
  <c r="AM68" i="27" s="1"/>
  <c r="AE68" i="27"/>
  <c r="AL68" i="27" s="1"/>
  <c r="AD68" i="27"/>
  <c r="AK68" i="27" s="1"/>
  <c r="AC68" i="27"/>
  <c r="AJ68" i="27" s="1"/>
  <c r="U68" i="27"/>
  <c r="R68" i="27"/>
  <c r="Q68" i="27"/>
  <c r="P68" i="27"/>
  <c r="O68" i="27"/>
  <c r="N68" i="27"/>
  <c r="M68" i="27"/>
  <c r="BI67" i="27"/>
  <c r="BB67" i="27"/>
  <c r="BA67" i="27"/>
  <c r="AZ67" i="27"/>
  <c r="AY67" i="27"/>
  <c r="AX67" i="27"/>
  <c r="AW67" i="27"/>
  <c r="AP67" i="27"/>
  <c r="AI67" i="27"/>
  <c r="AG67" i="27"/>
  <c r="AN67" i="27" s="1"/>
  <c r="AF67" i="27"/>
  <c r="AM67" i="27" s="1"/>
  <c r="AE67" i="27"/>
  <c r="AL67" i="27" s="1"/>
  <c r="AD67" i="27"/>
  <c r="AK67" i="27" s="1"/>
  <c r="AC67" i="27"/>
  <c r="AJ67" i="27" s="1"/>
  <c r="U67" i="27"/>
  <c r="R67" i="27"/>
  <c r="Q67" i="27"/>
  <c r="P67" i="27"/>
  <c r="O67" i="27"/>
  <c r="N67" i="27"/>
  <c r="M67" i="27"/>
  <c r="BI66" i="27"/>
  <c r="BB66" i="27"/>
  <c r="BA66" i="27"/>
  <c r="AZ66" i="27"/>
  <c r="BE66" i="27" s="1"/>
  <c r="AY66" i="27"/>
  <c r="BD66" i="27" s="1"/>
  <c r="AX66" i="27"/>
  <c r="AW66" i="27"/>
  <c r="AP66" i="27"/>
  <c r="AI66" i="27"/>
  <c r="AG66" i="27"/>
  <c r="AN66" i="27" s="1"/>
  <c r="AF66" i="27"/>
  <c r="AM66" i="27" s="1"/>
  <c r="AE66" i="27"/>
  <c r="AL66" i="27" s="1"/>
  <c r="AD66" i="27"/>
  <c r="AK66" i="27" s="1"/>
  <c r="AC66" i="27"/>
  <c r="AJ66" i="27" s="1"/>
  <c r="U66" i="27"/>
  <c r="R66" i="27"/>
  <c r="Q66" i="27"/>
  <c r="P66" i="27"/>
  <c r="O66" i="27"/>
  <c r="N66" i="27"/>
  <c r="M66" i="27"/>
  <c r="BI65" i="27"/>
  <c r="BB65" i="27"/>
  <c r="BA65" i="27"/>
  <c r="BF65" i="27" s="1"/>
  <c r="AZ65" i="27"/>
  <c r="BE65" i="27" s="1"/>
  <c r="AY65" i="27"/>
  <c r="BD65" i="27" s="1"/>
  <c r="AX65" i="27"/>
  <c r="AW65" i="27"/>
  <c r="AP65" i="27"/>
  <c r="AI65" i="27"/>
  <c r="AG65" i="27"/>
  <c r="AN65" i="27" s="1"/>
  <c r="AF65" i="27"/>
  <c r="AM65" i="27" s="1"/>
  <c r="AE65" i="27"/>
  <c r="AL65" i="27" s="1"/>
  <c r="AD65" i="27"/>
  <c r="AK65" i="27" s="1"/>
  <c r="AC65" i="27"/>
  <c r="AJ65" i="27" s="1"/>
  <c r="U65" i="27"/>
  <c r="R65" i="27"/>
  <c r="Q65" i="27"/>
  <c r="P65" i="27"/>
  <c r="O65" i="27"/>
  <c r="N65" i="27"/>
  <c r="M65" i="27"/>
  <c r="BI64" i="27"/>
  <c r="BB64" i="27"/>
  <c r="BA64" i="27"/>
  <c r="BF64" i="27" s="1"/>
  <c r="AZ64" i="27"/>
  <c r="AY64" i="27"/>
  <c r="BD64" i="27" s="1"/>
  <c r="AX64" i="27"/>
  <c r="AW64" i="27"/>
  <c r="AP64" i="27"/>
  <c r="AM64" i="27"/>
  <c r="AI64" i="27"/>
  <c r="AG64" i="27"/>
  <c r="AN64" i="27" s="1"/>
  <c r="AF64" i="27"/>
  <c r="AE64" i="27"/>
  <c r="AL64" i="27" s="1"/>
  <c r="AD64" i="27"/>
  <c r="AK64" i="27" s="1"/>
  <c r="AC64" i="27"/>
  <c r="AJ64" i="27" s="1"/>
  <c r="U64" i="27"/>
  <c r="R64" i="27"/>
  <c r="Q64" i="27"/>
  <c r="P64" i="27"/>
  <c r="O64" i="27"/>
  <c r="N64" i="27"/>
  <c r="M64" i="27"/>
  <c r="BI63" i="27"/>
  <c r="BB63" i="27"/>
  <c r="BA63" i="27"/>
  <c r="AZ63" i="27"/>
  <c r="BG63" i="27" s="1"/>
  <c r="AY63" i="27"/>
  <c r="AX63" i="27"/>
  <c r="AW63" i="27"/>
  <c r="AP63" i="27"/>
  <c r="AJ63" i="27"/>
  <c r="AI63" i="27"/>
  <c r="AG63" i="27"/>
  <c r="AN63" i="27" s="1"/>
  <c r="AF63" i="27"/>
  <c r="AM63" i="27" s="1"/>
  <c r="AE63" i="27"/>
  <c r="AL63" i="27" s="1"/>
  <c r="AD63" i="27"/>
  <c r="AK63" i="27" s="1"/>
  <c r="AC63" i="27"/>
  <c r="U63" i="27"/>
  <c r="R63" i="27"/>
  <c r="Q63" i="27"/>
  <c r="P63" i="27"/>
  <c r="O63" i="27"/>
  <c r="N63" i="27"/>
  <c r="M63" i="27"/>
  <c r="BI62" i="27"/>
  <c r="BB62" i="27"/>
  <c r="BA62" i="27"/>
  <c r="AZ62" i="27"/>
  <c r="AY62" i="27"/>
  <c r="BD62" i="27" s="1"/>
  <c r="AX62" i="27"/>
  <c r="AW62" i="27"/>
  <c r="AP62" i="27"/>
  <c r="AL62" i="27"/>
  <c r="AI62" i="27"/>
  <c r="AG62" i="27"/>
  <c r="AN62" i="27" s="1"/>
  <c r="AF62" i="27"/>
  <c r="AM62" i="27" s="1"/>
  <c r="AE62" i="27"/>
  <c r="AD62" i="27"/>
  <c r="AK62" i="27" s="1"/>
  <c r="AC62" i="27"/>
  <c r="AJ62" i="27" s="1"/>
  <c r="U62" i="27"/>
  <c r="R62" i="27"/>
  <c r="Q62" i="27"/>
  <c r="P62" i="27"/>
  <c r="O62" i="27"/>
  <c r="N62" i="27"/>
  <c r="M62" i="27"/>
  <c r="BI61" i="27"/>
  <c r="BB61" i="27"/>
  <c r="BA61" i="27"/>
  <c r="BG61" i="27" s="1"/>
  <c r="AZ61" i="27"/>
  <c r="AY61" i="27"/>
  <c r="BD61" i="27" s="1"/>
  <c r="AX61" i="27"/>
  <c r="BF61" i="27" s="1"/>
  <c r="AW61" i="27"/>
  <c r="AP61" i="27"/>
  <c r="AI61" i="27"/>
  <c r="AG61" i="27"/>
  <c r="AN61" i="27" s="1"/>
  <c r="AF61" i="27"/>
  <c r="AM61" i="27" s="1"/>
  <c r="AE61" i="27"/>
  <c r="AL61" i="27" s="1"/>
  <c r="AD61" i="27"/>
  <c r="AK61" i="27" s="1"/>
  <c r="AC61" i="27"/>
  <c r="AJ61" i="27" s="1"/>
  <c r="U61" i="27"/>
  <c r="R61" i="27"/>
  <c r="Q61" i="27"/>
  <c r="P61" i="27"/>
  <c r="O61" i="27"/>
  <c r="N61" i="27"/>
  <c r="M61" i="27"/>
  <c r="BI60" i="27"/>
  <c r="BE60" i="27"/>
  <c r="BB60" i="27"/>
  <c r="BA60" i="27"/>
  <c r="BG60" i="27" s="1"/>
  <c r="AZ60" i="27"/>
  <c r="AY60" i="27"/>
  <c r="BD60" i="27" s="1"/>
  <c r="AX60" i="27"/>
  <c r="AW60" i="27"/>
  <c r="AP60" i="27"/>
  <c r="AI60" i="27"/>
  <c r="AG60" i="27"/>
  <c r="AN60" i="27" s="1"/>
  <c r="AF60" i="27"/>
  <c r="AM60" i="27" s="1"/>
  <c r="AE60" i="27"/>
  <c r="AL60" i="27" s="1"/>
  <c r="AD60" i="27"/>
  <c r="AK60" i="27" s="1"/>
  <c r="AC60" i="27"/>
  <c r="AJ60" i="27" s="1"/>
  <c r="U60" i="27"/>
  <c r="R60" i="27"/>
  <c r="Q60" i="27"/>
  <c r="P60" i="27"/>
  <c r="O60" i="27"/>
  <c r="N60" i="27"/>
  <c r="M60" i="27"/>
  <c r="BI59" i="27"/>
  <c r="BB59" i="27"/>
  <c r="BA59" i="27"/>
  <c r="AZ59" i="27"/>
  <c r="BG59" i="27" s="1"/>
  <c r="AY59" i="27"/>
  <c r="AX59" i="27"/>
  <c r="BD59" i="27" s="1"/>
  <c r="AW59" i="27"/>
  <c r="AP59" i="27"/>
  <c r="AI59" i="27"/>
  <c r="AG59" i="27"/>
  <c r="AN59" i="27" s="1"/>
  <c r="AF59" i="27"/>
  <c r="AM59" i="27" s="1"/>
  <c r="AE59" i="27"/>
  <c r="AL59" i="27" s="1"/>
  <c r="AD59" i="27"/>
  <c r="AK59" i="27" s="1"/>
  <c r="AC59" i="27"/>
  <c r="AJ59" i="27" s="1"/>
  <c r="U59" i="27"/>
  <c r="R59" i="27"/>
  <c r="Q59" i="27"/>
  <c r="P59" i="27"/>
  <c r="O59" i="27"/>
  <c r="N59" i="27"/>
  <c r="M59" i="27"/>
  <c r="BI58" i="27"/>
  <c r="BB58" i="27"/>
  <c r="BA58" i="27"/>
  <c r="BF58" i="27" s="1"/>
  <c r="AZ58" i="27"/>
  <c r="BE58" i="27" s="1"/>
  <c r="AY58" i="27"/>
  <c r="BD58" i="27" s="1"/>
  <c r="AX58" i="27"/>
  <c r="AW58" i="27"/>
  <c r="AP58" i="27"/>
  <c r="AM58" i="27"/>
  <c r="AI58" i="27"/>
  <c r="AG58" i="27"/>
  <c r="AN58" i="27" s="1"/>
  <c r="AF58" i="27"/>
  <c r="AE58" i="27"/>
  <c r="AL58" i="27" s="1"/>
  <c r="AD58" i="27"/>
  <c r="AK58" i="27" s="1"/>
  <c r="AC58" i="27"/>
  <c r="AJ58" i="27" s="1"/>
  <c r="U58" i="27"/>
  <c r="R58" i="27"/>
  <c r="Q58" i="27"/>
  <c r="P58" i="27"/>
  <c r="O58" i="27"/>
  <c r="N58" i="27"/>
  <c r="M58" i="27"/>
  <c r="BI57" i="27"/>
  <c r="BB57" i="27"/>
  <c r="BA57" i="27"/>
  <c r="BF57" i="27" s="1"/>
  <c r="AZ57" i="27"/>
  <c r="AY57" i="27"/>
  <c r="BD57" i="27" s="1"/>
  <c r="AX57" i="27"/>
  <c r="AW57" i="27"/>
  <c r="AP57" i="27"/>
  <c r="AI57" i="27"/>
  <c r="AG57" i="27"/>
  <c r="AN57" i="27" s="1"/>
  <c r="AF57" i="27"/>
  <c r="AM57" i="27" s="1"/>
  <c r="AE57" i="27"/>
  <c r="AL57" i="27" s="1"/>
  <c r="AD57" i="27"/>
  <c r="AK57" i="27" s="1"/>
  <c r="AC57" i="27"/>
  <c r="AJ57" i="27" s="1"/>
  <c r="U57" i="27"/>
  <c r="R57" i="27"/>
  <c r="Q57" i="27"/>
  <c r="P57" i="27"/>
  <c r="O57" i="27"/>
  <c r="N57" i="27"/>
  <c r="M57" i="27"/>
  <c r="BI56" i="27"/>
  <c r="BB56" i="27"/>
  <c r="BA56" i="27"/>
  <c r="AZ56" i="27"/>
  <c r="AY56" i="27"/>
  <c r="AX56" i="27"/>
  <c r="BE56" i="27" s="1"/>
  <c r="AW56" i="27"/>
  <c r="AP56" i="27"/>
  <c r="AI56" i="27"/>
  <c r="AG56" i="27"/>
  <c r="AN56" i="27" s="1"/>
  <c r="AF56" i="27"/>
  <c r="AM56" i="27" s="1"/>
  <c r="AE56" i="27"/>
  <c r="AL56" i="27" s="1"/>
  <c r="AD56" i="27"/>
  <c r="AK56" i="27" s="1"/>
  <c r="AC56" i="27"/>
  <c r="AJ56" i="27" s="1"/>
  <c r="U56" i="27"/>
  <c r="R56" i="27"/>
  <c r="Q56" i="27"/>
  <c r="P56" i="27"/>
  <c r="O56" i="27"/>
  <c r="N56" i="27"/>
  <c r="M56" i="27"/>
  <c r="BI55" i="27"/>
  <c r="BB55" i="27"/>
  <c r="BA55" i="27"/>
  <c r="AZ55" i="27"/>
  <c r="BE55" i="27" s="1"/>
  <c r="AY55" i="27"/>
  <c r="AX55" i="27"/>
  <c r="AW55" i="27"/>
  <c r="AP55" i="27"/>
  <c r="AM55" i="27"/>
  <c r="AK55" i="27"/>
  <c r="AI55" i="27"/>
  <c r="AG55" i="27"/>
  <c r="AN55" i="27" s="1"/>
  <c r="AF55" i="27"/>
  <c r="AE55" i="27"/>
  <c r="AL55" i="27" s="1"/>
  <c r="AD55" i="27"/>
  <c r="AC55" i="27"/>
  <c r="AJ55" i="27" s="1"/>
  <c r="U55" i="27"/>
  <c r="R55" i="27"/>
  <c r="Q55" i="27"/>
  <c r="P55" i="27"/>
  <c r="O55" i="27"/>
  <c r="N55" i="27"/>
  <c r="M55" i="27"/>
  <c r="BI54" i="27"/>
  <c r="BB54" i="27"/>
  <c r="BA54" i="27"/>
  <c r="AZ54" i="27"/>
  <c r="BG54" i="27" s="1"/>
  <c r="AY54" i="27"/>
  <c r="AX54" i="27"/>
  <c r="BF54" i="27" s="1"/>
  <c r="AW54" i="27"/>
  <c r="AP54" i="27"/>
  <c r="AI54" i="27"/>
  <c r="AG54" i="27"/>
  <c r="AN54" i="27" s="1"/>
  <c r="AF54" i="27"/>
  <c r="AM54" i="27" s="1"/>
  <c r="AE54" i="27"/>
  <c r="AL54" i="27" s="1"/>
  <c r="AD54" i="27"/>
  <c r="AK54" i="27" s="1"/>
  <c r="AC54" i="27"/>
  <c r="AJ54" i="27" s="1"/>
  <c r="U54" i="27"/>
  <c r="R54" i="27"/>
  <c r="Q54" i="27"/>
  <c r="P54" i="27"/>
  <c r="O54" i="27"/>
  <c r="N54" i="27"/>
  <c r="M54" i="27"/>
  <c r="BI53" i="27"/>
  <c r="BB53" i="27"/>
  <c r="BA53" i="27"/>
  <c r="BF53" i="27" s="1"/>
  <c r="AZ53" i="27"/>
  <c r="BE53" i="27" s="1"/>
  <c r="AY53" i="27"/>
  <c r="BD53" i="27" s="1"/>
  <c r="AX53" i="27"/>
  <c r="AW53" i="27"/>
  <c r="AP53" i="27"/>
  <c r="AL53" i="27"/>
  <c r="AJ53" i="27"/>
  <c r="AI53" i="27"/>
  <c r="AG53" i="27"/>
  <c r="AN53" i="27" s="1"/>
  <c r="AF53" i="27"/>
  <c r="AM53" i="27" s="1"/>
  <c r="AE53" i="27"/>
  <c r="AD53" i="27"/>
  <c r="AK53" i="27" s="1"/>
  <c r="AC53" i="27"/>
  <c r="U53" i="27"/>
  <c r="R53" i="27"/>
  <c r="Q53" i="27"/>
  <c r="P53" i="27"/>
  <c r="O53" i="27"/>
  <c r="N53" i="27"/>
  <c r="M53" i="27"/>
  <c r="BI52" i="27"/>
  <c r="BB52" i="27"/>
  <c r="BA52" i="27"/>
  <c r="AZ52" i="27"/>
  <c r="AY52" i="27"/>
  <c r="BD52" i="27" s="1"/>
  <c r="AX52" i="27"/>
  <c r="AW52" i="27"/>
  <c r="AP52" i="27"/>
  <c r="AN52" i="27"/>
  <c r="AL52" i="27"/>
  <c r="AI52" i="27"/>
  <c r="AG52" i="27"/>
  <c r="AF52" i="27"/>
  <c r="AM52" i="27" s="1"/>
  <c r="AE52" i="27"/>
  <c r="AD52" i="27"/>
  <c r="AK52" i="27" s="1"/>
  <c r="AC52" i="27"/>
  <c r="AJ52" i="27" s="1"/>
  <c r="U52" i="27"/>
  <c r="R52" i="27"/>
  <c r="Q52" i="27"/>
  <c r="P52" i="27"/>
  <c r="O52" i="27"/>
  <c r="N52" i="27"/>
  <c r="M52" i="27"/>
  <c r="BI51" i="27"/>
  <c r="BB51" i="27"/>
  <c r="BA51" i="27"/>
  <c r="BG51" i="27" s="1"/>
  <c r="AZ51" i="27"/>
  <c r="BE51" i="27" s="1"/>
  <c r="AY51" i="27"/>
  <c r="BD51" i="27" s="1"/>
  <c r="AX51" i="27"/>
  <c r="AW51" i="27"/>
  <c r="AP51" i="27"/>
  <c r="AI51" i="27"/>
  <c r="AG51" i="27"/>
  <c r="AN51" i="27" s="1"/>
  <c r="AF51" i="27"/>
  <c r="AM51" i="27" s="1"/>
  <c r="AE51" i="27"/>
  <c r="AL51" i="27" s="1"/>
  <c r="AD51" i="27"/>
  <c r="AK51" i="27" s="1"/>
  <c r="AC51" i="27"/>
  <c r="AJ51" i="27" s="1"/>
  <c r="U51" i="27"/>
  <c r="R51" i="27"/>
  <c r="Q51" i="27"/>
  <c r="P51" i="27"/>
  <c r="O51" i="27"/>
  <c r="N51" i="27"/>
  <c r="M51" i="27"/>
  <c r="BI50" i="27"/>
  <c r="BB50" i="27"/>
  <c r="BA50" i="27"/>
  <c r="AZ50" i="27"/>
  <c r="AY50" i="27"/>
  <c r="AX50" i="27"/>
  <c r="AW50" i="27"/>
  <c r="AP50" i="27"/>
  <c r="AI50" i="27"/>
  <c r="AG50" i="27"/>
  <c r="AN50" i="27" s="1"/>
  <c r="AF50" i="27"/>
  <c r="AM50" i="27" s="1"/>
  <c r="AE50" i="27"/>
  <c r="AL50" i="27" s="1"/>
  <c r="AD50" i="27"/>
  <c r="AK50" i="27" s="1"/>
  <c r="AC50" i="27"/>
  <c r="AJ50" i="27" s="1"/>
  <c r="U50" i="27"/>
  <c r="R50" i="27"/>
  <c r="Q50" i="27"/>
  <c r="P50" i="27"/>
  <c r="O50" i="27"/>
  <c r="N50" i="27"/>
  <c r="M50" i="27"/>
  <c r="BI49" i="27"/>
  <c r="BF49" i="27"/>
  <c r="BB49" i="27"/>
  <c r="BA49" i="27"/>
  <c r="BG49" i="27" s="1"/>
  <c r="AZ49" i="27"/>
  <c r="BE49" i="27" s="1"/>
  <c r="AY49" i="27"/>
  <c r="BD49" i="27" s="1"/>
  <c r="AX49" i="27"/>
  <c r="AW49" i="27"/>
  <c r="AP49" i="27"/>
  <c r="AK49" i="27"/>
  <c r="AI49" i="27"/>
  <c r="AG49" i="27"/>
  <c r="AN49" i="27" s="1"/>
  <c r="AF49" i="27"/>
  <c r="AM49" i="27" s="1"/>
  <c r="AE49" i="27"/>
  <c r="AL49" i="27" s="1"/>
  <c r="AD49" i="27"/>
  <c r="AC49" i="27"/>
  <c r="AJ49" i="27" s="1"/>
  <c r="U49" i="27"/>
  <c r="R49" i="27"/>
  <c r="Q49" i="27"/>
  <c r="P49" i="27"/>
  <c r="O49" i="27"/>
  <c r="N49" i="27"/>
  <c r="M49" i="27"/>
  <c r="BI48" i="27"/>
  <c r="BB48" i="27"/>
  <c r="BA48" i="27"/>
  <c r="BG48" i="27" s="1"/>
  <c r="AZ48" i="27"/>
  <c r="AY48" i="27"/>
  <c r="AX48" i="27"/>
  <c r="AW48" i="27"/>
  <c r="AP48" i="27"/>
  <c r="AI48" i="27"/>
  <c r="AG48" i="27"/>
  <c r="AN48" i="27" s="1"/>
  <c r="AF48" i="27"/>
  <c r="AM48" i="27" s="1"/>
  <c r="AE48" i="27"/>
  <c r="AL48" i="27" s="1"/>
  <c r="AD48" i="27"/>
  <c r="AK48" i="27" s="1"/>
  <c r="AC48" i="27"/>
  <c r="AJ48" i="27" s="1"/>
  <c r="U48" i="27"/>
  <c r="R48" i="27"/>
  <c r="Q48" i="27"/>
  <c r="P48" i="27"/>
  <c r="O48" i="27"/>
  <c r="N48" i="27"/>
  <c r="M48" i="27"/>
  <c r="BI47" i="27"/>
  <c r="BB47" i="27"/>
  <c r="BA47" i="27"/>
  <c r="BG47" i="27" s="1"/>
  <c r="AZ47" i="27"/>
  <c r="AY47" i="27"/>
  <c r="BD47" i="27" s="1"/>
  <c r="AX47" i="27"/>
  <c r="AW47" i="27"/>
  <c r="AP47" i="27"/>
  <c r="AI47" i="27"/>
  <c r="AG47" i="27"/>
  <c r="AN47" i="27" s="1"/>
  <c r="AF47" i="27"/>
  <c r="AM47" i="27" s="1"/>
  <c r="AE47" i="27"/>
  <c r="AL47" i="27" s="1"/>
  <c r="AD47" i="27"/>
  <c r="AK47" i="27" s="1"/>
  <c r="AC47" i="27"/>
  <c r="AJ47" i="27" s="1"/>
  <c r="U47" i="27"/>
  <c r="R47" i="27"/>
  <c r="Q47" i="27"/>
  <c r="P47" i="27"/>
  <c r="O47" i="27"/>
  <c r="N47" i="27"/>
  <c r="M47" i="27"/>
  <c r="BI46" i="27"/>
  <c r="BB46" i="27"/>
  <c r="BA46" i="27"/>
  <c r="AZ46" i="27"/>
  <c r="BE46" i="27" s="1"/>
  <c r="AY46" i="27"/>
  <c r="BD46" i="27" s="1"/>
  <c r="AX46" i="27"/>
  <c r="AW46" i="27"/>
  <c r="AP46" i="27"/>
  <c r="AI46" i="27"/>
  <c r="AG46" i="27"/>
  <c r="AN46" i="27" s="1"/>
  <c r="AF46" i="27"/>
  <c r="AM46" i="27" s="1"/>
  <c r="AE46" i="27"/>
  <c r="AL46" i="27" s="1"/>
  <c r="AD46" i="27"/>
  <c r="AK46" i="27" s="1"/>
  <c r="AC46" i="27"/>
  <c r="AJ46" i="27" s="1"/>
  <c r="U46" i="27"/>
  <c r="R46" i="27"/>
  <c r="Q46" i="27"/>
  <c r="P46" i="27"/>
  <c r="O46" i="27"/>
  <c r="N46" i="27"/>
  <c r="M46" i="27"/>
  <c r="BI45" i="27"/>
  <c r="BB45" i="27"/>
  <c r="BA45" i="27"/>
  <c r="AZ45" i="27"/>
  <c r="BE45" i="27" s="1"/>
  <c r="AY45" i="27"/>
  <c r="AX45" i="27"/>
  <c r="BD45" i="27" s="1"/>
  <c r="AW45" i="27"/>
  <c r="AP45" i="27"/>
  <c r="AI45" i="27"/>
  <c r="AG45" i="27"/>
  <c r="AN45" i="27" s="1"/>
  <c r="AF45" i="27"/>
  <c r="AM45" i="27" s="1"/>
  <c r="AE45" i="27"/>
  <c r="AL45" i="27" s="1"/>
  <c r="AD45" i="27"/>
  <c r="AK45" i="27" s="1"/>
  <c r="AC45" i="27"/>
  <c r="AJ45" i="27" s="1"/>
  <c r="U45" i="27"/>
  <c r="R45" i="27"/>
  <c r="Q45" i="27"/>
  <c r="P45" i="27"/>
  <c r="O45" i="27"/>
  <c r="N45" i="27"/>
  <c r="M45" i="27"/>
  <c r="BI44" i="27"/>
  <c r="BB44" i="27"/>
  <c r="BA44" i="27"/>
  <c r="AZ44" i="27"/>
  <c r="AY44" i="27"/>
  <c r="AX44" i="27"/>
  <c r="BF44" i="27" s="1"/>
  <c r="AW44" i="27"/>
  <c r="AP44" i="27"/>
  <c r="AI44" i="27"/>
  <c r="AG44" i="27"/>
  <c r="AN44" i="27" s="1"/>
  <c r="AF44" i="27"/>
  <c r="AM44" i="27" s="1"/>
  <c r="AE44" i="27"/>
  <c r="AL44" i="27" s="1"/>
  <c r="AD44" i="27"/>
  <c r="AK44" i="27" s="1"/>
  <c r="AC44" i="27"/>
  <c r="AJ44" i="27" s="1"/>
  <c r="U44" i="27"/>
  <c r="R44" i="27"/>
  <c r="Q44" i="27"/>
  <c r="P44" i="27"/>
  <c r="O44" i="27"/>
  <c r="N44" i="27"/>
  <c r="M44" i="27"/>
  <c r="BI43" i="27"/>
  <c r="BB43" i="27"/>
  <c r="BA43" i="27"/>
  <c r="AZ43" i="27"/>
  <c r="AY43" i="27"/>
  <c r="AX43" i="27"/>
  <c r="AW43" i="27"/>
  <c r="AP43" i="27"/>
  <c r="AI43" i="27"/>
  <c r="AG43" i="27"/>
  <c r="AN43" i="27" s="1"/>
  <c r="AF43" i="27"/>
  <c r="AM43" i="27" s="1"/>
  <c r="AE43" i="27"/>
  <c r="AL43" i="27" s="1"/>
  <c r="AD43" i="27"/>
  <c r="AK43" i="27" s="1"/>
  <c r="AC43" i="27"/>
  <c r="AJ43" i="27" s="1"/>
  <c r="U43" i="27"/>
  <c r="R43" i="27"/>
  <c r="Q43" i="27"/>
  <c r="P43" i="27"/>
  <c r="O43" i="27"/>
  <c r="N43" i="27"/>
  <c r="M43" i="27"/>
  <c r="BI42" i="27"/>
  <c r="BB42" i="27"/>
  <c r="BA42" i="27"/>
  <c r="BF42" i="27" s="1"/>
  <c r="AZ42" i="27"/>
  <c r="BE42" i="27" s="1"/>
  <c r="AY42" i="27"/>
  <c r="BD42" i="27" s="1"/>
  <c r="AX42" i="27"/>
  <c r="AW42" i="27"/>
  <c r="AP42" i="27"/>
  <c r="AI42" i="27"/>
  <c r="AG42" i="27"/>
  <c r="AN42" i="27" s="1"/>
  <c r="AF42" i="27"/>
  <c r="AM42" i="27" s="1"/>
  <c r="AE42" i="27"/>
  <c r="AL42" i="27" s="1"/>
  <c r="AD42" i="27"/>
  <c r="AK42" i="27" s="1"/>
  <c r="AC42" i="27"/>
  <c r="AJ42" i="27" s="1"/>
  <c r="U42" i="27"/>
  <c r="R42" i="27"/>
  <c r="Q42" i="27"/>
  <c r="P42" i="27"/>
  <c r="O42" i="27"/>
  <c r="N42" i="27"/>
  <c r="M42" i="27"/>
  <c r="BI41" i="27"/>
  <c r="BG41" i="27"/>
  <c r="BF41" i="27"/>
  <c r="BE41" i="27"/>
  <c r="BB41" i="27"/>
  <c r="BA41" i="27"/>
  <c r="AZ41" i="27"/>
  <c r="AY41" i="27"/>
  <c r="BD41" i="27" s="1"/>
  <c r="AX41" i="27"/>
  <c r="AW41" i="27"/>
  <c r="AP41" i="27"/>
  <c r="AL41" i="27"/>
  <c r="AI41" i="27"/>
  <c r="AG41" i="27"/>
  <c r="AN41" i="27" s="1"/>
  <c r="AF41" i="27"/>
  <c r="AM41" i="27" s="1"/>
  <c r="AE41" i="27"/>
  <c r="AD41" i="27"/>
  <c r="AK41" i="27" s="1"/>
  <c r="AC41" i="27"/>
  <c r="AJ41" i="27" s="1"/>
  <c r="U41" i="27"/>
  <c r="R41" i="27"/>
  <c r="Q41" i="27"/>
  <c r="P41" i="27"/>
  <c r="O41" i="27"/>
  <c r="N41" i="27"/>
  <c r="M41" i="27"/>
  <c r="BI40" i="27"/>
  <c r="BB40" i="27"/>
  <c r="BA40" i="27"/>
  <c r="AZ40" i="27"/>
  <c r="BE40" i="27" s="1"/>
  <c r="AY40" i="27"/>
  <c r="BD40" i="27" s="1"/>
  <c r="AX40" i="27"/>
  <c r="AW40" i="27"/>
  <c r="AP40" i="27"/>
  <c r="AL40" i="27"/>
  <c r="AI40" i="27"/>
  <c r="AG40" i="27"/>
  <c r="AN40" i="27" s="1"/>
  <c r="AF40" i="27"/>
  <c r="AM40" i="27" s="1"/>
  <c r="AE40" i="27"/>
  <c r="AD40" i="27"/>
  <c r="AK40" i="27" s="1"/>
  <c r="AC40" i="27"/>
  <c r="AJ40" i="27" s="1"/>
  <c r="U40" i="27"/>
  <c r="R40" i="27"/>
  <c r="Q40" i="27"/>
  <c r="P40" i="27"/>
  <c r="O40" i="27"/>
  <c r="N40" i="27"/>
  <c r="M40" i="27"/>
  <c r="BI39" i="27"/>
  <c r="BB39" i="27"/>
  <c r="BA39" i="27"/>
  <c r="AZ39" i="27"/>
  <c r="AY39" i="27"/>
  <c r="AX39" i="27"/>
  <c r="BD39" i="27" s="1"/>
  <c r="AW39" i="27"/>
  <c r="AP39" i="27"/>
  <c r="AI39" i="27"/>
  <c r="AG39" i="27"/>
  <c r="AN39" i="27" s="1"/>
  <c r="AF39" i="27"/>
  <c r="AM39" i="27" s="1"/>
  <c r="AE39" i="27"/>
  <c r="AL39" i="27" s="1"/>
  <c r="AD39" i="27"/>
  <c r="AK39" i="27" s="1"/>
  <c r="AC39" i="27"/>
  <c r="AJ39" i="27" s="1"/>
  <c r="U39" i="27"/>
  <c r="R39" i="27"/>
  <c r="Q39" i="27"/>
  <c r="P39" i="27"/>
  <c r="O39" i="27"/>
  <c r="N39" i="27"/>
  <c r="M39" i="27"/>
  <c r="BI38" i="27"/>
  <c r="BB38" i="27"/>
  <c r="BA38" i="27"/>
  <c r="AZ38" i="27"/>
  <c r="AY38" i="27"/>
  <c r="AX38" i="27"/>
  <c r="BF38" i="27" s="1"/>
  <c r="AW38" i="27"/>
  <c r="AP38" i="27"/>
  <c r="AI38" i="27"/>
  <c r="AG38" i="27"/>
  <c r="AN38" i="27" s="1"/>
  <c r="AF38" i="27"/>
  <c r="AM38" i="27" s="1"/>
  <c r="AE38" i="27"/>
  <c r="AL38" i="27" s="1"/>
  <c r="AD38" i="27"/>
  <c r="AK38" i="27" s="1"/>
  <c r="AC38" i="27"/>
  <c r="AJ38" i="27" s="1"/>
  <c r="U38" i="27"/>
  <c r="R38" i="27"/>
  <c r="Q38" i="27"/>
  <c r="P38" i="27"/>
  <c r="O38" i="27"/>
  <c r="N38" i="27"/>
  <c r="M38" i="27"/>
  <c r="BI37" i="27"/>
  <c r="BB37" i="27"/>
  <c r="BA37" i="27"/>
  <c r="BF37" i="27" s="1"/>
  <c r="AZ37" i="27"/>
  <c r="BE37" i="27" s="1"/>
  <c r="AY37" i="27"/>
  <c r="BD37" i="27" s="1"/>
  <c r="AX37" i="27"/>
  <c r="AW37" i="27"/>
  <c r="AP37" i="27"/>
  <c r="AI37" i="27"/>
  <c r="AG37" i="27"/>
  <c r="AN37" i="27" s="1"/>
  <c r="AF37" i="27"/>
  <c r="AM37" i="27" s="1"/>
  <c r="AE37" i="27"/>
  <c r="AL37" i="27" s="1"/>
  <c r="AD37" i="27"/>
  <c r="AK37" i="27" s="1"/>
  <c r="AC37" i="27"/>
  <c r="AJ37" i="27" s="1"/>
  <c r="U37" i="27"/>
  <c r="R37" i="27"/>
  <c r="Q37" i="27"/>
  <c r="P37" i="27"/>
  <c r="O37" i="27"/>
  <c r="N37" i="27"/>
  <c r="M37" i="27"/>
  <c r="BI36" i="27"/>
  <c r="BG36" i="27"/>
  <c r="BE36" i="27"/>
  <c r="BD36" i="27"/>
  <c r="BB36" i="27"/>
  <c r="BA36" i="27"/>
  <c r="BF36" i="27" s="1"/>
  <c r="AZ36" i="27"/>
  <c r="AY36" i="27"/>
  <c r="AX36" i="27"/>
  <c r="AW36" i="27"/>
  <c r="AP36" i="27"/>
  <c r="AI36" i="27"/>
  <c r="AG36" i="27"/>
  <c r="AN36" i="27" s="1"/>
  <c r="AF36" i="27"/>
  <c r="AM36" i="27" s="1"/>
  <c r="AE36" i="27"/>
  <c r="AL36" i="27" s="1"/>
  <c r="AD36" i="27"/>
  <c r="AK36" i="27" s="1"/>
  <c r="AC36" i="27"/>
  <c r="AJ36" i="27" s="1"/>
  <c r="U36" i="27"/>
  <c r="R36" i="27"/>
  <c r="Q36" i="27"/>
  <c r="P36" i="27"/>
  <c r="O36" i="27"/>
  <c r="N36" i="27"/>
  <c r="M36" i="27"/>
  <c r="BI35" i="27"/>
  <c r="BB35" i="27"/>
  <c r="BA35" i="27"/>
  <c r="AZ35" i="27"/>
  <c r="BE35" i="27" s="1"/>
  <c r="AY35" i="27"/>
  <c r="BD35" i="27" s="1"/>
  <c r="AX35" i="27"/>
  <c r="AW35" i="27"/>
  <c r="AP35" i="27"/>
  <c r="AN35" i="27"/>
  <c r="AK35" i="27"/>
  <c r="AI35" i="27"/>
  <c r="AG35" i="27"/>
  <c r="AF35" i="27"/>
  <c r="AM35" i="27" s="1"/>
  <c r="AE35" i="27"/>
  <c r="AL35" i="27" s="1"/>
  <c r="AD35" i="27"/>
  <c r="AC35" i="27"/>
  <c r="AJ35" i="27" s="1"/>
  <c r="U35" i="27"/>
  <c r="R35" i="27"/>
  <c r="Q35" i="27"/>
  <c r="P35" i="27"/>
  <c r="O35" i="27"/>
  <c r="N35" i="27"/>
  <c r="M35" i="27"/>
  <c r="BI34" i="27"/>
  <c r="BB34" i="27"/>
  <c r="BA34" i="27"/>
  <c r="AZ34" i="27"/>
  <c r="AY34" i="27"/>
  <c r="AX34" i="27"/>
  <c r="AW34" i="27"/>
  <c r="AP34" i="27"/>
  <c r="AI34" i="27"/>
  <c r="AG34" i="27"/>
  <c r="AN34" i="27" s="1"/>
  <c r="AF34" i="27"/>
  <c r="AM34" i="27" s="1"/>
  <c r="AE34" i="27"/>
  <c r="AL34" i="27" s="1"/>
  <c r="AD34" i="27"/>
  <c r="AK34" i="27" s="1"/>
  <c r="AC34" i="27"/>
  <c r="AJ34" i="27" s="1"/>
  <c r="U34" i="27"/>
  <c r="R34" i="27"/>
  <c r="Q34" i="27"/>
  <c r="P34" i="27"/>
  <c r="O34" i="27"/>
  <c r="N34" i="27"/>
  <c r="M34" i="27"/>
  <c r="BI33" i="27"/>
  <c r="BB33" i="27"/>
  <c r="BA33" i="27"/>
  <c r="AZ33" i="27"/>
  <c r="AY33" i="27"/>
  <c r="BD33" i="27" s="1"/>
  <c r="AX33" i="27"/>
  <c r="AW33" i="27"/>
  <c r="AP33" i="27"/>
  <c r="AI33" i="27"/>
  <c r="AG33" i="27"/>
  <c r="AN33" i="27" s="1"/>
  <c r="AF33" i="27"/>
  <c r="AM33" i="27" s="1"/>
  <c r="AE33" i="27"/>
  <c r="AL33" i="27" s="1"/>
  <c r="AD33" i="27"/>
  <c r="AK33" i="27" s="1"/>
  <c r="AC33" i="27"/>
  <c r="AJ33" i="27" s="1"/>
  <c r="U33" i="27"/>
  <c r="R33" i="27"/>
  <c r="Q33" i="27"/>
  <c r="P33" i="27"/>
  <c r="O33" i="27"/>
  <c r="N33" i="27"/>
  <c r="M33" i="27"/>
  <c r="BI32" i="27"/>
  <c r="BB32" i="27"/>
  <c r="BA32" i="27"/>
  <c r="AZ32" i="27"/>
  <c r="AY32" i="27"/>
  <c r="AX32" i="27"/>
  <c r="BD32" i="27" s="1"/>
  <c r="AW32" i="27"/>
  <c r="AP32" i="27"/>
  <c r="AI32" i="27"/>
  <c r="AG32" i="27"/>
  <c r="AN32" i="27" s="1"/>
  <c r="AF32" i="27"/>
  <c r="AM32" i="27" s="1"/>
  <c r="AE32" i="27"/>
  <c r="AL32" i="27" s="1"/>
  <c r="AD32" i="27"/>
  <c r="AK32" i="27" s="1"/>
  <c r="AC32" i="27"/>
  <c r="AJ32" i="27" s="1"/>
  <c r="U32" i="27"/>
  <c r="R32" i="27"/>
  <c r="Q32" i="27"/>
  <c r="P32" i="27"/>
  <c r="O32" i="27"/>
  <c r="N32" i="27"/>
  <c r="M32" i="27"/>
  <c r="BI31" i="27"/>
  <c r="BG31" i="27"/>
  <c r="BD31" i="27"/>
  <c r="BB31" i="27"/>
  <c r="BA31" i="27"/>
  <c r="BF31" i="27" s="1"/>
  <c r="AZ31" i="27"/>
  <c r="BE31" i="27" s="1"/>
  <c r="AY31" i="27"/>
  <c r="AX31" i="27"/>
  <c r="AW31" i="27"/>
  <c r="AP31" i="27"/>
  <c r="AN31" i="27"/>
  <c r="AI31" i="27"/>
  <c r="AG31" i="27"/>
  <c r="AF31" i="27"/>
  <c r="AM31" i="27" s="1"/>
  <c r="AE31" i="27"/>
  <c r="AL31" i="27" s="1"/>
  <c r="AD31" i="27"/>
  <c r="AK31" i="27" s="1"/>
  <c r="AC31" i="27"/>
  <c r="AJ31" i="27" s="1"/>
  <c r="U31" i="27"/>
  <c r="R31" i="27"/>
  <c r="Q31" i="27"/>
  <c r="P31" i="27"/>
  <c r="O31" i="27"/>
  <c r="N31" i="27"/>
  <c r="M31" i="27"/>
  <c r="BI30" i="27"/>
  <c r="BB30" i="27"/>
  <c r="BA30" i="27"/>
  <c r="AZ30" i="27"/>
  <c r="BE30" i="27" s="1"/>
  <c r="AY30" i="27"/>
  <c r="BD30" i="27" s="1"/>
  <c r="AX30" i="27"/>
  <c r="AW30" i="27"/>
  <c r="AP30" i="27"/>
  <c r="AI30" i="27"/>
  <c r="AG30" i="27"/>
  <c r="AN30" i="27" s="1"/>
  <c r="AF30" i="27"/>
  <c r="AM30" i="27" s="1"/>
  <c r="AE30" i="27"/>
  <c r="AL30" i="27" s="1"/>
  <c r="AD30" i="27"/>
  <c r="AK30" i="27" s="1"/>
  <c r="AC30" i="27"/>
  <c r="AJ30" i="27" s="1"/>
  <c r="U30" i="27"/>
  <c r="R30" i="27"/>
  <c r="Q30" i="27"/>
  <c r="P30" i="27"/>
  <c r="O30" i="27"/>
  <c r="N30" i="27"/>
  <c r="M30" i="27"/>
  <c r="BI29" i="27"/>
  <c r="BB29" i="27"/>
  <c r="BA29" i="27"/>
  <c r="AZ29" i="27"/>
  <c r="BE29" i="27" s="1"/>
  <c r="AY29" i="27"/>
  <c r="BD29" i="27" s="1"/>
  <c r="AX29" i="27"/>
  <c r="AW29" i="27"/>
  <c r="AP29" i="27"/>
  <c r="AI29" i="27"/>
  <c r="AG29" i="27"/>
  <c r="AN29" i="27" s="1"/>
  <c r="AF29" i="27"/>
  <c r="AM29" i="27" s="1"/>
  <c r="AE29" i="27"/>
  <c r="AL29" i="27" s="1"/>
  <c r="AD29" i="27"/>
  <c r="AK29" i="27" s="1"/>
  <c r="AC29" i="27"/>
  <c r="AJ29" i="27" s="1"/>
  <c r="U29" i="27"/>
  <c r="R29" i="27"/>
  <c r="Q29" i="27"/>
  <c r="P29" i="27"/>
  <c r="O29" i="27"/>
  <c r="N29" i="27"/>
  <c r="M29" i="27"/>
  <c r="BI28" i="27"/>
  <c r="BD28" i="27"/>
  <c r="BB28" i="27"/>
  <c r="BA28" i="27"/>
  <c r="AZ28" i="27"/>
  <c r="AY28" i="27"/>
  <c r="AX28" i="27"/>
  <c r="AW28" i="27"/>
  <c r="AP28" i="27"/>
  <c r="AI28" i="27"/>
  <c r="AG28" i="27"/>
  <c r="AN28" i="27" s="1"/>
  <c r="AF28" i="27"/>
  <c r="AM28" i="27" s="1"/>
  <c r="AE28" i="27"/>
  <c r="AL28" i="27" s="1"/>
  <c r="AD28" i="27"/>
  <c r="AK28" i="27" s="1"/>
  <c r="AC28" i="27"/>
  <c r="AJ28" i="27" s="1"/>
  <c r="U28" i="27"/>
  <c r="R28" i="27"/>
  <c r="Q28" i="27"/>
  <c r="P28" i="27"/>
  <c r="O28" i="27"/>
  <c r="N28" i="27"/>
  <c r="M28" i="27"/>
  <c r="BI27" i="27"/>
  <c r="BB27" i="27"/>
  <c r="BA27" i="27"/>
  <c r="BG27" i="27" s="1"/>
  <c r="AZ27" i="27"/>
  <c r="AY27" i="27"/>
  <c r="AX27" i="27"/>
  <c r="BE27" i="27" s="1"/>
  <c r="AW27" i="27"/>
  <c r="AP27" i="27"/>
  <c r="AI27" i="27"/>
  <c r="AG27" i="27"/>
  <c r="AN27" i="27" s="1"/>
  <c r="AF27" i="27"/>
  <c r="AM27" i="27" s="1"/>
  <c r="AE27" i="27"/>
  <c r="AL27" i="27" s="1"/>
  <c r="AD27" i="27"/>
  <c r="AK27" i="27" s="1"/>
  <c r="AC27" i="27"/>
  <c r="AJ27" i="27" s="1"/>
  <c r="U27" i="27"/>
  <c r="R27" i="27"/>
  <c r="Q27" i="27"/>
  <c r="P27" i="27"/>
  <c r="O27" i="27"/>
  <c r="N27" i="27"/>
  <c r="M27" i="27"/>
  <c r="BI26" i="27"/>
  <c r="BB26" i="27"/>
  <c r="BA26" i="27"/>
  <c r="BF26" i="27" s="1"/>
  <c r="AZ26" i="27"/>
  <c r="AY26" i="27"/>
  <c r="AX26" i="27"/>
  <c r="AW26" i="27"/>
  <c r="AP26" i="27"/>
  <c r="AI26" i="27"/>
  <c r="AG26" i="27"/>
  <c r="AN26" i="27" s="1"/>
  <c r="AF26" i="27"/>
  <c r="AM26" i="27" s="1"/>
  <c r="AE26" i="27"/>
  <c r="AL26" i="27" s="1"/>
  <c r="AD26" i="27"/>
  <c r="AK26" i="27" s="1"/>
  <c r="AC26" i="27"/>
  <c r="AJ26" i="27" s="1"/>
  <c r="U26" i="27"/>
  <c r="R26" i="27"/>
  <c r="Q26" i="27"/>
  <c r="P26" i="27"/>
  <c r="O26" i="27"/>
  <c r="N26" i="27"/>
  <c r="M26" i="27"/>
  <c r="BI25" i="27"/>
  <c r="BB25" i="27"/>
  <c r="BA25" i="27"/>
  <c r="BG25" i="27" s="1"/>
  <c r="AZ25" i="27"/>
  <c r="BE25" i="27" s="1"/>
  <c r="AY25" i="27"/>
  <c r="BD25" i="27" s="1"/>
  <c r="AX25" i="27"/>
  <c r="AW25" i="27"/>
  <c r="AP25" i="27"/>
  <c r="AM25" i="27"/>
  <c r="AI25" i="27"/>
  <c r="AG25" i="27"/>
  <c r="AN25" i="27" s="1"/>
  <c r="AF25" i="27"/>
  <c r="AE25" i="27"/>
  <c r="AL25" i="27" s="1"/>
  <c r="AD25" i="27"/>
  <c r="AK25" i="27" s="1"/>
  <c r="AC25" i="27"/>
  <c r="AJ25" i="27" s="1"/>
  <c r="U25" i="27"/>
  <c r="R25" i="27"/>
  <c r="Q25" i="27"/>
  <c r="P25" i="27"/>
  <c r="O25" i="27"/>
  <c r="N25" i="27"/>
  <c r="M25" i="27"/>
  <c r="BI24" i="27"/>
  <c r="BB24" i="27"/>
  <c r="BA24" i="27"/>
  <c r="AZ24" i="27"/>
  <c r="AY24" i="27"/>
  <c r="BD24" i="27" s="1"/>
  <c r="AX24" i="27"/>
  <c r="AW24" i="27"/>
  <c r="AP24" i="27"/>
  <c r="AI24" i="27"/>
  <c r="AG24" i="27"/>
  <c r="AN24" i="27" s="1"/>
  <c r="AF24" i="27"/>
  <c r="AM24" i="27" s="1"/>
  <c r="AE24" i="27"/>
  <c r="AL24" i="27" s="1"/>
  <c r="AD24" i="27"/>
  <c r="AK24" i="27" s="1"/>
  <c r="AC24" i="27"/>
  <c r="AJ24" i="27" s="1"/>
  <c r="U24" i="27"/>
  <c r="R24" i="27"/>
  <c r="Q24" i="27"/>
  <c r="P24" i="27"/>
  <c r="O24" i="27"/>
  <c r="N24" i="27"/>
  <c r="M24" i="27"/>
  <c r="BI23" i="27"/>
  <c r="BE23" i="27"/>
  <c r="BB23" i="27"/>
  <c r="BA23" i="27"/>
  <c r="BG23" i="27" s="1"/>
  <c r="AZ23" i="27"/>
  <c r="AY23" i="27"/>
  <c r="BD23" i="27" s="1"/>
  <c r="AX23" i="27"/>
  <c r="AW23" i="27"/>
  <c r="AP23" i="27"/>
  <c r="AI23" i="27"/>
  <c r="AG23" i="27"/>
  <c r="AN23" i="27" s="1"/>
  <c r="AF23" i="27"/>
  <c r="AM23" i="27" s="1"/>
  <c r="AE23" i="27"/>
  <c r="AL23" i="27" s="1"/>
  <c r="AD23" i="27"/>
  <c r="AK23" i="27" s="1"/>
  <c r="AC23" i="27"/>
  <c r="AJ23" i="27" s="1"/>
  <c r="U23" i="27"/>
  <c r="R23" i="27"/>
  <c r="Q23" i="27"/>
  <c r="P23" i="27"/>
  <c r="O23" i="27"/>
  <c r="N23" i="27"/>
  <c r="M23" i="27"/>
  <c r="BI22" i="27"/>
  <c r="BB22" i="27"/>
  <c r="BA22" i="27"/>
  <c r="AZ22" i="27"/>
  <c r="BE22" i="27" s="1"/>
  <c r="AY22" i="27"/>
  <c r="AX22" i="27"/>
  <c r="AW22" i="27"/>
  <c r="AP22" i="27"/>
  <c r="AI22" i="27"/>
  <c r="AG22" i="27"/>
  <c r="AN22" i="27" s="1"/>
  <c r="AF22" i="27"/>
  <c r="AM22" i="27" s="1"/>
  <c r="AE22" i="27"/>
  <c r="AL22" i="27" s="1"/>
  <c r="AD22" i="27"/>
  <c r="AK22" i="27" s="1"/>
  <c r="AC22" i="27"/>
  <c r="AJ22" i="27" s="1"/>
  <c r="U22" i="27"/>
  <c r="R22" i="27"/>
  <c r="Q22" i="27"/>
  <c r="P22" i="27"/>
  <c r="O22" i="27"/>
  <c r="N22" i="27"/>
  <c r="M22" i="27"/>
  <c r="BI21" i="27"/>
  <c r="BB21" i="27"/>
  <c r="BA21" i="27"/>
  <c r="BG21" i="27" s="1"/>
  <c r="AZ21" i="27"/>
  <c r="AY21" i="27"/>
  <c r="BD21" i="27" s="1"/>
  <c r="AX21" i="27"/>
  <c r="BF21" i="27" s="1"/>
  <c r="AW21" i="27"/>
  <c r="AP21" i="27"/>
  <c r="AN21" i="27"/>
  <c r="AM21" i="27"/>
  <c r="AI21" i="27"/>
  <c r="AG21" i="27"/>
  <c r="AF21" i="27"/>
  <c r="AE21" i="27"/>
  <c r="AL21" i="27" s="1"/>
  <c r="AD21" i="27"/>
  <c r="AK21" i="27" s="1"/>
  <c r="AC21" i="27"/>
  <c r="AJ21" i="27" s="1"/>
  <c r="U21" i="27"/>
  <c r="R21" i="27"/>
  <c r="Q21" i="27"/>
  <c r="P21" i="27"/>
  <c r="O21" i="27"/>
  <c r="N21" i="27"/>
  <c r="M21" i="27"/>
  <c r="BI20" i="27"/>
  <c r="BB20" i="27"/>
  <c r="BA20" i="27"/>
  <c r="BG20" i="27" s="1"/>
  <c r="AZ20" i="27"/>
  <c r="AY20" i="27"/>
  <c r="BD20" i="27" s="1"/>
  <c r="AX20" i="27"/>
  <c r="AW20" i="27"/>
  <c r="AP20" i="27"/>
  <c r="AI20" i="27"/>
  <c r="AG20" i="27"/>
  <c r="AN20" i="27" s="1"/>
  <c r="AF20" i="27"/>
  <c r="AM20" i="27" s="1"/>
  <c r="AE20" i="27"/>
  <c r="AL20" i="27" s="1"/>
  <c r="AD20" i="27"/>
  <c r="AK20" i="27" s="1"/>
  <c r="AC20" i="27"/>
  <c r="AJ20" i="27" s="1"/>
  <c r="U20" i="27"/>
  <c r="R20" i="27"/>
  <c r="Q20" i="27"/>
  <c r="P20" i="27"/>
  <c r="O20" i="27"/>
  <c r="N20" i="27"/>
  <c r="M20" i="27"/>
  <c r="BI19" i="27"/>
  <c r="BB19" i="27"/>
  <c r="BA19" i="27"/>
  <c r="AZ19" i="27"/>
  <c r="AY19" i="27"/>
  <c r="BD19" i="27" s="1"/>
  <c r="AX19" i="27"/>
  <c r="AW19" i="27"/>
  <c r="AP19" i="27"/>
  <c r="AI19" i="27"/>
  <c r="AG19" i="27"/>
  <c r="AN19" i="27" s="1"/>
  <c r="AF19" i="27"/>
  <c r="AM19" i="27" s="1"/>
  <c r="AE19" i="27"/>
  <c r="AL19" i="27" s="1"/>
  <c r="AD19" i="27"/>
  <c r="AK19" i="27" s="1"/>
  <c r="AC19" i="27"/>
  <c r="AJ19" i="27" s="1"/>
  <c r="U19" i="27"/>
  <c r="R19" i="27"/>
  <c r="Q19" i="27"/>
  <c r="P19" i="27"/>
  <c r="O19" i="27"/>
  <c r="N19" i="27"/>
  <c r="M19" i="27"/>
  <c r="BI18" i="27"/>
  <c r="BB18" i="27"/>
  <c r="BA18" i="27"/>
  <c r="BG18" i="27" s="1"/>
  <c r="AZ18" i="27"/>
  <c r="AY18" i="27"/>
  <c r="AX18" i="27"/>
  <c r="AW18" i="27"/>
  <c r="AP18" i="27"/>
  <c r="AI18" i="27"/>
  <c r="AG18" i="27"/>
  <c r="AN18" i="27" s="1"/>
  <c r="AF18" i="27"/>
  <c r="AM18" i="27" s="1"/>
  <c r="AE18" i="27"/>
  <c r="AL18" i="27" s="1"/>
  <c r="AD18" i="27"/>
  <c r="AK18" i="27" s="1"/>
  <c r="AC18" i="27"/>
  <c r="AJ18" i="27" s="1"/>
  <c r="U18" i="27"/>
  <c r="R18" i="27"/>
  <c r="Q18" i="27"/>
  <c r="P18" i="27"/>
  <c r="O18" i="27"/>
  <c r="N18" i="27"/>
  <c r="M18" i="27"/>
  <c r="BI17" i="27"/>
  <c r="BB17" i="27"/>
  <c r="BA17" i="27"/>
  <c r="BG17" i="27" s="1"/>
  <c r="AZ17" i="27"/>
  <c r="AY17" i="27"/>
  <c r="AX17" i="27"/>
  <c r="AW17" i="27"/>
  <c r="AP17" i="27"/>
  <c r="AI17" i="27"/>
  <c r="AG17" i="27"/>
  <c r="AN17" i="27" s="1"/>
  <c r="AF17" i="27"/>
  <c r="AM17" i="27" s="1"/>
  <c r="AE17" i="27"/>
  <c r="AL17" i="27" s="1"/>
  <c r="AD17" i="27"/>
  <c r="AK17" i="27" s="1"/>
  <c r="AC17" i="27"/>
  <c r="AJ17" i="27" s="1"/>
  <c r="U17" i="27"/>
  <c r="R17" i="27"/>
  <c r="Q17" i="27"/>
  <c r="P17" i="27"/>
  <c r="O17" i="27"/>
  <c r="N17" i="27"/>
  <c r="M17" i="27"/>
  <c r="BI16" i="27"/>
  <c r="BB16" i="27"/>
  <c r="BA16" i="27"/>
  <c r="BG16" i="27" s="1"/>
  <c r="AZ16" i="27"/>
  <c r="AY16" i="27"/>
  <c r="AX16" i="27"/>
  <c r="AW16" i="27"/>
  <c r="AP16" i="27"/>
  <c r="AI16" i="27"/>
  <c r="AG16" i="27"/>
  <c r="AN16" i="27" s="1"/>
  <c r="AF16" i="27"/>
  <c r="AM16" i="27" s="1"/>
  <c r="AE16" i="27"/>
  <c r="AL16" i="27" s="1"/>
  <c r="AD16" i="27"/>
  <c r="AK16" i="27" s="1"/>
  <c r="AC16" i="27"/>
  <c r="AJ16" i="27" s="1"/>
  <c r="U16" i="27"/>
  <c r="R16" i="27"/>
  <c r="Q16" i="27"/>
  <c r="P16" i="27"/>
  <c r="O16" i="27"/>
  <c r="N16" i="27"/>
  <c r="M16" i="27"/>
  <c r="BI15" i="27"/>
  <c r="BB15" i="27"/>
  <c r="BA15" i="27"/>
  <c r="AZ15" i="27"/>
  <c r="BE15" i="27" s="1"/>
  <c r="AY15" i="27"/>
  <c r="AX15" i="27"/>
  <c r="AW15" i="27"/>
  <c r="AP15" i="27"/>
  <c r="AI15" i="27"/>
  <c r="AG15" i="27"/>
  <c r="AN15" i="27" s="1"/>
  <c r="AF15" i="27"/>
  <c r="AM15" i="27" s="1"/>
  <c r="AE15" i="27"/>
  <c r="AL15" i="27" s="1"/>
  <c r="AD15" i="27"/>
  <c r="AK15" i="27" s="1"/>
  <c r="AC15" i="27"/>
  <c r="AJ15" i="27" s="1"/>
  <c r="U15" i="27"/>
  <c r="R15" i="27"/>
  <c r="Q15" i="27"/>
  <c r="P15" i="27"/>
  <c r="O15" i="27"/>
  <c r="N15" i="27"/>
  <c r="M15" i="27"/>
  <c r="BI14" i="27"/>
  <c r="BB14" i="27"/>
  <c r="BA14" i="27"/>
  <c r="BG14" i="27" s="1"/>
  <c r="AZ14" i="27"/>
  <c r="AY14" i="27"/>
  <c r="BD14" i="27" s="1"/>
  <c r="AX14" i="27"/>
  <c r="AW14" i="27"/>
  <c r="AP14" i="27"/>
  <c r="AI14" i="27"/>
  <c r="AG14" i="27"/>
  <c r="AN14" i="27" s="1"/>
  <c r="AF14" i="27"/>
  <c r="AM14" i="27" s="1"/>
  <c r="AE14" i="27"/>
  <c r="AL14" i="27" s="1"/>
  <c r="AD14" i="27"/>
  <c r="AK14" i="27" s="1"/>
  <c r="AC14" i="27"/>
  <c r="AJ14" i="27" s="1"/>
  <c r="U14" i="27"/>
  <c r="R14" i="27"/>
  <c r="Z14" i="27" s="1"/>
  <c r="Q14" i="27"/>
  <c r="Y14" i="27" s="1"/>
  <c r="P14" i="27"/>
  <c r="X14" i="27" s="1"/>
  <c r="O14" i="27"/>
  <c r="W14" i="27" s="1"/>
  <c r="N14" i="27"/>
  <c r="V14" i="27" s="1"/>
  <c r="M14" i="27"/>
  <c r="AU3" i="25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B116" i="25"/>
  <c r="BA116" i="25"/>
  <c r="AZ116" i="25"/>
  <c r="AY116" i="25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B115" i="25"/>
  <c r="BA115" i="25"/>
  <c r="BF115" i="25" s="1"/>
  <c r="AZ115" i="25"/>
  <c r="AY115" i="25"/>
  <c r="BD115" i="25" s="1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AX112" i="25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AZ110" i="25"/>
  <c r="AY110" i="25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AZ109" i="25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B104" i="25"/>
  <c r="BA104" i="25"/>
  <c r="AZ104" i="25"/>
  <c r="BG104" i="25" s="1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AZ103" i="25"/>
  <c r="AY103" i="25"/>
  <c r="AX103" i="25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B99" i="25"/>
  <c r="BA99" i="25"/>
  <c r="AZ99" i="25"/>
  <c r="AY99" i="25"/>
  <c r="AX99" i="25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B95" i="25"/>
  <c r="BA95" i="25"/>
  <c r="AZ95" i="25"/>
  <c r="AY95" i="25"/>
  <c r="AX95" i="25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AZ94" i="25"/>
  <c r="BE94" i="25" s="1"/>
  <c r="AY94" i="25"/>
  <c r="AX94" i="25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B88" i="25"/>
  <c r="BA88" i="25"/>
  <c r="AZ88" i="25"/>
  <c r="AY88" i="25"/>
  <c r="BD88" i="25" s="1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B86" i="25"/>
  <c r="BA86" i="25"/>
  <c r="AZ86" i="25"/>
  <c r="AY86" i="25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AX85" i="25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B82" i="25"/>
  <c r="BA82" i="25"/>
  <c r="BG82" i="25" s="1"/>
  <c r="AZ82" i="25"/>
  <c r="BE82" i="25" s="1"/>
  <c r="AY82" i="25"/>
  <c r="AX82" i="25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B79" i="25"/>
  <c r="BA79" i="25"/>
  <c r="AZ79" i="25"/>
  <c r="AY79" i="25"/>
  <c r="AX79" i="25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AY77" i="25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B73" i="25"/>
  <c r="BA73" i="25"/>
  <c r="AZ73" i="25"/>
  <c r="BG73" i="25" s="1"/>
  <c r="AY73" i="25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AY72" i="25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B71" i="25"/>
  <c r="BA71" i="25"/>
  <c r="AZ71" i="25"/>
  <c r="BE71" i="25" s="1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B70" i="25"/>
  <c r="BA70" i="25"/>
  <c r="BF70" i="25" s="1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AZ68" i="25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B66" i="25"/>
  <c r="BA66" i="25"/>
  <c r="AZ66" i="25"/>
  <c r="AY66" i="25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AY65" i="25"/>
  <c r="AX65" i="25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AZ62" i="25"/>
  <c r="AY62" i="25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B61" i="25"/>
  <c r="BA61" i="25"/>
  <c r="AZ61" i="25"/>
  <c r="AY61" i="25"/>
  <c r="AX61" i="25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B58" i="25"/>
  <c r="BA58" i="25"/>
  <c r="AZ58" i="25"/>
  <c r="AY58" i="25"/>
  <c r="BD58" i="25" s="1"/>
  <c r="AX58" i="25"/>
  <c r="BF58" i="25" s="1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B53" i="25"/>
  <c r="BA53" i="25"/>
  <c r="AZ53" i="25"/>
  <c r="BG53" i="25" s="1"/>
  <c r="AY53" i="25"/>
  <c r="AX53" i="25"/>
  <c r="BF53" i="25" s="1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B49" i="25"/>
  <c r="BA49" i="25"/>
  <c r="AZ49" i="25"/>
  <c r="AY49" i="25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D48" i="25"/>
  <c r="BB48" i="25"/>
  <c r="BA48" i="25"/>
  <c r="AZ48" i="25"/>
  <c r="AY48" i="25"/>
  <c r="AX48" i="25"/>
  <c r="BF48" i="25" s="1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B47" i="25"/>
  <c r="BA47" i="25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B45" i="25"/>
  <c r="BA45" i="25"/>
  <c r="AZ45" i="25"/>
  <c r="AY45" i="25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B43" i="25"/>
  <c r="BA43" i="25"/>
  <c r="BF43" i="25" s="1"/>
  <c r="AZ43" i="25"/>
  <c r="AY43" i="25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AY42" i="25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AZ39" i="25"/>
  <c r="AY39" i="25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AZ38" i="25"/>
  <c r="BG38" i="25" s="1"/>
  <c r="AY38" i="25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B36" i="25"/>
  <c r="BA36" i="25"/>
  <c r="BG36" i="25" s="1"/>
  <c r="AZ36" i="25"/>
  <c r="AY36" i="25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B33" i="25"/>
  <c r="BA33" i="25"/>
  <c r="AZ33" i="25"/>
  <c r="AY33" i="25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AZ32" i="25"/>
  <c r="BE32" i="25" s="1"/>
  <c r="AY32" i="25"/>
  <c r="AX32" i="25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AZ30" i="25"/>
  <c r="AY30" i="25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AZ29" i="25"/>
  <c r="AY29" i="25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B28" i="25"/>
  <c r="BA28" i="25"/>
  <c r="BF28" i="25" s="1"/>
  <c r="AZ28" i="25"/>
  <c r="AY28" i="25"/>
  <c r="BD28" i="25" s="1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AZ27" i="25"/>
  <c r="AY27" i="25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B25" i="25"/>
  <c r="BA25" i="25"/>
  <c r="AZ25" i="25"/>
  <c r="AY25" i="25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AZ24" i="25"/>
  <c r="AY24" i="25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AY20" i="25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AZ19" i="25"/>
  <c r="BE19" i="25" s="1"/>
  <c r="AY19" i="25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AZ17" i="25"/>
  <c r="AY17" i="25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B15" i="25"/>
  <c r="BA15" i="25"/>
  <c r="BG15" i="25" s="1"/>
  <c r="AZ15" i="25"/>
  <c r="AY15" i="25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AR1" i="31" l="1"/>
  <c r="AR14" i="31" s="1"/>
  <c r="AQ1" i="31"/>
  <c r="AQ14" i="31" s="1"/>
  <c r="AU46" i="31"/>
  <c r="AT2" i="31"/>
  <c r="AT1" i="31" s="1"/>
  <c r="AT57" i="31" s="1"/>
  <c r="AS3" i="31"/>
  <c r="AS1" i="31" s="1"/>
  <c r="AU65" i="31"/>
  <c r="AU70" i="31"/>
  <c r="AU33" i="31"/>
  <c r="Z16" i="31"/>
  <c r="Z17" i="31" s="1"/>
  <c r="Z18" i="31" s="1"/>
  <c r="Z19" i="31" s="1"/>
  <c r="Z20" i="31" s="1"/>
  <c r="AU55" i="31"/>
  <c r="V16" i="31"/>
  <c r="V17" i="31" s="1"/>
  <c r="Z83" i="31"/>
  <c r="Z84" i="31" s="1"/>
  <c r="Z85" i="31" s="1"/>
  <c r="Z21" i="3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W82" i="31"/>
  <c r="AU19" i="31"/>
  <c r="AU23" i="31"/>
  <c r="AU37" i="31"/>
  <c r="AU38" i="31"/>
  <c r="AU24" i="31"/>
  <c r="AU29" i="31"/>
  <c r="AU104" i="31"/>
  <c r="AU15" i="31"/>
  <c r="AU56" i="31"/>
  <c r="AU77" i="31"/>
  <c r="AU88" i="31"/>
  <c r="AU25" i="31"/>
  <c r="AU43" i="31"/>
  <c r="AU20" i="31"/>
  <c r="AU21" i="31"/>
  <c r="AU26" i="31"/>
  <c r="AU16" i="31"/>
  <c r="AU35" i="31"/>
  <c r="AU53" i="31"/>
  <c r="AU30" i="31"/>
  <c r="AU31" i="31"/>
  <c r="AU17" i="31"/>
  <c r="AU36" i="31"/>
  <c r="AU48" i="31"/>
  <c r="AU40" i="31"/>
  <c r="AU27" i="31"/>
  <c r="AU41" i="31"/>
  <c r="AU54" i="31"/>
  <c r="AU64" i="31"/>
  <c r="AU84" i="31"/>
  <c r="AU22" i="31"/>
  <c r="AU28" i="31"/>
  <c r="AU83" i="31"/>
  <c r="BB83" i="31" s="1"/>
  <c r="AU14" i="31"/>
  <c r="AU18" i="31"/>
  <c r="AU50" i="31"/>
  <c r="Y17" i="3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AQ37" i="31"/>
  <c r="AQ222" i="31"/>
  <c r="AQ131" i="31"/>
  <c r="W16" i="3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AR237" i="31"/>
  <c r="X16" i="3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AU63" i="31"/>
  <c r="BE73" i="31"/>
  <c r="AU89" i="31"/>
  <c r="BE35" i="31"/>
  <c r="AU68" i="31"/>
  <c r="BF73" i="31"/>
  <c r="Y82" i="31"/>
  <c r="Y83" i="31" s="1"/>
  <c r="Y84" i="31" s="1"/>
  <c r="Y85" i="31" s="1"/>
  <c r="Y86" i="31" s="1"/>
  <c r="Y87" i="31" s="1"/>
  <c r="Y88" i="31" s="1"/>
  <c r="Y89" i="31" s="1"/>
  <c r="Y90" i="31" s="1"/>
  <c r="Y91" i="31" s="1"/>
  <c r="Y92" i="31" s="1"/>
  <c r="Y93" i="31" s="1"/>
  <c r="Y94" i="31" s="1"/>
  <c r="Y95" i="31" s="1"/>
  <c r="Y96" i="31" s="1"/>
  <c r="Y97" i="31" s="1"/>
  <c r="Y98" i="31" s="1"/>
  <c r="Y99" i="31" s="1"/>
  <c r="Y100" i="31" s="1"/>
  <c r="Y101" i="31" s="1"/>
  <c r="Y102" i="31" s="1"/>
  <c r="Y103" i="31" s="1"/>
  <c r="Y104" i="31" s="1"/>
  <c r="Y105" i="31" s="1"/>
  <c r="Y106" i="31" s="1"/>
  <c r="Y107" i="31" s="1"/>
  <c r="Y108" i="31" s="1"/>
  <c r="Y109" i="31" s="1"/>
  <c r="Y110" i="31" s="1"/>
  <c r="Y111" i="31" s="1"/>
  <c r="Y112" i="31" s="1"/>
  <c r="Y113" i="31" s="1"/>
  <c r="Y114" i="31" s="1"/>
  <c r="Y115" i="31" s="1"/>
  <c r="Y116" i="31" s="1"/>
  <c r="Y117" i="31" s="1"/>
  <c r="Y118" i="31" s="1"/>
  <c r="Y119" i="31" s="1"/>
  <c r="Y120" i="31" s="1"/>
  <c r="Y121" i="31" s="1"/>
  <c r="Y122" i="31" s="1"/>
  <c r="Y123" i="31" s="1"/>
  <c r="Y124" i="31" s="1"/>
  <c r="Y125" i="31" s="1"/>
  <c r="Y126" i="31" s="1"/>
  <c r="Y127" i="31" s="1"/>
  <c r="Y128" i="31" s="1"/>
  <c r="Y129" i="31" s="1"/>
  <c r="Y130" i="31" s="1"/>
  <c r="Y131" i="31" s="1"/>
  <c r="Y132" i="31" s="1"/>
  <c r="Y133" i="31" s="1"/>
  <c r="Y134" i="31" s="1"/>
  <c r="Y135" i="31" s="1"/>
  <c r="Y136" i="31" s="1"/>
  <c r="Y137" i="31" s="1"/>
  <c r="Y138" i="31" s="1"/>
  <c r="Y139" i="31" s="1"/>
  <c r="Y140" i="31" s="1"/>
  <c r="Y141" i="31" s="1"/>
  <c r="Y142" i="31" s="1"/>
  <c r="Y143" i="31" s="1"/>
  <c r="Y144" i="31" s="1"/>
  <c r="Y145" i="31" s="1"/>
  <c r="Y146" i="31" s="1"/>
  <c r="Y147" i="31" s="1"/>
  <c r="Y148" i="31" s="1"/>
  <c r="Y149" i="31" s="1"/>
  <c r="Y150" i="31" s="1"/>
  <c r="Y151" i="31" s="1"/>
  <c r="Y152" i="31" s="1"/>
  <c r="Y153" i="31" s="1"/>
  <c r="Y154" i="31" s="1"/>
  <c r="Y155" i="31" s="1"/>
  <c r="Y156" i="31" s="1"/>
  <c r="Y157" i="31" s="1"/>
  <c r="Y158" i="31" s="1"/>
  <c r="Y159" i="31" s="1"/>
  <c r="Y160" i="31" s="1"/>
  <c r="Y161" i="31" s="1"/>
  <c r="Y162" i="31" s="1"/>
  <c r="Y163" i="31" s="1"/>
  <c r="Y164" i="31" s="1"/>
  <c r="Y165" i="31" s="1"/>
  <c r="Y166" i="31" s="1"/>
  <c r="Y167" i="31" s="1"/>
  <c r="Y168" i="31" s="1"/>
  <c r="Y169" i="31" s="1"/>
  <c r="Y170" i="31" s="1"/>
  <c r="Y171" i="31" s="1"/>
  <c r="Y172" i="31" s="1"/>
  <c r="Y173" i="31" s="1"/>
  <c r="Y174" i="31" s="1"/>
  <c r="Y175" i="31" s="1"/>
  <c r="Y176" i="31" s="1"/>
  <c r="Y177" i="31" s="1"/>
  <c r="Y178" i="31" s="1"/>
  <c r="Y179" i="31" s="1"/>
  <c r="Y180" i="31" s="1"/>
  <c r="Y181" i="31" s="1"/>
  <c r="Y182" i="31" s="1"/>
  <c r="Y183" i="31" s="1"/>
  <c r="Y184" i="31" s="1"/>
  <c r="Y185" i="31" s="1"/>
  <c r="Y186" i="31" s="1"/>
  <c r="Y187" i="31" s="1"/>
  <c r="Y188" i="31" s="1"/>
  <c r="Y189" i="31" s="1"/>
  <c r="Y190" i="31" s="1"/>
  <c r="Y191" i="31" s="1"/>
  <c r="Y192" i="31" s="1"/>
  <c r="Y193" i="31" s="1"/>
  <c r="Y194" i="31" s="1"/>
  <c r="Y195" i="31" s="1"/>
  <c r="Y196" i="31" s="1"/>
  <c r="Y197" i="31" s="1"/>
  <c r="Y198" i="31" s="1"/>
  <c r="Y199" i="31" s="1"/>
  <c r="Y200" i="31" s="1"/>
  <c r="Y201" i="31" s="1"/>
  <c r="Y202" i="31" s="1"/>
  <c r="Y203" i="31" s="1"/>
  <c r="Y204" i="31" s="1"/>
  <c r="Y205" i="31" s="1"/>
  <c r="Y206" i="31" s="1"/>
  <c r="Y207" i="31" s="1"/>
  <c r="Y208" i="31" s="1"/>
  <c r="Y209" i="31" s="1"/>
  <c r="Y210" i="31" s="1"/>
  <c r="Y211" i="31" s="1"/>
  <c r="Y212" i="31" s="1"/>
  <c r="Y213" i="31" s="1"/>
  <c r="Y214" i="31" s="1"/>
  <c r="Y215" i="31" s="1"/>
  <c r="Y216" i="31" s="1"/>
  <c r="Y217" i="31" s="1"/>
  <c r="Y218" i="31" s="1"/>
  <c r="Y219" i="31" s="1"/>
  <c r="Y220" i="31" s="1"/>
  <c r="Y221" i="31" s="1"/>
  <c r="Y222" i="31" s="1"/>
  <c r="Y223" i="31" s="1"/>
  <c r="Y224" i="31" s="1"/>
  <c r="Y225" i="31" s="1"/>
  <c r="Y226" i="31" s="1"/>
  <c r="Y227" i="31" s="1"/>
  <c r="Y228" i="31" s="1"/>
  <c r="Y229" i="31" s="1"/>
  <c r="Y230" i="31" s="1"/>
  <c r="Y231" i="31" s="1"/>
  <c r="Y232" i="31" s="1"/>
  <c r="Y233" i="31" s="1"/>
  <c r="Y234" i="31" s="1"/>
  <c r="Y235" i="31" s="1"/>
  <c r="Y236" i="31" s="1"/>
  <c r="Y237" i="31" s="1"/>
  <c r="Y238" i="31" s="1"/>
  <c r="Y239" i="31" s="1"/>
  <c r="Y240" i="31" s="1"/>
  <c r="Y241" i="31" s="1"/>
  <c r="Y242" i="31" s="1"/>
  <c r="Y243" i="31" s="1"/>
  <c r="Y244" i="31" s="1"/>
  <c r="Y245" i="31" s="1"/>
  <c r="Y246" i="31" s="1"/>
  <c r="Y247" i="31" s="1"/>
  <c r="Y248" i="31" s="1"/>
  <c r="Y249" i="31" s="1"/>
  <c r="Y250" i="31" s="1"/>
  <c r="Y251" i="31" s="1"/>
  <c r="Y252" i="31" s="1"/>
  <c r="Y253" i="31" s="1"/>
  <c r="Y254" i="31" s="1"/>
  <c r="BF35" i="31"/>
  <c r="BG21" i="31"/>
  <c r="BF22" i="31"/>
  <c r="BG35" i="31"/>
  <c r="AU39" i="31"/>
  <c r="BD51" i="31"/>
  <c r="AU72" i="31"/>
  <c r="AU42" i="31"/>
  <c r="AU45" i="31"/>
  <c r="BE51" i="31"/>
  <c r="W83" i="31"/>
  <c r="AU103" i="31"/>
  <c r="BG31" i="31"/>
  <c r="BF51" i="31"/>
  <c r="BD54" i="31"/>
  <c r="AU57" i="31"/>
  <c r="AU59" i="31"/>
  <c r="BF65" i="31"/>
  <c r="AU75" i="31"/>
  <c r="AU101" i="31"/>
  <c r="AU102" i="31"/>
  <c r="BE31" i="31"/>
  <c r="BF40" i="31"/>
  <c r="AU44" i="31"/>
  <c r="BG65" i="31"/>
  <c r="BG40" i="31"/>
  <c r="AU47" i="31"/>
  <c r="AU52" i="31"/>
  <c r="BD65" i="31"/>
  <c r="BE68" i="31"/>
  <c r="AU69" i="31"/>
  <c r="AU78" i="31"/>
  <c r="BD26" i="31"/>
  <c r="BF34" i="31"/>
  <c r="BF68" i="31"/>
  <c r="AU94" i="31"/>
  <c r="AU119" i="31"/>
  <c r="BF30" i="31"/>
  <c r="AU32" i="31"/>
  <c r="BF45" i="31"/>
  <c r="AU49" i="31"/>
  <c r="BD59" i="31"/>
  <c r="BE26" i="31"/>
  <c r="W39" i="3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BF50" i="31"/>
  <c r="BD61" i="31"/>
  <c r="AU79" i="31"/>
  <c r="AU82" i="31"/>
  <c r="BF39" i="31"/>
  <c r="AU91" i="31"/>
  <c r="BF25" i="31"/>
  <c r="BD36" i="31"/>
  <c r="BG39" i="31"/>
  <c r="AU60" i="31"/>
  <c r="BF59" i="31"/>
  <c r="AU67" i="31"/>
  <c r="BE78" i="31"/>
  <c r="AU243" i="31"/>
  <c r="AU231" i="31"/>
  <c r="AU219" i="31"/>
  <c r="AU210" i="31"/>
  <c r="AU205" i="31"/>
  <c r="AU213" i="31"/>
  <c r="AU228" i="31"/>
  <c r="AU196" i="31"/>
  <c r="AU229" i="31"/>
  <c r="AU208" i="31"/>
  <c r="AU221" i="31"/>
  <c r="AU253" i="31"/>
  <c r="AU187" i="31"/>
  <c r="AU177" i="31"/>
  <c r="AU178" i="31"/>
  <c r="AU135" i="31"/>
  <c r="AU190" i="31"/>
  <c r="AU176" i="31"/>
  <c r="AU164" i="31"/>
  <c r="AU154" i="31"/>
  <c r="AU144" i="31"/>
  <c r="AU134" i="31"/>
  <c r="AU110" i="31"/>
  <c r="AU146" i="31"/>
  <c r="AU126" i="31"/>
  <c r="AU121" i="31"/>
  <c r="AU99" i="31"/>
  <c r="AU81" i="31"/>
  <c r="AU74" i="31"/>
  <c r="AU105" i="31"/>
  <c r="AU98" i="31"/>
  <c r="AU86" i="31"/>
  <c r="AU62" i="31"/>
  <c r="BD69" i="31"/>
  <c r="BF78" i="31"/>
  <c r="BF17" i="31"/>
  <c r="AU34" i="31"/>
  <c r="BG36" i="31"/>
  <c r="BG44" i="31"/>
  <c r="AU58" i="31"/>
  <c r="AU100" i="31"/>
  <c r="AU87" i="31"/>
  <c r="AU90" i="31"/>
  <c r="AU118" i="31"/>
  <c r="V82" i="31"/>
  <c r="V83" i="31" s="1"/>
  <c r="V84" i="31" s="1"/>
  <c r="V85" i="31" s="1"/>
  <c r="V86" i="31" s="1"/>
  <c r="V87" i="31" s="1"/>
  <c r="V88" i="31" s="1"/>
  <c r="V89" i="31" s="1"/>
  <c r="V90" i="31" s="1"/>
  <c r="V91" i="31" s="1"/>
  <c r="V92" i="31" s="1"/>
  <c r="V93" i="31" s="1"/>
  <c r="V94" i="31" s="1"/>
  <c r="V95" i="31" s="1"/>
  <c r="V96" i="31" s="1"/>
  <c r="V97" i="31" s="1"/>
  <c r="V98" i="31" s="1"/>
  <c r="V99" i="31" s="1"/>
  <c r="V100" i="31" s="1"/>
  <c r="V101" i="31" s="1"/>
  <c r="V102" i="31" s="1"/>
  <c r="V103" i="31" s="1"/>
  <c r="V104" i="31" s="1"/>
  <c r="V105" i="31" s="1"/>
  <c r="V106" i="31" s="1"/>
  <c r="V107" i="31" s="1"/>
  <c r="V108" i="31" s="1"/>
  <c r="V109" i="31" s="1"/>
  <c r="V110" i="31" s="1"/>
  <c r="V111" i="31" s="1"/>
  <c r="V112" i="31" s="1"/>
  <c r="V113" i="31" s="1"/>
  <c r="V114" i="31" s="1"/>
  <c r="V115" i="31" s="1"/>
  <c r="V116" i="31" s="1"/>
  <c r="V117" i="31" s="1"/>
  <c r="V118" i="31" s="1"/>
  <c r="V119" i="31" s="1"/>
  <c r="V120" i="31" s="1"/>
  <c r="V121" i="31" s="1"/>
  <c r="V122" i="31" s="1"/>
  <c r="V123" i="31" s="1"/>
  <c r="V124" i="31" s="1"/>
  <c r="V125" i="31" s="1"/>
  <c r="V126" i="31" s="1"/>
  <c r="V127" i="31" s="1"/>
  <c r="V128" i="31" s="1"/>
  <c r="V129" i="31" s="1"/>
  <c r="V130" i="31" s="1"/>
  <c r="V131" i="31" s="1"/>
  <c r="V132" i="31" s="1"/>
  <c r="V133" i="31" s="1"/>
  <c r="V134" i="31" s="1"/>
  <c r="V135" i="31" s="1"/>
  <c r="V136" i="31" s="1"/>
  <c r="V137" i="31" s="1"/>
  <c r="V138" i="31" s="1"/>
  <c r="V139" i="31" s="1"/>
  <c r="V140" i="31" s="1"/>
  <c r="V141" i="31" s="1"/>
  <c r="V142" i="31" s="1"/>
  <c r="V143" i="31" s="1"/>
  <c r="V144" i="31" s="1"/>
  <c r="V145" i="31" s="1"/>
  <c r="V146" i="31" s="1"/>
  <c r="V147" i="31" s="1"/>
  <c r="V148" i="31" s="1"/>
  <c r="V149" i="31" s="1"/>
  <c r="V150" i="31" s="1"/>
  <c r="V151" i="31" s="1"/>
  <c r="V152" i="31" s="1"/>
  <c r="V153" i="31" s="1"/>
  <c r="V154" i="31" s="1"/>
  <c r="V155" i="31" s="1"/>
  <c r="V156" i="31" s="1"/>
  <c r="V157" i="31" s="1"/>
  <c r="V158" i="31" s="1"/>
  <c r="V159" i="31" s="1"/>
  <c r="V160" i="31" s="1"/>
  <c r="V161" i="31" s="1"/>
  <c r="V162" i="31" s="1"/>
  <c r="V163" i="31" s="1"/>
  <c r="V164" i="31" s="1"/>
  <c r="V165" i="31" s="1"/>
  <c r="V166" i="31" s="1"/>
  <c r="V167" i="31" s="1"/>
  <c r="V168" i="31" s="1"/>
  <c r="V169" i="31" s="1"/>
  <c r="V170" i="31" s="1"/>
  <c r="V171" i="31" s="1"/>
  <c r="V172" i="31" s="1"/>
  <c r="V173" i="31" s="1"/>
  <c r="V174" i="31" s="1"/>
  <c r="V175" i="31" s="1"/>
  <c r="V176" i="31" s="1"/>
  <c r="V177" i="31" s="1"/>
  <c r="V178" i="31" s="1"/>
  <c r="V179" i="31" s="1"/>
  <c r="V180" i="31" s="1"/>
  <c r="V181" i="31" s="1"/>
  <c r="V182" i="31" s="1"/>
  <c r="V183" i="31" s="1"/>
  <c r="V184" i="31" s="1"/>
  <c r="V185" i="31" s="1"/>
  <c r="V186" i="31" s="1"/>
  <c r="V187" i="31" s="1"/>
  <c r="V188" i="31" s="1"/>
  <c r="V189" i="31" s="1"/>
  <c r="V190" i="31" s="1"/>
  <c r="V191" i="31" s="1"/>
  <c r="V192" i="31" s="1"/>
  <c r="V193" i="31" s="1"/>
  <c r="V194" i="31" s="1"/>
  <c r="V195" i="31" s="1"/>
  <c r="V196" i="31" s="1"/>
  <c r="V197" i="31" s="1"/>
  <c r="V198" i="31" s="1"/>
  <c r="V199" i="31" s="1"/>
  <c r="V200" i="31" s="1"/>
  <c r="V201" i="31" s="1"/>
  <c r="V202" i="31" s="1"/>
  <c r="V203" i="31" s="1"/>
  <c r="V204" i="31" s="1"/>
  <c r="V205" i="31" s="1"/>
  <c r="V206" i="31" s="1"/>
  <c r="V207" i="31" s="1"/>
  <c r="V208" i="31" s="1"/>
  <c r="V209" i="31" s="1"/>
  <c r="V210" i="31" s="1"/>
  <c r="V211" i="31" s="1"/>
  <c r="V212" i="31" s="1"/>
  <c r="V213" i="31" s="1"/>
  <c r="V214" i="31" s="1"/>
  <c r="V215" i="31" s="1"/>
  <c r="V216" i="31" s="1"/>
  <c r="V217" i="31" s="1"/>
  <c r="V218" i="31" s="1"/>
  <c r="V219" i="31" s="1"/>
  <c r="V220" i="31" s="1"/>
  <c r="V221" i="31" s="1"/>
  <c r="V222" i="31" s="1"/>
  <c r="V223" i="31" s="1"/>
  <c r="V224" i="31" s="1"/>
  <c r="V225" i="31" s="1"/>
  <c r="V226" i="31" s="1"/>
  <c r="V227" i="31" s="1"/>
  <c r="V228" i="31" s="1"/>
  <c r="V229" i="31" s="1"/>
  <c r="V230" i="31" s="1"/>
  <c r="V231" i="31" s="1"/>
  <c r="V232" i="31" s="1"/>
  <c r="V233" i="31" s="1"/>
  <c r="V234" i="31" s="1"/>
  <c r="V235" i="31" s="1"/>
  <c r="V236" i="31" s="1"/>
  <c r="V237" i="31" s="1"/>
  <c r="V238" i="31" s="1"/>
  <c r="V239" i="31" s="1"/>
  <c r="V240" i="31" s="1"/>
  <c r="V241" i="31" s="1"/>
  <c r="V242" i="31" s="1"/>
  <c r="V243" i="31" s="1"/>
  <c r="V244" i="31" s="1"/>
  <c r="V245" i="31" s="1"/>
  <c r="V246" i="31" s="1"/>
  <c r="V247" i="31" s="1"/>
  <c r="V248" i="31" s="1"/>
  <c r="V249" i="31" s="1"/>
  <c r="V250" i="31" s="1"/>
  <c r="V251" i="31" s="1"/>
  <c r="V252" i="31" s="1"/>
  <c r="V253" i="31" s="1"/>
  <c r="V254" i="31" s="1"/>
  <c r="AU106" i="31"/>
  <c r="BE61" i="31"/>
  <c r="AU116" i="31"/>
  <c r="BG50" i="31"/>
  <c r="BF61" i="31"/>
  <c r="AU66" i="31"/>
  <c r="BG73" i="31"/>
  <c r="BF80" i="31"/>
  <c r="X82" i="31"/>
  <c r="X83" i="31" s="1"/>
  <c r="X84" i="31" s="1"/>
  <c r="X85" i="31" s="1"/>
  <c r="X86" i="31" s="1"/>
  <c r="X87" i="31" s="1"/>
  <c r="X88" i="31" s="1"/>
  <c r="X89" i="31" s="1"/>
  <c r="X90" i="31" s="1"/>
  <c r="X91" i="31" s="1"/>
  <c r="X92" i="31" s="1"/>
  <c r="X93" i="31" s="1"/>
  <c r="X94" i="31" s="1"/>
  <c r="X95" i="31" s="1"/>
  <c r="X96" i="31" s="1"/>
  <c r="X97" i="31" s="1"/>
  <c r="X98" i="31" s="1"/>
  <c r="X99" i="31" s="1"/>
  <c r="X100" i="31" s="1"/>
  <c r="X101" i="31" s="1"/>
  <c r="X102" i="31" s="1"/>
  <c r="X103" i="31" s="1"/>
  <c r="X104" i="31" s="1"/>
  <c r="X105" i="31" s="1"/>
  <c r="X106" i="31" s="1"/>
  <c r="X107" i="31" s="1"/>
  <c r="X108" i="31" s="1"/>
  <c r="X109" i="31" s="1"/>
  <c r="X110" i="31" s="1"/>
  <c r="X111" i="31" s="1"/>
  <c r="X112" i="31" s="1"/>
  <c r="X113" i="31" s="1"/>
  <c r="X114" i="31" s="1"/>
  <c r="X115" i="31" s="1"/>
  <c r="X116" i="31" s="1"/>
  <c r="X117" i="31" s="1"/>
  <c r="X118" i="31" s="1"/>
  <c r="X119" i="31" s="1"/>
  <c r="X120" i="31" s="1"/>
  <c r="X121" i="31" s="1"/>
  <c r="X122" i="31" s="1"/>
  <c r="X123" i="31" s="1"/>
  <c r="X124" i="31" s="1"/>
  <c r="X125" i="31" s="1"/>
  <c r="X126" i="31" s="1"/>
  <c r="X127" i="31" s="1"/>
  <c r="X128" i="31" s="1"/>
  <c r="X129" i="31" s="1"/>
  <c r="X130" i="31" s="1"/>
  <c r="X131" i="31" s="1"/>
  <c r="X132" i="31" s="1"/>
  <c r="X133" i="31" s="1"/>
  <c r="X134" i="31" s="1"/>
  <c r="X135" i="31" s="1"/>
  <c r="X136" i="31" s="1"/>
  <c r="X137" i="31" s="1"/>
  <c r="X138" i="31" s="1"/>
  <c r="X139" i="31" s="1"/>
  <c r="X140" i="31" s="1"/>
  <c r="X141" i="31" s="1"/>
  <c r="X142" i="31" s="1"/>
  <c r="X143" i="31" s="1"/>
  <c r="X144" i="31" s="1"/>
  <c r="X145" i="31" s="1"/>
  <c r="X146" i="31" s="1"/>
  <c r="X147" i="31" s="1"/>
  <c r="X148" i="31" s="1"/>
  <c r="X149" i="31" s="1"/>
  <c r="X150" i="31" s="1"/>
  <c r="X151" i="31" s="1"/>
  <c r="X152" i="31" s="1"/>
  <c r="X153" i="31" s="1"/>
  <c r="X154" i="31" s="1"/>
  <c r="X155" i="31" s="1"/>
  <c r="X156" i="31" s="1"/>
  <c r="X157" i="31" s="1"/>
  <c r="X158" i="31" s="1"/>
  <c r="X159" i="31" s="1"/>
  <c r="X160" i="31" s="1"/>
  <c r="X161" i="31" s="1"/>
  <c r="X162" i="31" s="1"/>
  <c r="X163" i="31" s="1"/>
  <c r="X164" i="31" s="1"/>
  <c r="X165" i="31" s="1"/>
  <c r="X166" i="31" s="1"/>
  <c r="X167" i="31" s="1"/>
  <c r="X168" i="31" s="1"/>
  <c r="X169" i="31" s="1"/>
  <c r="X170" i="31" s="1"/>
  <c r="X171" i="31" s="1"/>
  <c r="X172" i="31" s="1"/>
  <c r="X173" i="31" s="1"/>
  <c r="X174" i="31" s="1"/>
  <c r="X175" i="31" s="1"/>
  <c r="X176" i="31" s="1"/>
  <c r="X177" i="31" s="1"/>
  <c r="X178" i="31" s="1"/>
  <c r="X179" i="31" s="1"/>
  <c r="X180" i="31" s="1"/>
  <c r="X181" i="31" s="1"/>
  <c r="X182" i="31" s="1"/>
  <c r="X183" i="31" s="1"/>
  <c r="X184" i="31" s="1"/>
  <c r="X185" i="31" s="1"/>
  <c r="X186" i="31" s="1"/>
  <c r="X187" i="31" s="1"/>
  <c r="X188" i="31" s="1"/>
  <c r="X189" i="31" s="1"/>
  <c r="X190" i="31" s="1"/>
  <c r="X191" i="31" s="1"/>
  <c r="X192" i="31" s="1"/>
  <c r="X193" i="31" s="1"/>
  <c r="X194" i="31" s="1"/>
  <c r="X195" i="31" s="1"/>
  <c r="X196" i="31" s="1"/>
  <c r="X197" i="31" s="1"/>
  <c r="X198" i="31" s="1"/>
  <c r="X199" i="31" s="1"/>
  <c r="X200" i="31" s="1"/>
  <c r="X201" i="31" s="1"/>
  <c r="X202" i="31" s="1"/>
  <c r="X203" i="31" s="1"/>
  <c r="X204" i="31" s="1"/>
  <c r="X205" i="31" s="1"/>
  <c r="X206" i="31" s="1"/>
  <c r="X207" i="31" s="1"/>
  <c r="X208" i="31" s="1"/>
  <c r="X209" i="31" s="1"/>
  <c r="X210" i="31" s="1"/>
  <c r="X211" i="31" s="1"/>
  <c r="X212" i="31" s="1"/>
  <c r="X213" i="31" s="1"/>
  <c r="X214" i="31" s="1"/>
  <c r="X215" i="31" s="1"/>
  <c r="X216" i="31" s="1"/>
  <c r="X217" i="31" s="1"/>
  <c r="X218" i="31" s="1"/>
  <c r="X219" i="31" s="1"/>
  <c r="X220" i="31" s="1"/>
  <c r="X221" i="31" s="1"/>
  <c r="X222" i="31" s="1"/>
  <c r="X223" i="31" s="1"/>
  <c r="X224" i="31" s="1"/>
  <c r="X225" i="31" s="1"/>
  <c r="X226" i="31" s="1"/>
  <c r="X227" i="31" s="1"/>
  <c r="X228" i="31" s="1"/>
  <c r="X229" i="31" s="1"/>
  <c r="X230" i="31" s="1"/>
  <c r="X231" i="31" s="1"/>
  <c r="X232" i="31" s="1"/>
  <c r="X233" i="31" s="1"/>
  <c r="X234" i="31" s="1"/>
  <c r="X235" i="31" s="1"/>
  <c r="X236" i="31" s="1"/>
  <c r="X237" i="31" s="1"/>
  <c r="X238" i="31" s="1"/>
  <c r="X239" i="31" s="1"/>
  <c r="X240" i="31" s="1"/>
  <c r="X241" i="31" s="1"/>
  <c r="X242" i="31" s="1"/>
  <c r="X243" i="31" s="1"/>
  <c r="X244" i="31" s="1"/>
  <c r="X245" i="31" s="1"/>
  <c r="X246" i="31" s="1"/>
  <c r="X247" i="31" s="1"/>
  <c r="X248" i="31" s="1"/>
  <c r="X249" i="31" s="1"/>
  <c r="X250" i="31" s="1"/>
  <c r="X251" i="31" s="1"/>
  <c r="X252" i="31" s="1"/>
  <c r="X253" i="31" s="1"/>
  <c r="X254" i="31" s="1"/>
  <c r="Z86" i="31"/>
  <c r="Z87" i="31" s="1"/>
  <c r="Z88" i="31" s="1"/>
  <c r="Z89" i="31" s="1"/>
  <c r="Z90" i="31" s="1"/>
  <c r="Z91" i="31" s="1"/>
  <c r="Z92" i="31" s="1"/>
  <c r="Z93" i="31" s="1"/>
  <c r="Z94" i="31" s="1"/>
  <c r="Z95" i="31" s="1"/>
  <c r="Z96" i="31" s="1"/>
  <c r="Z97" i="31" s="1"/>
  <c r="Z98" i="31" s="1"/>
  <c r="Z99" i="31" s="1"/>
  <c r="Z100" i="31" s="1"/>
  <c r="Z101" i="31" s="1"/>
  <c r="Z102" i="31" s="1"/>
  <c r="Z103" i="31" s="1"/>
  <c r="Z104" i="31" s="1"/>
  <c r="Z105" i="31" s="1"/>
  <c r="Z106" i="31" s="1"/>
  <c r="Z107" i="31" s="1"/>
  <c r="Z108" i="31" s="1"/>
  <c r="Z109" i="31" s="1"/>
  <c r="Z110" i="31" s="1"/>
  <c r="Z111" i="31" s="1"/>
  <c r="Z112" i="31" s="1"/>
  <c r="Z113" i="31" s="1"/>
  <c r="Z114" i="31" s="1"/>
  <c r="Z115" i="31" s="1"/>
  <c r="Z116" i="31" s="1"/>
  <c r="Z117" i="31" s="1"/>
  <c r="Z118" i="31" s="1"/>
  <c r="Z119" i="31" s="1"/>
  <c r="Z120" i="31" s="1"/>
  <c r="Z121" i="31" s="1"/>
  <c r="Z122" i="31" s="1"/>
  <c r="Z123" i="31" s="1"/>
  <c r="Z124" i="31" s="1"/>
  <c r="Z125" i="31" s="1"/>
  <c r="Z126" i="31" s="1"/>
  <c r="Z127" i="31" s="1"/>
  <c r="Z128" i="31" s="1"/>
  <c r="Z129" i="31" s="1"/>
  <c r="Z130" i="31" s="1"/>
  <c r="Z131" i="31" s="1"/>
  <c r="Z132" i="31" s="1"/>
  <c r="Z133" i="31" s="1"/>
  <c r="Z134" i="31" s="1"/>
  <c r="Z135" i="31" s="1"/>
  <c r="Z136" i="31" s="1"/>
  <c r="Z137" i="31" s="1"/>
  <c r="Z138" i="31" s="1"/>
  <c r="Z139" i="31" s="1"/>
  <c r="Z140" i="31" s="1"/>
  <c r="Z141" i="31" s="1"/>
  <c r="Z142" i="31" s="1"/>
  <c r="Z143" i="31" s="1"/>
  <c r="Z144" i="31" s="1"/>
  <c r="Z145" i="31" s="1"/>
  <c r="Z146" i="31" s="1"/>
  <c r="Z147" i="31" s="1"/>
  <c r="Z148" i="31" s="1"/>
  <c r="Z149" i="31" s="1"/>
  <c r="Z150" i="31" s="1"/>
  <c r="Z151" i="31" s="1"/>
  <c r="Z152" i="31" s="1"/>
  <c r="Z153" i="31" s="1"/>
  <c r="Z154" i="31" s="1"/>
  <c r="Z155" i="31" s="1"/>
  <c r="Z156" i="31" s="1"/>
  <c r="Z157" i="31" s="1"/>
  <c r="Z158" i="31" s="1"/>
  <c r="Z159" i="31" s="1"/>
  <c r="Z160" i="31" s="1"/>
  <c r="Z161" i="31" s="1"/>
  <c r="Z162" i="31" s="1"/>
  <c r="Z163" i="31" s="1"/>
  <c r="Z164" i="31" s="1"/>
  <c r="Z165" i="31" s="1"/>
  <c r="Z166" i="31" s="1"/>
  <c r="Z167" i="31" s="1"/>
  <c r="Z168" i="31" s="1"/>
  <c r="Z169" i="31" s="1"/>
  <c r="Z170" i="31" s="1"/>
  <c r="Z171" i="31" s="1"/>
  <c r="Z172" i="31" s="1"/>
  <c r="Z173" i="31" s="1"/>
  <c r="Z174" i="31" s="1"/>
  <c r="Z175" i="31" s="1"/>
  <c r="Z176" i="31" s="1"/>
  <c r="Z177" i="31" s="1"/>
  <c r="Z178" i="31" s="1"/>
  <c r="Z179" i="31" s="1"/>
  <c r="Z180" i="31" s="1"/>
  <c r="Z181" i="31" s="1"/>
  <c r="Z182" i="31" s="1"/>
  <c r="Z183" i="31" s="1"/>
  <c r="Z184" i="31" s="1"/>
  <c r="Z185" i="31" s="1"/>
  <c r="Z186" i="31" s="1"/>
  <c r="Z187" i="31" s="1"/>
  <c r="Z188" i="31" s="1"/>
  <c r="Z189" i="31" s="1"/>
  <c r="Z190" i="31" s="1"/>
  <c r="Z191" i="31" s="1"/>
  <c r="Z192" i="31" s="1"/>
  <c r="Z193" i="31" s="1"/>
  <c r="Z194" i="31" s="1"/>
  <c r="Z195" i="31" s="1"/>
  <c r="Z196" i="31" s="1"/>
  <c r="Z197" i="31" s="1"/>
  <c r="Z198" i="31" s="1"/>
  <c r="Z199" i="31" s="1"/>
  <c r="Z200" i="31" s="1"/>
  <c r="Z201" i="31" s="1"/>
  <c r="Z202" i="31" s="1"/>
  <c r="Z203" i="31" s="1"/>
  <c r="Z204" i="31" s="1"/>
  <c r="Z205" i="31" s="1"/>
  <c r="Z206" i="31" s="1"/>
  <c r="Z207" i="31" s="1"/>
  <c r="Z208" i="31" s="1"/>
  <c r="Z209" i="31" s="1"/>
  <c r="Z210" i="31" s="1"/>
  <c r="Z211" i="31" s="1"/>
  <c r="Z212" i="31" s="1"/>
  <c r="Z213" i="31" s="1"/>
  <c r="Z214" i="31" s="1"/>
  <c r="Z215" i="31" s="1"/>
  <c r="Z216" i="31" s="1"/>
  <c r="Z217" i="31" s="1"/>
  <c r="Z218" i="31" s="1"/>
  <c r="Z219" i="31" s="1"/>
  <c r="Z220" i="31" s="1"/>
  <c r="Z221" i="31" s="1"/>
  <c r="Z222" i="31" s="1"/>
  <c r="Z223" i="31" s="1"/>
  <c r="Z224" i="31" s="1"/>
  <c r="Z225" i="31" s="1"/>
  <c r="Z226" i="31" s="1"/>
  <c r="Z227" i="31" s="1"/>
  <c r="Z228" i="31" s="1"/>
  <c r="Z229" i="31" s="1"/>
  <c r="Z230" i="31" s="1"/>
  <c r="Z231" i="31" s="1"/>
  <c r="Z232" i="31" s="1"/>
  <c r="Z233" i="31" s="1"/>
  <c r="Z234" i="31" s="1"/>
  <c r="Z235" i="31" s="1"/>
  <c r="Z236" i="31" s="1"/>
  <c r="Z237" i="31" s="1"/>
  <c r="Z238" i="31" s="1"/>
  <c r="Z239" i="31" s="1"/>
  <c r="Z240" i="31" s="1"/>
  <c r="Z241" i="31" s="1"/>
  <c r="Z242" i="31" s="1"/>
  <c r="Z243" i="31" s="1"/>
  <c r="Z244" i="31" s="1"/>
  <c r="Z245" i="31" s="1"/>
  <c r="Z246" i="31" s="1"/>
  <c r="Z247" i="31" s="1"/>
  <c r="Z248" i="31" s="1"/>
  <c r="Z249" i="31" s="1"/>
  <c r="Z250" i="31" s="1"/>
  <c r="Z251" i="31" s="1"/>
  <c r="Z252" i="31" s="1"/>
  <c r="Z253" i="31" s="1"/>
  <c r="Z254" i="31" s="1"/>
  <c r="AU95" i="31"/>
  <c r="AU85" i="31"/>
  <c r="AU109" i="31"/>
  <c r="AU113" i="31"/>
  <c r="BF56" i="31"/>
  <c r="BG78" i="31"/>
  <c r="BD82" i="31"/>
  <c r="W84" i="31"/>
  <c r="W85" i="31" s="1"/>
  <c r="W86" i="31" s="1"/>
  <c r="W87" i="31" s="1"/>
  <c r="W88" i="31" s="1"/>
  <c r="W89" i="31" s="1"/>
  <c r="W90" i="31" s="1"/>
  <c r="W91" i="31" s="1"/>
  <c r="W92" i="31" s="1"/>
  <c r="W93" i="31" s="1"/>
  <c r="W94" i="31" s="1"/>
  <c r="W95" i="31" s="1"/>
  <c r="W96" i="31" s="1"/>
  <c r="W97" i="31" s="1"/>
  <c r="W98" i="31" s="1"/>
  <c r="W99" i="31" s="1"/>
  <c r="W100" i="31" s="1"/>
  <c r="W101" i="31" s="1"/>
  <c r="W102" i="31" s="1"/>
  <c r="W103" i="31" s="1"/>
  <c r="W104" i="31" s="1"/>
  <c r="W105" i="31" s="1"/>
  <c r="W106" i="31" s="1"/>
  <c r="W107" i="31" s="1"/>
  <c r="W108" i="31" s="1"/>
  <c r="W109" i="31" s="1"/>
  <c r="W110" i="31" s="1"/>
  <c r="W111" i="31" s="1"/>
  <c r="W112" i="31" s="1"/>
  <c r="W113" i="31" s="1"/>
  <c r="W114" i="31" s="1"/>
  <c r="W115" i="31" s="1"/>
  <c r="W116" i="31" s="1"/>
  <c r="W117" i="31" s="1"/>
  <c r="W118" i="31" s="1"/>
  <c r="W119" i="31" s="1"/>
  <c r="W120" i="31" s="1"/>
  <c r="W121" i="31" s="1"/>
  <c r="W122" i="31" s="1"/>
  <c r="W123" i="31" s="1"/>
  <c r="W124" i="31" s="1"/>
  <c r="W125" i="31" s="1"/>
  <c r="W126" i="31" s="1"/>
  <c r="W127" i="31" s="1"/>
  <c r="W128" i="31" s="1"/>
  <c r="W129" i="31" s="1"/>
  <c r="W130" i="31" s="1"/>
  <c r="W131" i="31" s="1"/>
  <c r="W132" i="31" s="1"/>
  <c r="W133" i="31" s="1"/>
  <c r="W134" i="31" s="1"/>
  <c r="W135" i="31" s="1"/>
  <c r="W136" i="31" s="1"/>
  <c r="W137" i="31" s="1"/>
  <c r="W138" i="31" s="1"/>
  <c r="W139" i="31" s="1"/>
  <c r="W140" i="31" s="1"/>
  <c r="W141" i="31" s="1"/>
  <c r="W142" i="31" s="1"/>
  <c r="W143" i="31" s="1"/>
  <c r="W144" i="31" s="1"/>
  <c r="W145" i="31" s="1"/>
  <c r="W146" i="31" s="1"/>
  <c r="W147" i="31" s="1"/>
  <c r="W148" i="31" s="1"/>
  <c r="W149" i="31" s="1"/>
  <c r="W150" i="31" s="1"/>
  <c r="W151" i="31" s="1"/>
  <c r="W152" i="31" s="1"/>
  <c r="W153" i="31" s="1"/>
  <c r="W154" i="31" s="1"/>
  <c r="W155" i="31" s="1"/>
  <c r="W156" i="31" s="1"/>
  <c r="W157" i="31" s="1"/>
  <c r="W158" i="31" s="1"/>
  <c r="W159" i="31" s="1"/>
  <c r="W160" i="31" s="1"/>
  <c r="W161" i="31" s="1"/>
  <c r="W162" i="31" s="1"/>
  <c r="W163" i="31" s="1"/>
  <c r="W164" i="31" s="1"/>
  <c r="W165" i="31" s="1"/>
  <c r="W166" i="31" s="1"/>
  <c r="W167" i="31" s="1"/>
  <c r="W168" i="31" s="1"/>
  <c r="W169" i="31" s="1"/>
  <c r="W170" i="31" s="1"/>
  <c r="W171" i="31" s="1"/>
  <c r="W172" i="31" s="1"/>
  <c r="W173" i="31" s="1"/>
  <c r="W174" i="31" s="1"/>
  <c r="W175" i="31" s="1"/>
  <c r="W176" i="31" s="1"/>
  <c r="W177" i="31" s="1"/>
  <c r="W178" i="31" s="1"/>
  <c r="W179" i="31" s="1"/>
  <c r="W180" i="31" s="1"/>
  <c r="W181" i="31" s="1"/>
  <c r="W182" i="31" s="1"/>
  <c r="W183" i="31" s="1"/>
  <c r="W184" i="31" s="1"/>
  <c r="W185" i="31" s="1"/>
  <c r="W186" i="31" s="1"/>
  <c r="W187" i="31" s="1"/>
  <c r="W188" i="31" s="1"/>
  <c r="W189" i="31" s="1"/>
  <c r="W190" i="31" s="1"/>
  <c r="W191" i="31" s="1"/>
  <c r="W192" i="31" s="1"/>
  <c r="W193" i="31" s="1"/>
  <c r="W194" i="31" s="1"/>
  <c r="W195" i="31" s="1"/>
  <c r="W196" i="31" s="1"/>
  <c r="W197" i="31" s="1"/>
  <c r="W198" i="31" s="1"/>
  <c r="W199" i="31" s="1"/>
  <c r="W200" i="31" s="1"/>
  <c r="W201" i="31" s="1"/>
  <c r="W202" i="31" s="1"/>
  <c r="W203" i="31" s="1"/>
  <c r="W204" i="31" s="1"/>
  <c r="W205" i="31" s="1"/>
  <c r="W206" i="31" s="1"/>
  <c r="W207" i="31" s="1"/>
  <c r="W208" i="31" s="1"/>
  <c r="W209" i="31" s="1"/>
  <c r="W210" i="31" s="1"/>
  <c r="W211" i="31" s="1"/>
  <c r="W212" i="31" s="1"/>
  <c r="W213" i="31" s="1"/>
  <c r="W214" i="31" s="1"/>
  <c r="W215" i="31" s="1"/>
  <c r="W216" i="31" s="1"/>
  <c r="W217" i="31" s="1"/>
  <c r="W218" i="31" s="1"/>
  <c r="W219" i="31" s="1"/>
  <c r="W220" i="31" s="1"/>
  <c r="W221" i="31" s="1"/>
  <c r="W222" i="31" s="1"/>
  <c r="W223" i="31" s="1"/>
  <c r="W224" i="31" s="1"/>
  <c r="W225" i="31" s="1"/>
  <c r="W226" i="31" s="1"/>
  <c r="W227" i="31" s="1"/>
  <c r="W228" i="31" s="1"/>
  <c r="W229" i="31" s="1"/>
  <c r="W230" i="31" s="1"/>
  <c r="W231" i="31" s="1"/>
  <c r="W232" i="31" s="1"/>
  <c r="W233" i="31" s="1"/>
  <c r="W234" i="31" s="1"/>
  <c r="W235" i="31" s="1"/>
  <c r="W236" i="31" s="1"/>
  <c r="W237" i="31" s="1"/>
  <c r="W238" i="31" s="1"/>
  <c r="W239" i="31" s="1"/>
  <c r="W240" i="31" s="1"/>
  <c r="W241" i="31" s="1"/>
  <c r="W242" i="31" s="1"/>
  <c r="W243" i="31" s="1"/>
  <c r="W244" i="31" s="1"/>
  <c r="W245" i="31" s="1"/>
  <c r="W246" i="31" s="1"/>
  <c r="W247" i="31" s="1"/>
  <c r="W248" i="31" s="1"/>
  <c r="W249" i="31" s="1"/>
  <c r="W250" i="31" s="1"/>
  <c r="W251" i="31" s="1"/>
  <c r="W252" i="31" s="1"/>
  <c r="W253" i="31" s="1"/>
  <c r="W254" i="31" s="1"/>
  <c r="AU96" i="31"/>
  <c r="AU114" i="31"/>
  <c r="BG64" i="31"/>
  <c r="BE82" i="31"/>
  <c r="AU108" i="31"/>
  <c r="AU111" i="31"/>
  <c r="BF82" i="31"/>
  <c r="BF60" i="31"/>
  <c r="BG82" i="31"/>
  <c r="AR83" i="31"/>
  <c r="AY83" i="31" s="1"/>
  <c r="AQ86" i="31"/>
  <c r="AU92" i="31"/>
  <c r="AU71" i="31"/>
  <c r="AU97" i="31"/>
  <c r="AU145" i="31"/>
  <c r="AU51" i="31"/>
  <c r="BE54" i="31"/>
  <c r="BE59" i="31"/>
  <c r="BE69" i="31"/>
  <c r="AU76" i="31"/>
  <c r="AU61" i="31"/>
  <c r="AU73" i="31"/>
  <c r="AU80" i="31"/>
  <c r="BD81" i="31"/>
  <c r="BG69" i="31"/>
  <c r="BE74" i="31"/>
  <c r="AU93" i="31"/>
  <c r="AU160" i="31"/>
  <c r="AR121" i="31"/>
  <c r="AU148" i="31"/>
  <c r="AU161" i="31"/>
  <c r="AU147" i="31"/>
  <c r="AU123" i="31"/>
  <c r="AU128" i="31"/>
  <c r="AU122" i="31"/>
  <c r="AU127" i="31"/>
  <c r="AU143" i="31"/>
  <c r="AU112" i="31"/>
  <c r="AU129" i="31"/>
  <c r="AU139" i="31"/>
  <c r="AU140" i="31"/>
  <c r="AU124" i="31"/>
  <c r="AU130" i="31"/>
  <c r="AU152" i="31"/>
  <c r="AU107" i="31"/>
  <c r="AU117" i="31"/>
  <c r="AU138" i="31"/>
  <c r="AU120" i="31"/>
  <c r="AU132" i="31"/>
  <c r="AU133" i="31"/>
  <c r="AU136" i="31"/>
  <c r="AU162" i="31"/>
  <c r="AU125" i="31"/>
  <c r="AU115" i="31"/>
  <c r="AU150" i="31"/>
  <c r="AR180" i="31"/>
  <c r="AU163" i="31"/>
  <c r="AU165" i="31"/>
  <c r="AU180" i="31"/>
  <c r="AU137" i="31"/>
  <c r="AU157" i="31"/>
  <c r="AU167" i="31"/>
  <c r="AU155" i="31"/>
  <c r="AU169" i="31"/>
  <c r="AU170" i="31"/>
  <c r="AU173" i="31"/>
  <c r="AU174" i="31"/>
  <c r="AU151" i="31"/>
  <c r="AU159" i="31"/>
  <c r="AU172" i="31"/>
  <c r="AU141" i="31"/>
  <c r="AU175" i="31"/>
  <c r="AU149" i="31"/>
  <c r="AU142" i="31"/>
  <c r="AU156" i="31"/>
  <c r="AU195" i="31"/>
  <c r="AU131" i="31"/>
  <c r="AU200" i="31"/>
  <c r="AU192" i="31"/>
  <c r="AU181" i="31"/>
  <c r="AU183" i="31"/>
  <c r="AU168" i="31"/>
  <c r="AU182" i="31"/>
  <c r="AU185" i="31"/>
  <c r="AU184" i="31"/>
  <c r="AU186" i="31"/>
  <c r="AR215" i="31"/>
  <c r="AU158" i="31"/>
  <c r="AU188" i="31"/>
  <c r="AU153" i="31"/>
  <c r="AU166" i="31"/>
  <c r="AR197" i="31"/>
  <c r="AU226" i="31"/>
  <c r="AU179" i="31"/>
  <c r="AU193" i="31"/>
  <c r="AU201" i="31"/>
  <c r="AU171" i="31"/>
  <c r="AU191" i="31"/>
  <c r="AR195" i="31"/>
  <c r="AU199" i="31"/>
  <c r="AQ205" i="31"/>
  <c r="AU211" i="31"/>
  <c r="AU224" i="31"/>
  <c r="AU225" i="31"/>
  <c r="AR193" i="31"/>
  <c r="AU250" i="31"/>
  <c r="AU214" i="31"/>
  <c r="AU209" i="31"/>
  <c r="AU239" i="31"/>
  <c r="AU248" i="31"/>
  <c r="AU197" i="31"/>
  <c r="AR235" i="31"/>
  <c r="AU238" i="31"/>
  <c r="AU236" i="31"/>
  <c r="AU194" i="31"/>
  <c r="AU246" i="31"/>
  <c r="AU203" i="31"/>
  <c r="AU216" i="31"/>
  <c r="AU189" i="31"/>
  <c r="AU198" i="31"/>
  <c r="AU206" i="31"/>
  <c r="AU207" i="31"/>
  <c r="AU234" i="31"/>
  <c r="AR216" i="31"/>
  <c r="AU218" i="31"/>
  <c r="AR225" i="31"/>
  <c r="AU233" i="31"/>
  <c r="AR198" i="31"/>
  <c r="AU204" i="31"/>
  <c r="AR212" i="31"/>
  <c r="AU223" i="31"/>
  <c r="AR223" i="31"/>
  <c r="AU222" i="31"/>
  <c r="AU242" i="31"/>
  <c r="AU244" i="31"/>
  <c r="AU247" i="31"/>
  <c r="AU232" i="31"/>
  <c r="AU245" i="31"/>
  <c r="AU220" i="31"/>
  <c r="AU235" i="31"/>
  <c r="AU202" i="31"/>
  <c r="AU227" i="31"/>
  <c r="AU215" i="31"/>
  <c r="AU217" i="31"/>
  <c r="AU212" i="31"/>
  <c r="AR254" i="31"/>
  <c r="AU230" i="31"/>
  <c r="AR253" i="31"/>
  <c r="AR252" i="31"/>
  <c r="AU254" i="31"/>
  <c r="AU251" i="31"/>
  <c r="AU237" i="31"/>
  <c r="AU252" i="31"/>
  <c r="AU240" i="31"/>
  <c r="AU241" i="31"/>
  <c r="AU249" i="31"/>
  <c r="AR3" i="27" a="1"/>
  <c r="AR3" i="27" s="1"/>
  <c r="Y16" i="30"/>
  <c r="AQ3" i="30"/>
  <c r="AS2" i="30"/>
  <c r="AR3" i="30"/>
  <c r="AT2" i="30"/>
  <c r="Y82" i="30"/>
  <c r="Y83" i="30" s="1"/>
  <c r="AU2" i="30"/>
  <c r="W16" i="30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AQ2" i="30"/>
  <c r="X82" i="30"/>
  <c r="AU3" i="30"/>
  <c r="AS3" i="30"/>
  <c r="AT3" i="30"/>
  <c r="AR2" i="30"/>
  <c r="AU31" i="30"/>
  <c r="X17" i="30"/>
  <c r="X18" i="30" s="1"/>
  <c r="X19" i="30" s="1"/>
  <c r="X20" i="30" s="1"/>
  <c r="X21" i="30" s="1"/>
  <c r="X22" i="30" s="1"/>
  <c r="X23" i="30" s="1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V82" i="30"/>
  <c r="V83" i="30" s="1"/>
  <c r="V84" i="30" s="1"/>
  <c r="Z17" i="30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X83" i="30"/>
  <c r="X84" i="30" s="1"/>
  <c r="X85" i="30" s="1"/>
  <c r="X86" i="30" s="1"/>
  <c r="X87" i="30" s="1"/>
  <c r="X88" i="30" s="1"/>
  <c r="X89" i="30" s="1"/>
  <c r="X90" i="30" s="1"/>
  <c r="X91" i="30" s="1"/>
  <c r="X92" i="30" s="1"/>
  <c r="X93" i="30" s="1"/>
  <c r="X94" i="30" s="1"/>
  <c r="X95" i="30" s="1"/>
  <c r="X96" i="30" s="1"/>
  <c r="X97" i="30" s="1"/>
  <c r="X98" i="30" s="1"/>
  <c r="X99" i="30" s="1"/>
  <c r="X100" i="30" s="1"/>
  <c r="X101" i="30" s="1"/>
  <c r="X102" i="30" s="1"/>
  <c r="X103" i="30" s="1"/>
  <c r="X104" i="30" s="1"/>
  <c r="X105" i="30" s="1"/>
  <c r="X106" i="30" s="1"/>
  <c r="X107" i="30" s="1"/>
  <c r="X108" i="30" s="1"/>
  <c r="X109" i="30" s="1"/>
  <c r="X110" i="30" s="1"/>
  <c r="X111" i="30" s="1"/>
  <c r="X112" i="30" s="1"/>
  <c r="X113" i="30" s="1"/>
  <c r="X114" i="30" s="1"/>
  <c r="X115" i="30" s="1"/>
  <c r="X116" i="30" s="1"/>
  <c r="X117" i="30" s="1"/>
  <c r="X118" i="30" s="1"/>
  <c r="X119" i="30" s="1"/>
  <c r="X120" i="30" s="1"/>
  <c r="X121" i="30" s="1"/>
  <c r="X122" i="30" s="1"/>
  <c r="X123" i="30" s="1"/>
  <c r="X124" i="30" s="1"/>
  <c r="X125" i="30" s="1"/>
  <c r="X126" i="30" s="1"/>
  <c r="X127" i="30" s="1"/>
  <c r="X128" i="30" s="1"/>
  <c r="X129" i="30" s="1"/>
  <c r="X130" i="30" s="1"/>
  <c r="X131" i="30" s="1"/>
  <c r="X132" i="30" s="1"/>
  <c r="X133" i="30" s="1"/>
  <c r="X134" i="30" s="1"/>
  <c r="X135" i="30" s="1"/>
  <c r="X136" i="30" s="1"/>
  <c r="X137" i="30" s="1"/>
  <c r="X138" i="30" s="1"/>
  <c r="X139" i="30" s="1"/>
  <c r="X140" i="30" s="1"/>
  <c r="X141" i="30" s="1"/>
  <c r="X142" i="30" s="1"/>
  <c r="X143" i="30" s="1"/>
  <c r="X144" i="30" s="1"/>
  <c r="X145" i="30" s="1"/>
  <c r="X146" i="30" s="1"/>
  <c r="X147" i="30" s="1"/>
  <c r="X148" i="30" s="1"/>
  <c r="X149" i="30" s="1"/>
  <c r="X150" i="30" s="1"/>
  <c r="X151" i="30" s="1"/>
  <c r="X152" i="30" s="1"/>
  <c r="X153" i="30" s="1"/>
  <c r="X154" i="30" s="1"/>
  <c r="X155" i="30" s="1"/>
  <c r="X156" i="30" s="1"/>
  <c r="X157" i="30" s="1"/>
  <c r="X158" i="30" s="1"/>
  <c r="X159" i="30" s="1"/>
  <c r="X160" i="30" s="1"/>
  <c r="X161" i="30" s="1"/>
  <c r="X162" i="30" s="1"/>
  <c r="X163" i="30" s="1"/>
  <c r="X164" i="30" s="1"/>
  <c r="X165" i="30" s="1"/>
  <c r="X166" i="30" s="1"/>
  <c r="X167" i="30" s="1"/>
  <c r="X168" i="30" s="1"/>
  <c r="X169" i="30" s="1"/>
  <c r="X170" i="30" s="1"/>
  <c r="X171" i="30" s="1"/>
  <c r="X172" i="30" s="1"/>
  <c r="X173" i="30" s="1"/>
  <c r="X174" i="30" s="1"/>
  <c r="X175" i="30" s="1"/>
  <c r="X176" i="30" s="1"/>
  <c r="X177" i="30" s="1"/>
  <c r="X178" i="30" s="1"/>
  <c r="X179" i="30" s="1"/>
  <c r="X180" i="30" s="1"/>
  <c r="X181" i="30" s="1"/>
  <c r="X182" i="30" s="1"/>
  <c r="X183" i="30" s="1"/>
  <c r="X184" i="30" s="1"/>
  <c r="X185" i="30" s="1"/>
  <c r="X186" i="30" s="1"/>
  <c r="X187" i="30" s="1"/>
  <c r="X188" i="30" s="1"/>
  <c r="X189" i="30" s="1"/>
  <c r="X190" i="30" s="1"/>
  <c r="X191" i="30" s="1"/>
  <c r="X192" i="30" s="1"/>
  <c r="X193" i="30" s="1"/>
  <c r="X194" i="30" s="1"/>
  <c r="X195" i="30" s="1"/>
  <c r="X196" i="30" s="1"/>
  <c r="X197" i="30" s="1"/>
  <c r="X198" i="30" s="1"/>
  <c r="X199" i="30" s="1"/>
  <c r="X200" i="30" s="1"/>
  <c r="X201" i="30" s="1"/>
  <c r="X202" i="30" s="1"/>
  <c r="X203" i="30" s="1"/>
  <c r="X204" i="30" s="1"/>
  <c r="X205" i="30" s="1"/>
  <c r="X206" i="30" s="1"/>
  <c r="X207" i="30" s="1"/>
  <c r="X208" i="30" s="1"/>
  <c r="X209" i="30" s="1"/>
  <c r="X210" i="30" s="1"/>
  <c r="X211" i="30" s="1"/>
  <c r="X212" i="30" s="1"/>
  <c r="X213" i="30" s="1"/>
  <c r="X214" i="30" s="1"/>
  <c r="X215" i="30" s="1"/>
  <c r="X216" i="30" s="1"/>
  <c r="X217" i="30" s="1"/>
  <c r="X218" i="30" s="1"/>
  <c r="X219" i="30" s="1"/>
  <c r="X220" i="30" s="1"/>
  <c r="X221" i="30" s="1"/>
  <c r="X222" i="30" s="1"/>
  <c r="X223" i="30" s="1"/>
  <c r="X224" i="30" s="1"/>
  <c r="X225" i="30" s="1"/>
  <c r="X226" i="30" s="1"/>
  <c r="X227" i="30" s="1"/>
  <c r="X228" i="30" s="1"/>
  <c r="X229" i="30" s="1"/>
  <c r="X230" i="30" s="1"/>
  <c r="X231" i="30" s="1"/>
  <c r="X232" i="30" s="1"/>
  <c r="X233" i="30" s="1"/>
  <c r="X234" i="30" s="1"/>
  <c r="X235" i="30" s="1"/>
  <c r="X236" i="30" s="1"/>
  <c r="X237" i="30" s="1"/>
  <c r="X238" i="30" s="1"/>
  <c r="X239" i="30" s="1"/>
  <c r="X240" i="30" s="1"/>
  <c r="X241" i="30" s="1"/>
  <c r="X242" i="30" s="1"/>
  <c r="X243" i="30" s="1"/>
  <c r="X244" i="30" s="1"/>
  <c r="X245" i="30" s="1"/>
  <c r="X246" i="30" s="1"/>
  <c r="X247" i="30" s="1"/>
  <c r="X248" i="30" s="1"/>
  <c r="X249" i="30" s="1"/>
  <c r="X250" i="30" s="1"/>
  <c r="X251" i="30" s="1"/>
  <c r="X252" i="30" s="1"/>
  <c r="X253" i="30" s="1"/>
  <c r="X254" i="30" s="1"/>
  <c r="AU14" i="30"/>
  <c r="AU28" i="30"/>
  <c r="AU44" i="30"/>
  <c r="AU69" i="30"/>
  <c r="AU17" i="30"/>
  <c r="AU25" i="30"/>
  <c r="AU32" i="30"/>
  <c r="AU22" i="30"/>
  <c r="AU42" i="30"/>
  <c r="AU15" i="30"/>
  <c r="AU19" i="30"/>
  <c r="AU57" i="30"/>
  <c r="AU39" i="30"/>
  <c r="AU47" i="30"/>
  <c r="AU16" i="30"/>
  <c r="AU49" i="30"/>
  <c r="AU91" i="30"/>
  <c r="AU30" i="30"/>
  <c r="AU62" i="30"/>
  <c r="AU27" i="30"/>
  <c r="AU34" i="30"/>
  <c r="AU20" i="30"/>
  <c r="AU24" i="30"/>
  <c r="Y17" i="30"/>
  <c r="Y18" i="30" s="1"/>
  <c r="Y19" i="30" s="1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V18" i="30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BE21" i="30"/>
  <c r="BD40" i="30"/>
  <c r="BF50" i="30"/>
  <c r="BD56" i="30"/>
  <c r="BE40" i="30"/>
  <c r="BG69" i="30"/>
  <c r="BE69" i="30"/>
  <c r="AU18" i="30"/>
  <c r="BF40" i="30"/>
  <c r="AU67" i="30"/>
  <c r="BD69" i="30"/>
  <c r="AU76" i="30"/>
  <c r="AU89" i="30"/>
  <c r="AU45" i="30"/>
  <c r="BG56" i="30"/>
  <c r="BE33" i="30"/>
  <c r="BE43" i="30"/>
  <c r="BE46" i="30"/>
  <c r="AU35" i="30"/>
  <c r="BF46" i="30"/>
  <c r="BE36" i="30"/>
  <c r="AU48" i="30"/>
  <c r="AU59" i="30"/>
  <c r="Z82" i="30"/>
  <c r="Z83" i="30" s="1"/>
  <c r="Z84" i="30" s="1"/>
  <c r="Z85" i="30" s="1"/>
  <c r="Z86" i="30" s="1"/>
  <c r="Z87" i="30" s="1"/>
  <c r="Z88" i="30" s="1"/>
  <c r="Z89" i="30" s="1"/>
  <c r="Z90" i="30" s="1"/>
  <c r="Z91" i="30" s="1"/>
  <c r="Z92" i="30" s="1"/>
  <c r="Z93" i="30" s="1"/>
  <c r="Z94" i="30" s="1"/>
  <c r="Z95" i="30" s="1"/>
  <c r="Z96" i="30" s="1"/>
  <c r="Z97" i="30" s="1"/>
  <c r="Z98" i="30" s="1"/>
  <c r="Z99" i="30" s="1"/>
  <c r="Z100" i="30" s="1"/>
  <c r="Z101" i="30" s="1"/>
  <c r="Z102" i="30" s="1"/>
  <c r="Z103" i="30" s="1"/>
  <c r="Z104" i="30" s="1"/>
  <c r="Z105" i="30" s="1"/>
  <c r="Z106" i="30" s="1"/>
  <c r="Z107" i="30" s="1"/>
  <c r="Z108" i="30" s="1"/>
  <c r="Z109" i="30" s="1"/>
  <c r="Z110" i="30" s="1"/>
  <c r="Z111" i="30" s="1"/>
  <c r="Z112" i="30" s="1"/>
  <c r="Z113" i="30" s="1"/>
  <c r="Z114" i="30" s="1"/>
  <c r="Z115" i="30" s="1"/>
  <c r="Z116" i="30" s="1"/>
  <c r="Z117" i="30" s="1"/>
  <c r="Z118" i="30" s="1"/>
  <c r="Z119" i="30" s="1"/>
  <c r="Z120" i="30" s="1"/>
  <c r="Z121" i="30" s="1"/>
  <c r="Z122" i="30" s="1"/>
  <c r="Z123" i="30" s="1"/>
  <c r="Z124" i="30" s="1"/>
  <c r="Z125" i="30" s="1"/>
  <c r="Z126" i="30" s="1"/>
  <c r="Z127" i="30" s="1"/>
  <c r="Z128" i="30" s="1"/>
  <c r="Z129" i="30" s="1"/>
  <c r="Z130" i="30" s="1"/>
  <c r="Z131" i="30" s="1"/>
  <c r="Z132" i="30" s="1"/>
  <c r="Z133" i="30" s="1"/>
  <c r="Z134" i="30" s="1"/>
  <c r="Z135" i="30" s="1"/>
  <c r="Z136" i="30" s="1"/>
  <c r="Z137" i="30" s="1"/>
  <c r="Z138" i="30" s="1"/>
  <c r="Z139" i="30" s="1"/>
  <c r="Z140" i="30" s="1"/>
  <c r="Z141" i="30" s="1"/>
  <c r="Z142" i="30" s="1"/>
  <c r="Z143" i="30" s="1"/>
  <c r="Z144" i="30" s="1"/>
  <c r="Z145" i="30" s="1"/>
  <c r="Z146" i="30" s="1"/>
  <c r="Z147" i="30" s="1"/>
  <c r="Z148" i="30" s="1"/>
  <c r="Z149" i="30" s="1"/>
  <c r="Z150" i="30" s="1"/>
  <c r="Z151" i="30" s="1"/>
  <c r="Z152" i="30" s="1"/>
  <c r="Z153" i="30" s="1"/>
  <c r="Z154" i="30" s="1"/>
  <c r="Z155" i="30" s="1"/>
  <c r="Z156" i="30" s="1"/>
  <c r="Z157" i="30" s="1"/>
  <c r="Z158" i="30" s="1"/>
  <c r="Z159" i="30" s="1"/>
  <c r="Z160" i="30" s="1"/>
  <c r="Z161" i="30" s="1"/>
  <c r="Z162" i="30" s="1"/>
  <c r="Z163" i="30" s="1"/>
  <c r="Z164" i="30" s="1"/>
  <c r="Z165" i="30" s="1"/>
  <c r="Z166" i="30" s="1"/>
  <c r="Z167" i="30" s="1"/>
  <c r="Z168" i="30" s="1"/>
  <c r="Z169" i="30" s="1"/>
  <c r="Z170" i="30" s="1"/>
  <c r="Z171" i="30" s="1"/>
  <c r="Z172" i="30" s="1"/>
  <c r="Z173" i="30" s="1"/>
  <c r="Z174" i="30" s="1"/>
  <c r="Z175" i="30" s="1"/>
  <c r="Z176" i="30" s="1"/>
  <c r="Z177" i="30" s="1"/>
  <c r="Z178" i="30" s="1"/>
  <c r="Z179" i="30" s="1"/>
  <c r="Z180" i="30" s="1"/>
  <c r="Z181" i="30" s="1"/>
  <c r="Z182" i="30" s="1"/>
  <c r="Z183" i="30" s="1"/>
  <c r="Z184" i="30" s="1"/>
  <c r="Z185" i="30" s="1"/>
  <c r="Z186" i="30" s="1"/>
  <c r="Z187" i="30" s="1"/>
  <c r="Z188" i="30" s="1"/>
  <c r="Z189" i="30" s="1"/>
  <c r="Z190" i="30" s="1"/>
  <c r="Z191" i="30" s="1"/>
  <c r="Z192" i="30" s="1"/>
  <c r="Z193" i="30" s="1"/>
  <c r="Z194" i="30" s="1"/>
  <c r="Z195" i="30" s="1"/>
  <c r="Z196" i="30" s="1"/>
  <c r="Z197" i="30" s="1"/>
  <c r="Z198" i="30" s="1"/>
  <c r="Z199" i="30" s="1"/>
  <c r="Z200" i="30" s="1"/>
  <c r="Z201" i="30" s="1"/>
  <c r="Z202" i="30" s="1"/>
  <c r="Z203" i="30" s="1"/>
  <c r="Z204" i="30" s="1"/>
  <c r="Z205" i="30" s="1"/>
  <c r="Z206" i="30" s="1"/>
  <c r="Z207" i="30" s="1"/>
  <c r="Z208" i="30" s="1"/>
  <c r="Z209" i="30" s="1"/>
  <c r="Z210" i="30" s="1"/>
  <c r="Z211" i="30" s="1"/>
  <c r="Z212" i="30" s="1"/>
  <c r="Z213" i="30" s="1"/>
  <c r="Z214" i="30" s="1"/>
  <c r="Z215" i="30" s="1"/>
  <c r="Z216" i="30" s="1"/>
  <c r="Z217" i="30" s="1"/>
  <c r="Z218" i="30" s="1"/>
  <c r="Z219" i="30" s="1"/>
  <c r="Z220" i="30" s="1"/>
  <c r="Z221" i="30" s="1"/>
  <c r="Z222" i="30" s="1"/>
  <c r="Z223" i="30" s="1"/>
  <c r="Z224" i="30" s="1"/>
  <c r="Z225" i="30" s="1"/>
  <c r="Z226" i="30" s="1"/>
  <c r="Z227" i="30" s="1"/>
  <c r="Z228" i="30" s="1"/>
  <c r="Z229" i="30" s="1"/>
  <c r="Z230" i="30" s="1"/>
  <c r="Z231" i="30" s="1"/>
  <c r="Z232" i="30" s="1"/>
  <c r="Z233" i="30" s="1"/>
  <c r="Z234" i="30" s="1"/>
  <c r="Z235" i="30" s="1"/>
  <c r="Z236" i="30" s="1"/>
  <c r="Z237" i="30" s="1"/>
  <c r="Z238" i="30" s="1"/>
  <c r="Z239" i="30" s="1"/>
  <c r="Z240" i="30" s="1"/>
  <c r="Z241" i="30" s="1"/>
  <c r="Z242" i="30" s="1"/>
  <c r="Z243" i="30" s="1"/>
  <c r="Z244" i="30" s="1"/>
  <c r="Z245" i="30" s="1"/>
  <c r="Z246" i="30" s="1"/>
  <c r="Z247" i="30" s="1"/>
  <c r="Z248" i="30" s="1"/>
  <c r="Z249" i="30" s="1"/>
  <c r="Z250" i="30" s="1"/>
  <c r="Z251" i="30" s="1"/>
  <c r="Z252" i="30" s="1"/>
  <c r="Z253" i="30" s="1"/>
  <c r="Z254" i="30" s="1"/>
  <c r="AU27" i="29"/>
  <c r="BE22" i="30"/>
  <c r="BF36" i="30"/>
  <c r="BD64" i="30"/>
  <c r="AU73" i="30"/>
  <c r="AU205" i="30"/>
  <c r="AU233" i="30"/>
  <c r="AU243" i="30"/>
  <c r="AU204" i="30"/>
  <c r="AU214" i="30"/>
  <c r="AU238" i="30"/>
  <c r="AU223" i="30"/>
  <c r="AU200" i="30"/>
  <c r="AU195" i="30"/>
  <c r="AU180" i="30"/>
  <c r="AU188" i="30"/>
  <c r="AU175" i="30"/>
  <c r="AU194" i="30"/>
  <c r="AU209" i="30"/>
  <c r="AU219" i="30"/>
  <c r="AU169" i="30"/>
  <c r="AU185" i="30"/>
  <c r="AU190" i="30"/>
  <c r="AU158" i="30"/>
  <c r="AU164" i="30"/>
  <c r="AU145" i="30"/>
  <c r="AU138" i="30"/>
  <c r="AU120" i="30"/>
  <c r="AU168" i="30"/>
  <c r="AU152" i="30"/>
  <c r="AU179" i="30"/>
  <c r="AU153" i="30"/>
  <c r="AU100" i="30"/>
  <c r="AU111" i="30"/>
  <c r="AU131" i="30"/>
  <c r="AU116" i="30"/>
  <c r="AU115" i="30"/>
  <c r="AU83" i="30"/>
  <c r="BB83" i="30" s="1"/>
  <c r="AU80" i="30"/>
  <c r="AU81" i="30"/>
  <c r="AU95" i="30"/>
  <c r="AU61" i="30"/>
  <c r="AU98" i="30"/>
  <c r="AU51" i="30"/>
  <c r="AU46" i="30"/>
  <c r="AU41" i="30"/>
  <c r="AU36" i="30"/>
  <c r="AU64" i="30"/>
  <c r="BF22" i="30"/>
  <c r="AU26" i="30"/>
  <c r="AU29" i="30"/>
  <c r="AU38" i="30"/>
  <c r="AU71" i="30"/>
  <c r="AU74" i="30"/>
  <c r="BE23" i="30"/>
  <c r="BD45" i="30"/>
  <c r="AU60" i="30"/>
  <c r="AU102" i="30"/>
  <c r="BE45" i="30"/>
  <c r="BG64" i="30"/>
  <c r="BD17" i="30"/>
  <c r="BD24" i="30"/>
  <c r="BE31" i="30"/>
  <c r="BF45" i="30"/>
  <c r="AU68" i="30"/>
  <c r="AU37" i="30"/>
  <c r="AU50" i="30"/>
  <c r="AU96" i="30"/>
  <c r="BD18" i="30"/>
  <c r="BD25" i="30"/>
  <c r="BD31" i="30"/>
  <c r="BD38" i="30"/>
  <c r="AU40" i="30"/>
  <c r="AU52" i="30"/>
  <c r="AU53" i="30"/>
  <c r="AU66" i="30"/>
  <c r="BE38" i="30"/>
  <c r="BE41" i="30"/>
  <c r="AU56" i="30"/>
  <c r="AU93" i="30"/>
  <c r="AU21" i="30"/>
  <c r="AU23" i="30"/>
  <c r="BF41" i="30"/>
  <c r="AU72" i="30"/>
  <c r="AU94" i="30"/>
  <c r="AU33" i="30"/>
  <c r="AU43" i="30"/>
  <c r="AU54" i="30"/>
  <c r="AU63" i="30"/>
  <c r="BF65" i="30"/>
  <c r="BG75" i="30"/>
  <c r="AU82" i="30"/>
  <c r="BE56" i="30"/>
  <c r="AU79" i="30"/>
  <c r="AU87" i="30"/>
  <c r="AU101" i="30"/>
  <c r="AU103" i="30"/>
  <c r="AU104" i="30"/>
  <c r="AU142" i="30"/>
  <c r="BF56" i="30"/>
  <c r="BF64" i="30"/>
  <c r="BF74" i="30"/>
  <c r="BF69" i="30"/>
  <c r="AU99" i="30"/>
  <c r="AU109" i="30"/>
  <c r="AU75" i="30"/>
  <c r="AU113" i="30"/>
  <c r="BG55" i="30"/>
  <c r="AU65" i="30"/>
  <c r="BE82" i="30"/>
  <c r="AU110" i="30"/>
  <c r="BF51" i="30"/>
  <c r="AU70" i="30"/>
  <c r="BF82" i="30"/>
  <c r="Y84" i="30"/>
  <c r="Y85" i="30" s="1"/>
  <c r="Y86" i="30" s="1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Y104" i="30" s="1"/>
  <c r="Y105" i="30" s="1"/>
  <c r="Y106" i="30" s="1"/>
  <c r="Y107" i="30" s="1"/>
  <c r="Y108" i="30" s="1"/>
  <c r="Y109" i="30" s="1"/>
  <c r="Y110" i="30" s="1"/>
  <c r="Y111" i="30" s="1"/>
  <c r="Y112" i="30" s="1"/>
  <c r="Y113" i="30" s="1"/>
  <c r="Y114" i="30" s="1"/>
  <c r="Y115" i="30" s="1"/>
  <c r="Y116" i="30" s="1"/>
  <c r="Y117" i="30" s="1"/>
  <c r="Y118" i="30" s="1"/>
  <c r="Y119" i="30" s="1"/>
  <c r="Y120" i="30" s="1"/>
  <c r="Y121" i="30" s="1"/>
  <c r="Y122" i="30" s="1"/>
  <c r="Y123" i="30" s="1"/>
  <c r="Y124" i="30" s="1"/>
  <c r="Y125" i="30" s="1"/>
  <c r="Y126" i="30" s="1"/>
  <c r="Y127" i="30" s="1"/>
  <c r="Y128" i="30" s="1"/>
  <c r="Y129" i="30" s="1"/>
  <c r="Y130" i="30" s="1"/>
  <c r="Y131" i="30" s="1"/>
  <c r="Y132" i="30" s="1"/>
  <c r="Y133" i="30" s="1"/>
  <c r="Y134" i="30" s="1"/>
  <c r="Y135" i="30" s="1"/>
  <c r="Y136" i="30" s="1"/>
  <c r="Y137" i="30" s="1"/>
  <c r="Y138" i="30" s="1"/>
  <c r="Y139" i="30" s="1"/>
  <c r="Y140" i="30" s="1"/>
  <c r="Y141" i="30" s="1"/>
  <c r="Y142" i="30" s="1"/>
  <c r="Y143" i="30" s="1"/>
  <c r="Y144" i="30" s="1"/>
  <c r="Y145" i="30" s="1"/>
  <c r="Y146" i="30" s="1"/>
  <c r="Y147" i="30" s="1"/>
  <c r="Y148" i="30" s="1"/>
  <c r="Y149" i="30" s="1"/>
  <c r="Y150" i="30" s="1"/>
  <c r="Y151" i="30" s="1"/>
  <c r="Y152" i="30" s="1"/>
  <c r="Y153" i="30" s="1"/>
  <c r="Y154" i="30" s="1"/>
  <c r="Y155" i="30" s="1"/>
  <c r="Y156" i="30" s="1"/>
  <c r="Y157" i="30" s="1"/>
  <c r="Y158" i="30" s="1"/>
  <c r="Y159" i="30" s="1"/>
  <c r="Y160" i="30" s="1"/>
  <c r="Y161" i="30" s="1"/>
  <c r="Y162" i="30" s="1"/>
  <c r="Y163" i="30" s="1"/>
  <c r="Y164" i="30" s="1"/>
  <c r="Y165" i="30" s="1"/>
  <c r="Y166" i="30" s="1"/>
  <c r="Y167" i="30" s="1"/>
  <c r="Y168" i="30" s="1"/>
  <c r="Y169" i="30" s="1"/>
  <c r="Y170" i="30" s="1"/>
  <c r="Y171" i="30" s="1"/>
  <c r="Y172" i="30" s="1"/>
  <c r="Y173" i="30" s="1"/>
  <c r="Y174" i="30" s="1"/>
  <c r="Y175" i="30" s="1"/>
  <c r="Y176" i="30" s="1"/>
  <c r="Y177" i="30" s="1"/>
  <c r="Y178" i="30" s="1"/>
  <c r="Y179" i="30" s="1"/>
  <c r="Y180" i="30" s="1"/>
  <c r="Y181" i="30" s="1"/>
  <c r="Y182" i="30" s="1"/>
  <c r="Y183" i="30" s="1"/>
  <c r="Y184" i="30" s="1"/>
  <c r="Y185" i="30" s="1"/>
  <c r="Y186" i="30" s="1"/>
  <c r="Y187" i="30" s="1"/>
  <c r="Y188" i="30" s="1"/>
  <c r="Y189" i="30" s="1"/>
  <c r="Y190" i="30" s="1"/>
  <c r="Y191" i="30" s="1"/>
  <c r="Y192" i="30" s="1"/>
  <c r="Y193" i="30" s="1"/>
  <c r="Y194" i="30" s="1"/>
  <c r="Y195" i="30" s="1"/>
  <c r="Y196" i="30" s="1"/>
  <c r="Y197" i="30" s="1"/>
  <c r="Y198" i="30" s="1"/>
  <c r="Y199" i="30" s="1"/>
  <c r="Y200" i="30" s="1"/>
  <c r="Y201" i="30" s="1"/>
  <c r="Y202" i="30" s="1"/>
  <c r="Y203" i="30" s="1"/>
  <c r="Y204" i="30" s="1"/>
  <c r="Y205" i="30" s="1"/>
  <c r="Y206" i="30" s="1"/>
  <c r="Y207" i="30" s="1"/>
  <c r="Y208" i="30" s="1"/>
  <c r="Y209" i="30" s="1"/>
  <c r="Y210" i="30" s="1"/>
  <c r="Y211" i="30" s="1"/>
  <c r="Y212" i="30" s="1"/>
  <c r="Y213" i="30" s="1"/>
  <c r="Y214" i="30" s="1"/>
  <c r="Y215" i="30" s="1"/>
  <c r="Y216" i="30" s="1"/>
  <c r="Y217" i="30" s="1"/>
  <c r="Y218" i="30" s="1"/>
  <c r="Y219" i="30" s="1"/>
  <c r="Y220" i="30" s="1"/>
  <c r="Y221" i="30" s="1"/>
  <c r="Y222" i="30" s="1"/>
  <c r="Y223" i="30" s="1"/>
  <c r="Y224" i="30" s="1"/>
  <c r="Y225" i="30" s="1"/>
  <c r="Y226" i="30" s="1"/>
  <c r="Y227" i="30" s="1"/>
  <c r="Y228" i="30" s="1"/>
  <c r="Y229" i="30" s="1"/>
  <c r="Y230" i="30" s="1"/>
  <c r="Y231" i="30" s="1"/>
  <c r="Y232" i="30" s="1"/>
  <c r="Y233" i="30" s="1"/>
  <c r="Y234" i="30" s="1"/>
  <c r="Y235" i="30" s="1"/>
  <c r="Y236" i="30" s="1"/>
  <c r="Y237" i="30" s="1"/>
  <c r="Y238" i="30" s="1"/>
  <c r="Y239" i="30" s="1"/>
  <c r="Y240" i="30" s="1"/>
  <c r="Y241" i="30" s="1"/>
  <c r="Y242" i="30" s="1"/>
  <c r="Y243" i="30" s="1"/>
  <c r="Y244" i="30" s="1"/>
  <c r="Y245" i="30" s="1"/>
  <c r="Y246" i="30" s="1"/>
  <c r="Y247" i="30" s="1"/>
  <c r="Y248" i="30" s="1"/>
  <c r="Y249" i="30" s="1"/>
  <c r="Y250" i="30" s="1"/>
  <c r="Y251" i="30" s="1"/>
  <c r="Y252" i="30" s="1"/>
  <c r="Y253" i="30" s="1"/>
  <c r="Y254" i="30" s="1"/>
  <c r="AU85" i="30"/>
  <c r="AU108" i="30"/>
  <c r="AU137" i="30"/>
  <c r="BG51" i="30"/>
  <c r="BG82" i="30"/>
  <c r="AU106" i="30"/>
  <c r="AU126" i="30"/>
  <c r="AU58" i="30"/>
  <c r="V85" i="30"/>
  <c r="V86" i="30" s="1"/>
  <c r="V87" i="30" s="1"/>
  <c r="V88" i="30" s="1"/>
  <c r="V89" i="30" s="1"/>
  <c r="V90" i="30" s="1"/>
  <c r="V91" i="30" s="1"/>
  <c r="V92" i="30" s="1"/>
  <c r="V93" i="30" s="1"/>
  <c r="V94" i="30" s="1"/>
  <c r="V95" i="30" s="1"/>
  <c r="V96" i="30" s="1"/>
  <c r="V97" i="30" s="1"/>
  <c r="V98" i="30" s="1"/>
  <c r="V99" i="30" s="1"/>
  <c r="V100" i="30" s="1"/>
  <c r="V101" i="30" s="1"/>
  <c r="V102" i="30" s="1"/>
  <c r="V103" i="30" s="1"/>
  <c r="V104" i="30" s="1"/>
  <c r="V105" i="30" s="1"/>
  <c r="V106" i="30" s="1"/>
  <c r="V107" i="30" s="1"/>
  <c r="V108" i="30" s="1"/>
  <c r="V109" i="30" s="1"/>
  <c r="V110" i="30" s="1"/>
  <c r="V111" i="30" s="1"/>
  <c r="V112" i="30" s="1"/>
  <c r="V113" i="30" s="1"/>
  <c r="V114" i="30" s="1"/>
  <c r="V115" i="30" s="1"/>
  <c r="V116" i="30" s="1"/>
  <c r="V117" i="30" s="1"/>
  <c r="V118" i="30" s="1"/>
  <c r="V119" i="30" s="1"/>
  <c r="V120" i="30" s="1"/>
  <c r="V121" i="30" s="1"/>
  <c r="V122" i="30" s="1"/>
  <c r="V123" i="30" s="1"/>
  <c r="V124" i="30" s="1"/>
  <c r="V125" i="30" s="1"/>
  <c r="V126" i="30" s="1"/>
  <c r="V127" i="30" s="1"/>
  <c r="V128" i="30" s="1"/>
  <c r="V129" i="30" s="1"/>
  <c r="V130" i="30" s="1"/>
  <c r="V131" i="30" s="1"/>
  <c r="V132" i="30" s="1"/>
  <c r="V133" i="30" s="1"/>
  <c r="V134" i="30" s="1"/>
  <c r="V135" i="30" s="1"/>
  <c r="V136" i="30" s="1"/>
  <c r="V137" i="30" s="1"/>
  <c r="V138" i="30" s="1"/>
  <c r="V139" i="30" s="1"/>
  <c r="V140" i="30" s="1"/>
  <c r="V141" i="30" s="1"/>
  <c r="V142" i="30" s="1"/>
  <c r="V143" i="30" s="1"/>
  <c r="V144" i="30" s="1"/>
  <c r="V145" i="30" s="1"/>
  <c r="V146" i="30" s="1"/>
  <c r="V147" i="30" s="1"/>
  <c r="V148" i="30" s="1"/>
  <c r="V149" i="30" s="1"/>
  <c r="V150" i="30" s="1"/>
  <c r="V151" i="30" s="1"/>
  <c r="V152" i="30" s="1"/>
  <c r="V153" i="30" s="1"/>
  <c r="V154" i="30" s="1"/>
  <c r="V155" i="30" s="1"/>
  <c r="V156" i="30" s="1"/>
  <c r="V157" i="30" s="1"/>
  <c r="V158" i="30" s="1"/>
  <c r="V159" i="30" s="1"/>
  <c r="V160" i="30" s="1"/>
  <c r="V161" i="30" s="1"/>
  <c r="V162" i="30" s="1"/>
  <c r="V163" i="30" s="1"/>
  <c r="V164" i="30" s="1"/>
  <c r="V165" i="30" s="1"/>
  <c r="V166" i="30" s="1"/>
  <c r="V167" i="30" s="1"/>
  <c r="V168" i="30" s="1"/>
  <c r="V169" i="30" s="1"/>
  <c r="V170" i="30" s="1"/>
  <c r="V171" i="30" s="1"/>
  <c r="V172" i="30" s="1"/>
  <c r="V173" i="30" s="1"/>
  <c r="V174" i="30" s="1"/>
  <c r="V175" i="30" s="1"/>
  <c r="V176" i="30" s="1"/>
  <c r="V177" i="30" s="1"/>
  <c r="V178" i="30" s="1"/>
  <c r="V179" i="30" s="1"/>
  <c r="V180" i="30" s="1"/>
  <c r="V181" i="30" s="1"/>
  <c r="V182" i="30" s="1"/>
  <c r="V183" i="30" s="1"/>
  <c r="V184" i="30" s="1"/>
  <c r="V185" i="30" s="1"/>
  <c r="V186" i="30" s="1"/>
  <c r="V187" i="30" s="1"/>
  <c r="V188" i="30" s="1"/>
  <c r="V189" i="30" s="1"/>
  <c r="V190" i="30" s="1"/>
  <c r="V191" i="30" s="1"/>
  <c r="V192" i="30" s="1"/>
  <c r="V193" i="30" s="1"/>
  <c r="V194" i="30" s="1"/>
  <c r="V195" i="30" s="1"/>
  <c r="V196" i="30" s="1"/>
  <c r="V197" i="30" s="1"/>
  <c r="V198" i="30" s="1"/>
  <c r="V199" i="30" s="1"/>
  <c r="V200" i="30" s="1"/>
  <c r="V201" i="30" s="1"/>
  <c r="V202" i="30" s="1"/>
  <c r="V203" i="30" s="1"/>
  <c r="V204" i="30" s="1"/>
  <c r="V205" i="30" s="1"/>
  <c r="V206" i="30" s="1"/>
  <c r="V207" i="30" s="1"/>
  <c r="V208" i="30" s="1"/>
  <c r="V209" i="30" s="1"/>
  <c r="V210" i="30" s="1"/>
  <c r="V211" i="30" s="1"/>
  <c r="V212" i="30" s="1"/>
  <c r="V213" i="30" s="1"/>
  <c r="V214" i="30" s="1"/>
  <c r="V215" i="30" s="1"/>
  <c r="V216" i="30" s="1"/>
  <c r="V217" i="30" s="1"/>
  <c r="V218" i="30" s="1"/>
  <c r="V219" i="30" s="1"/>
  <c r="V220" i="30" s="1"/>
  <c r="V221" i="30" s="1"/>
  <c r="V222" i="30" s="1"/>
  <c r="V223" i="30" s="1"/>
  <c r="V224" i="30" s="1"/>
  <c r="V225" i="30" s="1"/>
  <c r="V226" i="30" s="1"/>
  <c r="V227" i="30" s="1"/>
  <c r="V228" i="30" s="1"/>
  <c r="V229" i="30" s="1"/>
  <c r="V230" i="30" s="1"/>
  <c r="V231" i="30" s="1"/>
  <c r="V232" i="30" s="1"/>
  <c r="V233" i="30" s="1"/>
  <c r="V234" i="30" s="1"/>
  <c r="V235" i="30" s="1"/>
  <c r="V236" i="30" s="1"/>
  <c r="V237" i="30" s="1"/>
  <c r="V238" i="30" s="1"/>
  <c r="V239" i="30" s="1"/>
  <c r="V240" i="30" s="1"/>
  <c r="V241" i="30" s="1"/>
  <c r="V242" i="30" s="1"/>
  <c r="V243" i="30" s="1"/>
  <c r="V244" i="30" s="1"/>
  <c r="V245" i="30" s="1"/>
  <c r="V246" i="30" s="1"/>
  <c r="V247" i="30" s="1"/>
  <c r="V248" i="30" s="1"/>
  <c r="V249" i="30" s="1"/>
  <c r="V250" i="30" s="1"/>
  <c r="V251" i="30" s="1"/>
  <c r="V252" i="30" s="1"/>
  <c r="V253" i="30" s="1"/>
  <c r="V254" i="30" s="1"/>
  <c r="AU78" i="30"/>
  <c r="AU55" i="30"/>
  <c r="BG79" i="30"/>
  <c r="AU119" i="30"/>
  <c r="BE71" i="30"/>
  <c r="AU97" i="30"/>
  <c r="AU84" i="30"/>
  <c r="AU92" i="30"/>
  <c r="AU124" i="30"/>
  <c r="BF60" i="30"/>
  <c r="BG71" i="30"/>
  <c r="BE75" i="30"/>
  <c r="AU77" i="30"/>
  <c r="AU88" i="30"/>
  <c r="AU90" i="30"/>
  <c r="BG60" i="30"/>
  <c r="BF75" i="30"/>
  <c r="AU86" i="30"/>
  <c r="AU143" i="30"/>
  <c r="AU133" i="30"/>
  <c r="AU107" i="30"/>
  <c r="AU174" i="30"/>
  <c r="AU157" i="30"/>
  <c r="AU117" i="30"/>
  <c r="AU129" i="30"/>
  <c r="AU191" i="30"/>
  <c r="AU121" i="30"/>
  <c r="AU132" i="30"/>
  <c r="AU105" i="30"/>
  <c r="W82" i="30"/>
  <c r="W83" i="30" s="1"/>
  <c r="W84" i="30" s="1"/>
  <c r="W85" i="30" s="1"/>
  <c r="W86" i="30" s="1"/>
  <c r="W87" i="30" s="1"/>
  <c r="W88" i="30" s="1"/>
  <c r="W89" i="30" s="1"/>
  <c r="W90" i="30" s="1"/>
  <c r="W91" i="30" s="1"/>
  <c r="W92" i="30" s="1"/>
  <c r="W93" i="30" s="1"/>
  <c r="W94" i="30" s="1"/>
  <c r="W95" i="30" s="1"/>
  <c r="W96" i="30" s="1"/>
  <c r="W97" i="30" s="1"/>
  <c r="W98" i="30" s="1"/>
  <c r="W99" i="30" s="1"/>
  <c r="W100" i="30" s="1"/>
  <c r="W101" i="30" s="1"/>
  <c r="W102" i="30" s="1"/>
  <c r="W103" i="30" s="1"/>
  <c r="W104" i="30" s="1"/>
  <c r="W105" i="30" s="1"/>
  <c r="W106" i="30" s="1"/>
  <c r="W107" i="30" s="1"/>
  <c r="W108" i="30" s="1"/>
  <c r="W109" i="30" s="1"/>
  <c r="W110" i="30" s="1"/>
  <c r="W111" i="30" s="1"/>
  <c r="W112" i="30" s="1"/>
  <c r="W113" i="30" s="1"/>
  <c r="W114" i="30" s="1"/>
  <c r="W115" i="30" s="1"/>
  <c r="W116" i="30" s="1"/>
  <c r="W117" i="30" s="1"/>
  <c r="W118" i="30" s="1"/>
  <c r="W119" i="30" s="1"/>
  <c r="W120" i="30" s="1"/>
  <c r="W121" i="30" s="1"/>
  <c r="W122" i="30" s="1"/>
  <c r="W123" i="30" s="1"/>
  <c r="W124" i="30" s="1"/>
  <c r="W125" i="30" s="1"/>
  <c r="W126" i="30" s="1"/>
  <c r="W127" i="30" s="1"/>
  <c r="W128" i="30" s="1"/>
  <c r="W129" i="30" s="1"/>
  <c r="W130" i="30" s="1"/>
  <c r="W131" i="30" s="1"/>
  <c r="W132" i="30" s="1"/>
  <c r="W133" i="30" s="1"/>
  <c r="W134" i="30" s="1"/>
  <c r="W135" i="30" s="1"/>
  <c r="W136" i="30" s="1"/>
  <c r="W137" i="30" s="1"/>
  <c r="W138" i="30" s="1"/>
  <c r="W139" i="30" s="1"/>
  <c r="W140" i="30" s="1"/>
  <c r="W141" i="30" s="1"/>
  <c r="W142" i="30" s="1"/>
  <c r="W143" i="30" s="1"/>
  <c r="W144" i="30" s="1"/>
  <c r="W145" i="30" s="1"/>
  <c r="W146" i="30" s="1"/>
  <c r="W147" i="30" s="1"/>
  <c r="W148" i="30" s="1"/>
  <c r="W149" i="30" s="1"/>
  <c r="W150" i="30" s="1"/>
  <c r="W151" i="30" s="1"/>
  <c r="W152" i="30" s="1"/>
  <c r="W153" i="30" s="1"/>
  <c r="W154" i="30" s="1"/>
  <c r="W155" i="30" s="1"/>
  <c r="W156" i="30" s="1"/>
  <c r="W157" i="30" s="1"/>
  <c r="W158" i="30" s="1"/>
  <c r="W159" i="30" s="1"/>
  <c r="W160" i="30" s="1"/>
  <c r="W161" i="30" s="1"/>
  <c r="W162" i="30" s="1"/>
  <c r="W163" i="30" s="1"/>
  <c r="W164" i="30" s="1"/>
  <c r="W165" i="30" s="1"/>
  <c r="W166" i="30" s="1"/>
  <c r="W167" i="30" s="1"/>
  <c r="W168" i="30" s="1"/>
  <c r="W169" i="30" s="1"/>
  <c r="W170" i="30" s="1"/>
  <c r="W171" i="30" s="1"/>
  <c r="W172" i="30" s="1"/>
  <c r="W173" i="30" s="1"/>
  <c r="W174" i="30" s="1"/>
  <c r="W175" i="30" s="1"/>
  <c r="W176" i="30" s="1"/>
  <c r="W177" i="30" s="1"/>
  <c r="W178" i="30" s="1"/>
  <c r="W179" i="30" s="1"/>
  <c r="W180" i="30" s="1"/>
  <c r="W181" i="30" s="1"/>
  <c r="W182" i="30" s="1"/>
  <c r="W183" i="30" s="1"/>
  <c r="W184" i="30" s="1"/>
  <c r="W185" i="30" s="1"/>
  <c r="W186" i="30" s="1"/>
  <c r="W187" i="30" s="1"/>
  <c r="W188" i="30" s="1"/>
  <c r="W189" i="30" s="1"/>
  <c r="W190" i="30" s="1"/>
  <c r="W191" i="30" s="1"/>
  <c r="W192" i="30" s="1"/>
  <c r="W193" i="30" s="1"/>
  <c r="W194" i="30" s="1"/>
  <c r="W195" i="30" s="1"/>
  <c r="W196" i="30" s="1"/>
  <c r="W197" i="30" s="1"/>
  <c r="W198" i="30" s="1"/>
  <c r="W199" i="30" s="1"/>
  <c r="W200" i="30" s="1"/>
  <c r="W201" i="30" s="1"/>
  <c r="W202" i="30" s="1"/>
  <c r="W203" i="30" s="1"/>
  <c r="W204" i="30" s="1"/>
  <c r="W205" i="30" s="1"/>
  <c r="W206" i="30" s="1"/>
  <c r="W207" i="30" s="1"/>
  <c r="W208" i="30" s="1"/>
  <c r="W209" i="30" s="1"/>
  <c r="W210" i="30" s="1"/>
  <c r="W211" i="30" s="1"/>
  <c r="W212" i="30" s="1"/>
  <c r="W213" i="30" s="1"/>
  <c r="W214" i="30" s="1"/>
  <c r="W215" i="30" s="1"/>
  <c r="W216" i="30" s="1"/>
  <c r="W217" i="30" s="1"/>
  <c r="W218" i="30" s="1"/>
  <c r="W219" i="30" s="1"/>
  <c r="W220" i="30" s="1"/>
  <c r="W221" i="30" s="1"/>
  <c r="W222" i="30" s="1"/>
  <c r="W223" i="30" s="1"/>
  <c r="W224" i="30" s="1"/>
  <c r="W225" i="30" s="1"/>
  <c r="W226" i="30" s="1"/>
  <c r="W227" i="30" s="1"/>
  <c r="W228" i="30" s="1"/>
  <c r="W229" i="30" s="1"/>
  <c r="W230" i="30" s="1"/>
  <c r="W231" i="30" s="1"/>
  <c r="W232" i="30" s="1"/>
  <c r="W233" i="30" s="1"/>
  <c r="W234" i="30" s="1"/>
  <c r="W235" i="30" s="1"/>
  <c r="W236" i="30" s="1"/>
  <c r="W237" i="30" s="1"/>
  <c r="W238" i="30" s="1"/>
  <c r="W239" i="30" s="1"/>
  <c r="W240" i="30" s="1"/>
  <c r="W241" i="30" s="1"/>
  <c r="W242" i="30" s="1"/>
  <c r="W243" i="30" s="1"/>
  <c r="W244" i="30" s="1"/>
  <c r="W245" i="30" s="1"/>
  <c r="W246" i="30" s="1"/>
  <c r="W247" i="30" s="1"/>
  <c r="W248" i="30" s="1"/>
  <c r="W249" i="30" s="1"/>
  <c r="W250" i="30" s="1"/>
  <c r="W251" i="30" s="1"/>
  <c r="W252" i="30" s="1"/>
  <c r="W253" i="30" s="1"/>
  <c r="W254" i="30" s="1"/>
  <c r="AU114" i="30"/>
  <c r="AU118" i="30"/>
  <c r="AU154" i="30"/>
  <c r="AU112" i="30"/>
  <c r="AU193" i="30"/>
  <c r="AU122" i="30"/>
  <c r="AU144" i="30"/>
  <c r="AU130" i="30"/>
  <c r="AU189" i="30"/>
  <c r="AU125" i="30"/>
  <c r="AU127" i="30"/>
  <c r="AU134" i="30"/>
  <c r="AU155" i="30"/>
  <c r="AU160" i="30"/>
  <c r="AU123" i="30"/>
  <c r="AU139" i="30"/>
  <c r="AU146" i="30"/>
  <c r="AU159" i="30"/>
  <c r="AU170" i="30"/>
  <c r="AU199" i="30"/>
  <c r="AU135" i="30"/>
  <c r="AU162" i="30"/>
  <c r="AU163" i="30"/>
  <c r="AU128" i="30"/>
  <c r="AU147" i="30"/>
  <c r="AU148" i="30"/>
  <c r="AU149" i="30"/>
  <c r="AU165" i="30"/>
  <c r="AU184" i="30"/>
  <c r="AU150" i="30"/>
  <c r="AU196" i="30"/>
  <c r="AU141" i="30"/>
  <c r="AU136" i="30"/>
  <c r="AU140" i="30"/>
  <c r="AU151" i="30"/>
  <c r="AU181" i="30"/>
  <c r="AU183" i="30"/>
  <c r="AU201" i="30"/>
  <c r="AU171" i="30"/>
  <c r="AU167" i="30"/>
  <c r="AU224" i="30"/>
  <c r="AU156" i="30"/>
  <c r="AU176" i="30"/>
  <c r="AU161" i="30"/>
  <c r="AU186" i="30"/>
  <c r="AU172" i="30"/>
  <c r="AU166" i="30"/>
  <c r="AU208" i="30"/>
  <c r="AU178" i="30"/>
  <c r="AU221" i="30"/>
  <c r="AU173" i="30"/>
  <c r="AU197" i="30"/>
  <c r="AU203" i="30"/>
  <c r="AU218" i="30"/>
  <c r="AU241" i="30"/>
  <c r="AU207" i="30"/>
  <c r="AU198" i="30"/>
  <c r="AU213" i="30"/>
  <c r="AU212" i="30"/>
  <c r="AU177" i="30"/>
  <c r="AU210" i="30"/>
  <c r="AU239" i="30"/>
  <c r="AU192" i="30"/>
  <c r="AU240" i="30"/>
  <c r="AU248" i="30"/>
  <c r="AU182" i="30"/>
  <c r="AU187" i="30"/>
  <c r="AU228" i="30"/>
  <c r="AU237" i="30"/>
  <c r="AU253" i="30"/>
  <c r="AU206" i="30"/>
  <c r="AU220" i="30"/>
  <c r="AU229" i="30"/>
  <c r="AU242" i="30"/>
  <c r="AU244" i="30"/>
  <c r="AU246" i="30"/>
  <c r="AU231" i="30"/>
  <c r="AU245" i="30"/>
  <c r="AU215" i="30"/>
  <c r="AU230" i="30"/>
  <c r="AU247" i="30"/>
  <c r="AU249" i="30"/>
  <c r="AU251" i="30"/>
  <c r="AU232" i="30"/>
  <c r="AU225" i="30"/>
  <c r="AU250" i="30"/>
  <c r="AU226" i="30"/>
  <c r="AU252" i="30"/>
  <c r="AU254" i="30"/>
  <c r="AU234" i="30"/>
  <c r="AU222" i="30"/>
  <c r="AU216" i="30"/>
  <c r="AU227" i="30"/>
  <c r="AU236" i="30"/>
  <c r="AU202" i="30"/>
  <c r="AU211" i="30"/>
  <c r="AU235" i="30"/>
  <c r="AU217" i="30"/>
  <c r="AU21" i="29"/>
  <c r="AU22" i="29"/>
  <c r="AU18" i="29"/>
  <c r="AU30" i="29"/>
  <c r="AU24" i="29"/>
  <c r="AU19" i="29"/>
  <c r="AU14" i="29"/>
  <c r="AU23" i="29"/>
  <c r="AU29" i="29"/>
  <c r="AU77" i="29"/>
  <c r="AT3" i="29" a="1"/>
  <c r="AT3" i="29" s="1"/>
  <c r="AR2" i="29" a="1"/>
  <c r="AR2" i="29" s="1"/>
  <c r="AS3" i="29" a="1"/>
  <c r="AS3" i="29" s="1"/>
  <c r="AU20" i="29"/>
  <c r="AU66" i="29"/>
  <c r="AU2" i="29" a="1"/>
  <c r="AU2" i="29" s="1"/>
  <c r="AT2" i="29" a="1"/>
  <c r="AT2" i="29" s="1"/>
  <c r="Y82" i="29"/>
  <c r="Y83" i="29" s="1"/>
  <c r="Y84" i="29" s="1"/>
  <c r="Y85" i="29" s="1"/>
  <c r="Y86" i="29" s="1"/>
  <c r="Y87" i="29" s="1"/>
  <c r="Y88" i="29" s="1"/>
  <c r="Y89" i="29" s="1"/>
  <c r="Y90" i="29" s="1"/>
  <c r="Y91" i="29" s="1"/>
  <c r="Y92" i="29" s="1"/>
  <c r="Y93" i="29" s="1"/>
  <c r="Y94" i="29" s="1"/>
  <c r="Y95" i="29" s="1"/>
  <c r="Y96" i="29" s="1"/>
  <c r="Y97" i="29" s="1"/>
  <c r="Y98" i="29" s="1"/>
  <c r="Y99" i="29" s="1"/>
  <c r="Y100" i="29" s="1"/>
  <c r="Y101" i="29" s="1"/>
  <c r="Y102" i="29" s="1"/>
  <c r="Y103" i="29" s="1"/>
  <c r="Y104" i="29" s="1"/>
  <c r="Y105" i="29" s="1"/>
  <c r="Y106" i="29" s="1"/>
  <c r="Y107" i="29" s="1"/>
  <c r="Y108" i="29" s="1"/>
  <c r="Y109" i="29" s="1"/>
  <c r="Y110" i="29" s="1"/>
  <c r="Y111" i="29" s="1"/>
  <c r="Y112" i="29" s="1"/>
  <c r="Y113" i="29" s="1"/>
  <c r="Y114" i="29" s="1"/>
  <c r="Y115" i="29" s="1"/>
  <c r="Y116" i="29" s="1"/>
  <c r="Y117" i="29" s="1"/>
  <c r="Y118" i="29" s="1"/>
  <c r="Y119" i="29" s="1"/>
  <c r="Y120" i="29" s="1"/>
  <c r="Y121" i="29" s="1"/>
  <c r="Y122" i="29" s="1"/>
  <c r="Y123" i="29" s="1"/>
  <c r="Y124" i="29" s="1"/>
  <c r="Y125" i="29" s="1"/>
  <c r="Y126" i="29" s="1"/>
  <c r="Y127" i="29" s="1"/>
  <c r="Y128" i="29" s="1"/>
  <c r="Y129" i="29" s="1"/>
  <c r="Y130" i="29" s="1"/>
  <c r="Y131" i="29" s="1"/>
  <c r="Y132" i="29" s="1"/>
  <c r="Y133" i="29" s="1"/>
  <c r="Y134" i="29" s="1"/>
  <c r="Y135" i="29" s="1"/>
  <c r="Y136" i="29" s="1"/>
  <c r="Y137" i="29" s="1"/>
  <c r="Y138" i="29" s="1"/>
  <c r="Y139" i="29" s="1"/>
  <c r="Y140" i="29" s="1"/>
  <c r="Y141" i="29" s="1"/>
  <c r="Y142" i="29" s="1"/>
  <c r="Y143" i="29" s="1"/>
  <c r="Y144" i="29" s="1"/>
  <c r="Y145" i="29" s="1"/>
  <c r="Y146" i="29" s="1"/>
  <c r="Y147" i="29" s="1"/>
  <c r="Y148" i="29" s="1"/>
  <c r="Y149" i="29" s="1"/>
  <c r="Y150" i="29" s="1"/>
  <c r="Y151" i="29" s="1"/>
  <c r="Y152" i="29" s="1"/>
  <c r="Y153" i="29" s="1"/>
  <c r="Y154" i="29" s="1"/>
  <c r="Y155" i="29" s="1"/>
  <c r="Y156" i="29" s="1"/>
  <c r="Y157" i="29" s="1"/>
  <c r="Y158" i="29" s="1"/>
  <c r="Y159" i="29" s="1"/>
  <c r="Y160" i="29" s="1"/>
  <c r="Y161" i="29" s="1"/>
  <c r="Y162" i="29" s="1"/>
  <c r="Y163" i="29" s="1"/>
  <c r="Y164" i="29" s="1"/>
  <c r="Y165" i="29" s="1"/>
  <c r="Y166" i="29" s="1"/>
  <c r="Y167" i="29" s="1"/>
  <c r="Y168" i="29" s="1"/>
  <c r="Y169" i="29" s="1"/>
  <c r="Y170" i="29" s="1"/>
  <c r="Y171" i="29" s="1"/>
  <c r="Y172" i="29" s="1"/>
  <c r="Y173" i="29" s="1"/>
  <c r="Y174" i="29" s="1"/>
  <c r="Y175" i="29" s="1"/>
  <c r="Y176" i="29" s="1"/>
  <c r="Y177" i="29" s="1"/>
  <c r="Y178" i="29" s="1"/>
  <c r="Y179" i="29" s="1"/>
  <c r="Y180" i="29" s="1"/>
  <c r="Y181" i="29" s="1"/>
  <c r="Y182" i="29" s="1"/>
  <c r="Y183" i="29" s="1"/>
  <c r="Y184" i="29" s="1"/>
  <c r="Y185" i="29" s="1"/>
  <c r="Y186" i="29" s="1"/>
  <c r="Y187" i="29" s="1"/>
  <c r="Y188" i="29" s="1"/>
  <c r="Y189" i="29" s="1"/>
  <c r="Y190" i="29" s="1"/>
  <c r="Y191" i="29" s="1"/>
  <c r="Y192" i="29" s="1"/>
  <c r="Y193" i="29" s="1"/>
  <c r="Y194" i="29" s="1"/>
  <c r="Y195" i="29" s="1"/>
  <c r="Y196" i="29" s="1"/>
  <c r="Y197" i="29" s="1"/>
  <c r="Y198" i="29" s="1"/>
  <c r="Y199" i="29" s="1"/>
  <c r="Y200" i="29" s="1"/>
  <c r="Y201" i="29" s="1"/>
  <c r="Y202" i="29" s="1"/>
  <c r="Y203" i="29" s="1"/>
  <c r="Y204" i="29" s="1"/>
  <c r="Y205" i="29" s="1"/>
  <c r="Y206" i="29" s="1"/>
  <c r="Y207" i="29" s="1"/>
  <c r="Y208" i="29" s="1"/>
  <c r="Y209" i="29" s="1"/>
  <c r="Y210" i="29" s="1"/>
  <c r="Y211" i="29" s="1"/>
  <c r="Y212" i="29" s="1"/>
  <c r="Y213" i="29" s="1"/>
  <c r="Y214" i="29" s="1"/>
  <c r="Y215" i="29" s="1"/>
  <c r="Y216" i="29" s="1"/>
  <c r="Y217" i="29" s="1"/>
  <c r="Y218" i="29" s="1"/>
  <c r="Y219" i="29" s="1"/>
  <c r="Y220" i="29" s="1"/>
  <c r="Y221" i="29" s="1"/>
  <c r="Y222" i="29" s="1"/>
  <c r="Y223" i="29" s="1"/>
  <c r="Y224" i="29" s="1"/>
  <c r="Y225" i="29" s="1"/>
  <c r="Y226" i="29" s="1"/>
  <c r="Y227" i="29" s="1"/>
  <c r="Y228" i="29" s="1"/>
  <c r="Y229" i="29" s="1"/>
  <c r="Y230" i="29" s="1"/>
  <c r="Y231" i="29" s="1"/>
  <c r="Y232" i="29" s="1"/>
  <c r="Y233" i="29" s="1"/>
  <c r="Y234" i="29" s="1"/>
  <c r="Y235" i="29" s="1"/>
  <c r="Y236" i="29" s="1"/>
  <c r="Y237" i="29" s="1"/>
  <c r="Y238" i="29" s="1"/>
  <c r="Y239" i="29" s="1"/>
  <c r="Y240" i="29" s="1"/>
  <c r="Y241" i="29" s="1"/>
  <c r="Y242" i="29" s="1"/>
  <c r="Y243" i="29" s="1"/>
  <c r="Y244" i="29" s="1"/>
  <c r="Y245" i="29" s="1"/>
  <c r="Y246" i="29" s="1"/>
  <c r="Y247" i="29" s="1"/>
  <c r="Y248" i="29" s="1"/>
  <c r="Y249" i="29" s="1"/>
  <c r="Y250" i="29" s="1"/>
  <c r="Y251" i="29" s="1"/>
  <c r="Y252" i="29" s="1"/>
  <c r="Y253" i="29" s="1"/>
  <c r="Y254" i="29" s="1"/>
  <c r="AU55" i="29"/>
  <c r="AU16" i="29"/>
  <c r="AU32" i="29"/>
  <c r="AU33" i="29"/>
  <c r="AU49" i="29"/>
  <c r="AU44" i="29"/>
  <c r="AQ2" i="29"/>
  <c r="AR3" i="29" a="1"/>
  <c r="AR3" i="29" s="1"/>
  <c r="AU40" i="29"/>
  <c r="AU36" i="29"/>
  <c r="AQ3" i="29"/>
  <c r="AS2" i="29" a="1"/>
  <c r="AS2" i="29" s="1"/>
  <c r="AU3" i="29" a="1"/>
  <c r="AU3" i="29" s="1"/>
  <c r="AU60" i="29"/>
  <c r="W15" i="29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X15" i="29"/>
  <c r="X16" i="29" s="1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AU17" i="29"/>
  <c r="AU67" i="29"/>
  <c r="Y15" i="29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AU53" i="29"/>
  <c r="Z15" i="29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AU28" i="29"/>
  <c r="AU37" i="29"/>
  <c r="V82" i="29"/>
  <c r="V83" i="29" s="1"/>
  <c r="V84" i="29" s="1"/>
  <c r="V85" i="29" s="1"/>
  <c r="V86" i="29" s="1"/>
  <c r="V87" i="29" s="1"/>
  <c r="V88" i="29" s="1"/>
  <c r="V89" i="29" s="1"/>
  <c r="V90" i="29" s="1"/>
  <c r="V91" i="29" s="1"/>
  <c r="V92" i="29" s="1"/>
  <c r="V93" i="29" s="1"/>
  <c r="V94" i="29" s="1"/>
  <c r="V95" i="29" s="1"/>
  <c r="V96" i="29" s="1"/>
  <c r="V97" i="29" s="1"/>
  <c r="V98" i="29" s="1"/>
  <c r="V99" i="29" s="1"/>
  <c r="V100" i="29" s="1"/>
  <c r="V101" i="29" s="1"/>
  <c r="V102" i="29" s="1"/>
  <c r="V103" i="29" s="1"/>
  <c r="V104" i="29" s="1"/>
  <c r="V105" i="29" s="1"/>
  <c r="V106" i="29" s="1"/>
  <c r="V107" i="29" s="1"/>
  <c r="V108" i="29" s="1"/>
  <c r="V109" i="29" s="1"/>
  <c r="V110" i="29" s="1"/>
  <c r="V111" i="29" s="1"/>
  <c r="V112" i="29" s="1"/>
  <c r="V113" i="29" s="1"/>
  <c r="V114" i="29" s="1"/>
  <c r="V115" i="29" s="1"/>
  <c r="V116" i="29" s="1"/>
  <c r="V117" i="29" s="1"/>
  <c r="V118" i="29" s="1"/>
  <c r="V119" i="29" s="1"/>
  <c r="V120" i="29" s="1"/>
  <c r="V121" i="29" s="1"/>
  <c r="V122" i="29" s="1"/>
  <c r="V123" i="29" s="1"/>
  <c r="V124" i="29" s="1"/>
  <c r="V125" i="29" s="1"/>
  <c r="V126" i="29" s="1"/>
  <c r="V127" i="29" s="1"/>
  <c r="V128" i="29" s="1"/>
  <c r="V129" i="29" s="1"/>
  <c r="V130" i="29" s="1"/>
  <c r="V131" i="29" s="1"/>
  <c r="V132" i="29" s="1"/>
  <c r="V133" i="29" s="1"/>
  <c r="V134" i="29" s="1"/>
  <c r="V135" i="29" s="1"/>
  <c r="V136" i="29" s="1"/>
  <c r="V137" i="29" s="1"/>
  <c r="V138" i="29" s="1"/>
  <c r="V139" i="29" s="1"/>
  <c r="V140" i="29" s="1"/>
  <c r="V141" i="29" s="1"/>
  <c r="V142" i="29" s="1"/>
  <c r="V143" i="29" s="1"/>
  <c r="V144" i="29" s="1"/>
  <c r="V145" i="29" s="1"/>
  <c r="V146" i="29" s="1"/>
  <c r="V147" i="29" s="1"/>
  <c r="V148" i="29" s="1"/>
  <c r="V149" i="29" s="1"/>
  <c r="V150" i="29" s="1"/>
  <c r="V151" i="29" s="1"/>
  <c r="V152" i="29" s="1"/>
  <c r="V153" i="29" s="1"/>
  <c r="V154" i="29" s="1"/>
  <c r="V155" i="29" s="1"/>
  <c r="V156" i="29" s="1"/>
  <c r="V157" i="29" s="1"/>
  <c r="V158" i="29" s="1"/>
  <c r="V159" i="29" s="1"/>
  <c r="V160" i="29" s="1"/>
  <c r="V161" i="29" s="1"/>
  <c r="V162" i="29" s="1"/>
  <c r="V163" i="29" s="1"/>
  <c r="V164" i="29" s="1"/>
  <c r="V165" i="29" s="1"/>
  <c r="V166" i="29" s="1"/>
  <c r="V167" i="29" s="1"/>
  <c r="V168" i="29" s="1"/>
  <c r="V169" i="29" s="1"/>
  <c r="V170" i="29" s="1"/>
  <c r="V171" i="29" s="1"/>
  <c r="V172" i="29" s="1"/>
  <c r="V173" i="29" s="1"/>
  <c r="V174" i="29" s="1"/>
  <c r="V175" i="29" s="1"/>
  <c r="V176" i="29" s="1"/>
  <c r="V177" i="29" s="1"/>
  <c r="V178" i="29" s="1"/>
  <c r="V179" i="29" s="1"/>
  <c r="V180" i="29" s="1"/>
  <c r="V181" i="29" s="1"/>
  <c r="V182" i="29" s="1"/>
  <c r="V183" i="29" s="1"/>
  <c r="V184" i="29" s="1"/>
  <c r="V185" i="29" s="1"/>
  <c r="V186" i="29" s="1"/>
  <c r="V187" i="29" s="1"/>
  <c r="V188" i="29" s="1"/>
  <c r="V189" i="29" s="1"/>
  <c r="V190" i="29" s="1"/>
  <c r="V191" i="29" s="1"/>
  <c r="V192" i="29" s="1"/>
  <c r="V193" i="29" s="1"/>
  <c r="V194" i="29" s="1"/>
  <c r="V195" i="29" s="1"/>
  <c r="V196" i="29" s="1"/>
  <c r="V197" i="29" s="1"/>
  <c r="V198" i="29" s="1"/>
  <c r="V199" i="29" s="1"/>
  <c r="V200" i="29" s="1"/>
  <c r="V201" i="29" s="1"/>
  <c r="V202" i="29" s="1"/>
  <c r="V203" i="29" s="1"/>
  <c r="V204" i="29" s="1"/>
  <c r="V205" i="29" s="1"/>
  <c r="V206" i="29" s="1"/>
  <c r="V207" i="29" s="1"/>
  <c r="V208" i="29" s="1"/>
  <c r="V209" i="29" s="1"/>
  <c r="V210" i="29" s="1"/>
  <c r="V211" i="29" s="1"/>
  <c r="V212" i="29" s="1"/>
  <c r="V213" i="29" s="1"/>
  <c r="V214" i="29" s="1"/>
  <c r="V215" i="29" s="1"/>
  <c r="V216" i="29" s="1"/>
  <c r="V217" i="29" s="1"/>
  <c r="V218" i="29" s="1"/>
  <c r="V219" i="29" s="1"/>
  <c r="V220" i="29" s="1"/>
  <c r="V221" i="29" s="1"/>
  <c r="V222" i="29" s="1"/>
  <c r="V223" i="29" s="1"/>
  <c r="V224" i="29" s="1"/>
  <c r="V225" i="29" s="1"/>
  <c r="V226" i="29" s="1"/>
  <c r="V227" i="29" s="1"/>
  <c r="V228" i="29" s="1"/>
  <c r="V229" i="29" s="1"/>
  <c r="V230" i="29" s="1"/>
  <c r="V231" i="29" s="1"/>
  <c r="V232" i="29" s="1"/>
  <c r="V233" i="29" s="1"/>
  <c r="V234" i="29" s="1"/>
  <c r="V235" i="29" s="1"/>
  <c r="V236" i="29" s="1"/>
  <c r="V237" i="29" s="1"/>
  <c r="V238" i="29" s="1"/>
  <c r="V239" i="29" s="1"/>
  <c r="V240" i="29" s="1"/>
  <c r="V241" i="29" s="1"/>
  <c r="V242" i="29" s="1"/>
  <c r="V243" i="29" s="1"/>
  <c r="V244" i="29" s="1"/>
  <c r="V245" i="29" s="1"/>
  <c r="V246" i="29" s="1"/>
  <c r="V247" i="29" s="1"/>
  <c r="V248" i="29" s="1"/>
  <c r="V249" i="29" s="1"/>
  <c r="V250" i="29" s="1"/>
  <c r="V251" i="29" s="1"/>
  <c r="V252" i="29" s="1"/>
  <c r="V253" i="29" s="1"/>
  <c r="V254" i="29" s="1"/>
  <c r="W82" i="29"/>
  <c r="W83" i="29" s="1"/>
  <c r="X82" i="29"/>
  <c r="X83" i="29" s="1"/>
  <c r="X84" i="29" s="1"/>
  <c r="X85" i="29" s="1"/>
  <c r="V16" i="29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AU58" i="29"/>
  <c r="AU25" i="29"/>
  <c r="AU63" i="29"/>
  <c r="AU81" i="29"/>
  <c r="AU15" i="29"/>
  <c r="AU45" i="29"/>
  <c r="AU54" i="29"/>
  <c r="AU59" i="29"/>
  <c r="AU34" i="29"/>
  <c r="AU41" i="29"/>
  <c r="AU86" i="29"/>
  <c r="AU39" i="29"/>
  <c r="AU65" i="29"/>
  <c r="BD31" i="29"/>
  <c r="BG34" i="29"/>
  <c r="AU73" i="29"/>
  <c r="BG32" i="29"/>
  <c r="BF32" i="29"/>
  <c r="AU50" i="29"/>
  <c r="BF29" i="29"/>
  <c r="AU52" i="29"/>
  <c r="BG55" i="29"/>
  <c r="BF62" i="29"/>
  <c r="BG66" i="29"/>
  <c r="AU94" i="29"/>
  <c r="BF30" i="29"/>
  <c r="BE33" i="29"/>
  <c r="BE40" i="29"/>
  <c r="BF18" i="29"/>
  <c r="BF23" i="29"/>
  <c r="BF34" i="29"/>
  <c r="AU38" i="29"/>
  <c r="BF40" i="29"/>
  <c r="BG54" i="29"/>
  <c r="BG58" i="29"/>
  <c r="AU61" i="29"/>
  <c r="BF66" i="29"/>
  <c r="AU71" i="29"/>
  <c r="BE73" i="29"/>
  <c r="AU78" i="29"/>
  <c r="BF79" i="29"/>
  <c r="AU84" i="29"/>
  <c r="AU104" i="29"/>
  <c r="AU26" i="29"/>
  <c r="BF31" i="29"/>
  <c r="BD45" i="29"/>
  <c r="BE97" i="29"/>
  <c r="BE45" i="29"/>
  <c r="AU82" i="29"/>
  <c r="BG83" i="29"/>
  <c r="BF88" i="29"/>
  <c r="BG88" i="29"/>
  <c r="BG40" i="29"/>
  <c r="BF45" i="29"/>
  <c r="AU98" i="29"/>
  <c r="BF68" i="29"/>
  <c r="BG68" i="29"/>
  <c r="BG50" i="29"/>
  <c r="BF54" i="29"/>
  <c r="BG57" i="29"/>
  <c r="BF57" i="29"/>
  <c r="BG77" i="29"/>
  <c r="AU42" i="29"/>
  <c r="AU43" i="29"/>
  <c r="AU47" i="29"/>
  <c r="AU48" i="29"/>
  <c r="AU68" i="29"/>
  <c r="AU72" i="29"/>
  <c r="AU76" i="29"/>
  <c r="AU80" i="29"/>
  <c r="AU56" i="29"/>
  <c r="AU70" i="29"/>
  <c r="BG84" i="29"/>
  <c r="BF84" i="29"/>
  <c r="BG27" i="29"/>
  <c r="AU35" i="29"/>
  <c r="BG37" i="29"/>
  <c r="BF37" i="29"/>
  <c r="BG61" i="29"/>
  <c r="BF65" i="29"/>
  <c r="BG78" i="29"/>
  <c r="BF78" i="29"/>
  <c r="BG82" i="29"/>
  <c r="AU234" i="29"/>
  <c r="AU241" i="29"/>
  <c r="AU229" i="29"/>
  <c r="AU225" i="29"/>
  <c r="AU236" i="29"/>
  <c r="AU231" i="29"/>
  <c r="AU224" i="29"/>
  <c r="AU208" i="29"/>
  <c r="AU198" i="29"/>
  <c r="AU182" i="29"/>
  <c r="AU220" i="29"/>
  <c r="AU226" i="29"/>
  <c r="AU197" i="29"/>
  <c r="AU214" i="29"/>
  <c r="AU185" i="29"/>
  <c r="AU162" i="29"/>
  <c r="AU187" i="29"/>
  <c r="AU180" i="29"/>
  <c r="AU172" i="29"/>
  <c r="AU209" i="29"/>
  <c r="AU196" i="29"/>
  <c r="AU191" i="29"/>
  <c r="AU159" i="29"/>
  <c r="AU176" i="29"/>
  <c r="AU163" i="29"/>
  <c r="AU168" i="29"/>
  <c r="AU133" i="29"/>
  <c r="AU128" i="29"/>
  <c r="AU164" i="29"/>
  <c r="AU155" i="29"/>
  <c r="AU122" i="29"/>
  <c r="AU145" i="29"/>
  <c r="AU115" i="29"/>
  <c r="AU137" i="29"/>
  <c r="AU120" i="29"/>
  <c r="AU139" i="29"/>
  <c r="AU138" i="29"/>
  <c r="AU114" i="29"/>
  <c r="AU97" i="29"/>
  <c r="AU117" i="29"/>
  <c r="AU69" i="29"/>
  <c r="AU149" i="29"/>
  <c r="AU90" i="29"/>
  <c r="AU62" i="29"/>
  <c r="AU64" i="29"/>
  <c r="BG71" i="29"/>
  <c r="AU74" i="29"/>
  <c r="AU93" i="29"/>
  <c r="BF26" i="29"/>
  <c r="BF44" i="29"/>
  <c r="BF49" i="29"/>
  <c r="BG52" i="29"/>
  <c r="BF52" i="29"/>
  <c r="AU102" i="29"/>
  <c r="BG64" i="29"/>
  <c r="BF64" i="29"/>
  <c r="AU99" i="29"/>
  <c r="AU134" i="29"/>
  <c r="BF16" i="29"/>
  <c r="BF21" i="29"/>
  <c r="BF27" i="29"/>
  <c r="BE35" i="29"/>
  <c r="BD52" i="29"/>
  <c r="AU57" i="29"/>
  <c r="AU31" i="29"/>
  <c r="BG42" i="29"/>
  <c r="BF42" i="29"/>
  <c r="BG47" i="29"/>
  <c r="BF47" i="29"/>
  <c r="AU51" i="29"/>
  <c r="BG72" i="29"/>
  <c r="BF72" i="29"/>
  <c r="AU79" i="29"/>
  <c r="AU83" i="29"/>
  <c r="AU85" i="29"/>
  <c r="AU75" i="29"/>
  <c r="AU113" i="29"/>
  <c r="BG115" i="29"/>
  <c r="BF115" i="29"/>
  <c r="AU107" i="29"/>
  <c r="BD73" i="29"/>
  <c r="BD82" i="29"/>
  <c r="AU92" i="29"/>
  <c r="BD96" i="29"/>
  <c r="AU111" i="29"/>
  <c r="AU89" i="29"/>
  <c r="BE96" i="29"/>
  <c r="AU101" i="29"/>
  <c r="BG106" i="29"/>
  <c r="BF106" i="29"/>
  <c r="AU150" i="29"/>
  <c r="BG73" i="29"/>
  <c r="BF73" i="29"/>
  <c r="BD79" i="29"/>
  <c r="BD85" i="29"/>
  <c r="BE90" i="29"/>
  <c r="BG96" i="29"/>
  <c r="AU108" i="29"/>
  <c r="AU186" i="29"/>
  <c r="Z82" i="29"/>
  <c r="Z83" i="29" s="1"/>
  <c r="Z84" i="29" s="1"/>
  <c r="Z85" i="29" s="1"/>
  <c r="Z86" i="29" s="1"/>
  <c r="Z87" i="29" s="1"/>
  <c r="Z88" i="29" s="1"/>
  <c r="Z89" i="29" s="1"/>
  <c r="Z90" i="29" s="1"/>
  <c r="Z91" i="29" s="1"/>
  <c r="Z92" i="29" s="1"/>
  <c r="Z93" i="29" s="1"/>
  <c r="Z94" i="29" s="1"/>
  <c r="Z95" i="29" s="1"/>
  <c r="Z96" i="29" s="1"/>
  <c r="Z97" i="29" s="1"/>
  <c r="Z98" i="29" s="1"/>
  <c r="Z99" i="29" s="1"/>
  <c r="Z100" i="29" s="1"/>
  <c r="Z101" i="29" s="1"/>
  <c r="Z102" i="29" s="1"/>
  <c r="Z103" i="29" s="1"/>
  <c r="Z104" i="29" s="1"/>
  <c r="Z105" i="29" s="1"/>
  <c r="Z106" i="29" s="1"/>
  <c r="Z107" i="29" s="1"/>
  <c r="Z108" i="29" s="1"/>
  <c r="Z109" i="29" s="1"/>
  <c r="Z110" i="29" s="1"/>
  <c r="Z111" i="29" s="1"/>
  <c r="Z112" i="29" s="1"/>
  <c r="Z113" i="29" s="1"/>
  <c r="Z114" i="29" s="1"/>
  <c r="Z115" i="29" s="1"/>
  <c r="Z116" i="29" s="1"/>
  <c r="Z117" i="29" s="1"/>
  <c r="Z118" i="29" s="1"/>
  <c r="Z119" i="29" s="1"/>
  <c r="Z120" i="29" s="1"/>
  <c r="Z121" i="29" s="1"/>
  <c r="Z122" i="29" s="1"/>
  <c r="Z123" i="29" s="1"/>
  <c r="Z124" i="29" s="1"/>
  <c r="Z125" i="29" s="1"/>
  <c r="Z126" i="29" s="1"/>
  <c r="Z127" i="29" s="1"/>
  <c r="Z128" i="29" s="1"/>
  <c r="Z129" i="29" s="1"/>
  <c r="Z130" i="29" s="1"/>
  <c r="Z131" i="29" s="1"/>
  <c r="Z132" i="29" s="1"/>
  <c r="Z133" i="29" s="1"/>
  <c r="Z134" i="29" s="1"/>
  <c r="Z135" i="29" s="1"/>
  <c r="Z136" i="29" s="1"/>
  <c r="Z137" i="29" s="1"/>
  <c r="Z138" i="29" s="1"/>
  <c r="Z139" i="29" s="1"/>
  <c r="Z140" i="29" s="1"/>
  <c r="Z141" i="29" s="1"/>
  <c r="Z142" i="29" s="1"/>
  <c r="Z143" i="29" s="1"/>
  <c r="Z144" i="29" s="1"/>
  <c r="Z145" i="29" s="1"/>
  <c r="Z146" i="29" s="1"/>
  <c r="Z147" i="29" s="1"/>
  <c r="Z148" i="29" s="1"/>
  <c r="Z149" i="29" s="1"/>
  <c r="Z150" i="29" s="1"/>
  <c r="Z151" i="29" s="1"/>
  <c r="Z152" i="29" s="1"/>
  <c r="Z153" i="29" s="1"/>
  <c r="Z154" i="29" s="1"/>
  <c r="Z155" i="29" s="1"/>
  <c r="Z156" i="29" s="1"/>
  <c r="Z157" i="29" s="1"/>
  <c r="Z158" i="29" s="1"/>
  <c r="Z159" i="29" s="1"/>
  <c r="Z160" i="29" s="1"/>
  <c r="Z161" i="29" s="1"/>
  <c r="Z162" i="29" s="1"/>
  <c r="Z163" i="29" s="1"/>
  <c r="Z164" i="29" s="1"/>
  <c r="Z165" i="29" s="1"/>
  <c r="Z166" i="29" s="1"/>
  <c r="Z167" i="29" s="1"/>
  <c r="Z168" i="29" s="1"/>
  <c r="Z169" i="29" s="1"/>
  <c r="Z170" i="29" s="1"/>
  <c r="Z171" i="29" s="1"/>
  <c r="Z172" i="29" s="1"/>
  <c r="Z173" i="29" s="1"/>
  <c r="Z174" i="29" s="1"/>
  <c r="Z175" i="29" s="1"/>
  <c r="Z176" i="29" s="1"/>
  <c r="Z177" i="29" s="1"/>
  <c r="Z178" i="29" s="1"/>
  <c r="Z179" i="29" s="1"/>
  <c r="Z180" i="29" s="1"/>
  <c r="Z181" i="29" s="1"/>
  <c r="Z182" i="29" s="1"/>
  <c r="Z183" i="29" s="1"/>
  <c r="Z184" i="29" s="1"/>
  <c r="Z185" i="29" s="1"/>
  <c r="Z186" i="29" s="1"/>
  <c r="Z187" i="29" s="1"/>
  <c r="Z188" i="29" s="1"/>
  <c r="Z189" i="29" s="1"/>
  <c r="Z190" i="29" s="1"/>
  <c r="Z191" i="29" s="1"/>
  <c r="Z192" i="29" s="1"/>
  <c r="Z193" i="29" s="1"/>
  <c r="Z194" i="29" s="1"/>
  <c r="Z195" i="29" s="1"/>
  <c r="Z196" i="29" s="1"/>
  <c r="Z197" i="29" s="1"/>
  <c r="Z198" i="29" s="1"/>
  <c r="Z199" i="29" s="1"/>
  <c r="Z200" i="29" s="1"/>
  <c r="Z201" i="29" s="1"/>
  <c r="Z202" i="29" s="1"/>
  <c r="Z203" i="29" s="1"/>
  <c r="Z204" i="29" s="1"/>
  <c r="Z205" i="29" s="1"/>
  <c r="Z206" i="29" s="1"/>
  <c r="Z207" i="29" s="1"/>
  <c r="Z208" i="29" s="1"/>
  <c r="Z209" i="29" s="1"/>
  <c r="Z210" i="29" s="1"/>
  <c r="Z211" i="29" s="1"/>
  <c r="Z212" i="29" s="1"/>
  <c r="Z213" i="29" s="1"/>
  <c r="Z214" i="29" s="1"/>
  <c r="Z215" i="29" s="1"/>
  <c r="Z216" i="29" s="1"/>
  <c r="Z217" i="29" s="1"/>
  <c r="Z218" i="29" s="1"/>
  <c r="Z219" i="29" s="1"/>
  <c r="Z220" i="29" s="1"/>
  <c r="Z221" i="29" s="1"/>
  <c r="Z222" i="29" s="1"/>
  <c r="Z223" i="29" s="1"/>
  <c r="Z224" i="29" s="1"/>
  <c r="Z225" i="29" s="1"/>
  <c r="Z226" i="29" s="1"/>
  <c r="Z227" i="29" s="1"/>
  <c r="Z228" i="29" s="1"/>
  <c r="Z229" i="29" s="1"/>
  <c r="Z230" i="29" s="1"/>
  <c r="Z231" i="29" s="1"/>
  <c r="Z232" i="29" s="1"/>
  <c r="Z233" i="29" s="1"/>
  <c r="Z234" i="29" s="1"/>
  <c r="Z235" i="29" s="1"/>
  <c r="Z236" i="29" s="1"/>
  <c r="Z237" i="29" s="1"/>
  <c r="Z238" i="29" s="1"/>
  <c r="Z239" i="29" s="1"/>
  <c r="Z240" i="29" s="1"/>
  <c r="Z241" i="29" s="1"/>
  <c r="Z242" i="29" s="1"/>
  <c r="Z243" i="29" s="1"/>
  <c r="Z244" i="29" s="1"/>
  <c r="Z245" i="29" s="1"/>
  <c r="Z246" i="29" s="1"/>
  <c r="Z247" i="29" s="1"/>
  <c r="Z248" i="29" s="1"/>
  <c r="Z249" i="29" s="1"/>
  <c r="Z250" i="29" s="1"/>
  <c r="Z251" i="29" s="1"/>
  <c r="Z252" i="29" s="1"/>
  <c r="Z253" i="29" s="1"/>
  <c r="Z254" i="29" s="1"/>
  <c r="BE85" i="29"/>
  <c r="AU87" i="29"/>
  <c r="BF90" i="29"/>
  <c r="BF70" i="29"/>
  <c r="BF85" i="29"/>
  <c r="AU91" i="29"/>
  <c r="BD92" i="29"/>
  <c r="W84" i="29"/>
  <c r="W85" i="29" s="1"/>
  <c r="W86" i="29" s="1"/>
  <c r="W87" i="29" s="1"/>
  <c r="W88" i="29" s="1"/>
  <c r="W89" i="29" s="1"/>
  <c r="W90" i="29" s="1"/>
  <c r="W91" i="29" s="1"/>
  <c r="W92" i="29" s="1"/>
  <c r="W93" i="29" s="1"/>
  <c r="W94" i="29" s="1"/>
  <c r="W95" i="29" s="1"/>
  <c r="W96" i="29" s="1"/>
  <c r="W97" i="29" s="1"/>
  <c r="W98" i="29" s="1"/>
  <c r="W99" i="29" s="1"/>
  <c r="W100" i="29" s="1"/>
  <c r="W101" i="29" s="1"/>
  <c r="W102" i="29" s="1"/>
  <c r="W103" i="29" s="1"/>
  <c r="W104" i="29" s="1"/>
  <c r="W105" i="29" s="1"/>
  <c r="W106" i="29" s="1"/>
  <c r="W107" i="29" s="1"/>
  <c r="W108" i="29" s="1"/>
  <c r="W109" i="29" s="1"/>
  <c r="W110" i="29" s="1"/>
  <c r="W111" i="29" s="1"/>
  <c r="W112" i="29" s="1"/>
  <c r="W113" i="29" s="1"/>
  <c r="W114" i="29" s="1"/>
  <c r="W115" i="29" s="1"/>
  <c r="W116" i="29" s="1"/>
  <c r="W117" i="29" s="1"/>
  <c r="W118" i="29" s="1"/>
  <c r="W119" i="29" s="1"/>
  <c r="W120" i="29" s="1"/>
  <c r="W121" i="29" s="1"/>
  <c r="W122" i="29" s="1"/>
  <c r="W123" i="29" s="1"/>
  <c r="W124" i="29" s="1"/>
  <c r="W125" i="29" s="1"/>
  <c r="W126" i="29" s="1"/>
  <c r="W127" i="29" s="1"/>
  <c r="W128" i="29" s="1"/>
  <c r="W129" i="29" s="1"/>
  <c r="W130" i="29" s="1"/>
  <c r="W131" i="29" s="1"/>
  <c r="W132" i="29" s="1"/>
  <c r="W133" i="29" s="1"/>
  <c r="W134" i="29" s="1"/>
  <c r="W135" i="29" s="1"/>
  <c r="W136" i="29" s="1"/>
  <c r="W137" i="29" s="1"/>
  <c r="W138" i="29" s="1"/>
  <c r="W139" i="29" s="1"/>
  <c r="W140" i="29" s="1"/>
  <c r="W141" i="29" s="1"/>
  <c r="W142" i="29" s="1"/>
  <c r="W143" i="29" s="1"/>
  <c r="W144" i="29" s="1"/>
  <c r="W145" i="29" s="1"/>
  <c r="W146" i="29" s="1"/>
  <c r="W147" i="29" s="1"/>
  <c r="W148" i="29" s="1"/>
  <c r="W149" i="29" s="1"/>
  <c r="W150" i="29" s="1"/>
  <c r="W151" i="29" s="1"/>
  <c r="W152" i="29" s="1"/>
  <c r="W153" i="29" s="1"/>
  <c r="W154" i="29" s="1"/>
  <c r="W155" i="29" s="1"/>
  <c r="W156" i="29" s="1"/>
  <c r="W157" i="29" s="1"/>
  <c r="W158" i="29" s="1"/>
  <c r="W159" i="29" s="1"/>
  <c r="W160" i="29" s="1"/>
  <c r="W161" i="29" s="1"/>
  <c r="W162" i="29" s="1"/>
  <c r="W163" i="29" s="1"/>
  <c r="W164" i="29" s="1"/>
  <c r="W165" i="29" s="1"/>
  <c r="W166" i="29" s="1"/>
  <c r="W167" i="29" s="1"/>
  <c r="W168" i="29" s="1"/>
  <c r="W169" i="29" s="1"/>
  <c r="W170" i="29" s="1"/>
  <c r="W171" i="29" s="1"/>
  <c r="W172" i="29" s="1"/>
  <c r="W173" i="29" s="1"/>
  <c r="W174" i="29" s="1"/>
  <c r="W175" i="29" s="1"/>
  <c r="W176" i="29" s="1"/>
  <c r="W177" i="29" s="1"/>
  <c r="W178" i="29" s="1"/>
  <c r="W179" i="29" s="1"/>
  <c r="W180" i="29" s="1"/>
  <c r="W181" i="29" s="1"/>
  <c r="W182" i="29" s="1"/>
  <c r="W183" i="29" s="1"/>
  <c r="W184" i="29" s="1"/>
  <c r="W185" i="29" s="1"/>
  <c r="W186" i="29" s="1"/>
  <c r="W187" i="29" s="1"/>
  <c r="W188" i="29" s="1"/>
  <c r="W189" i="29" s="1"/>
  <c r="W190" i="29" s="1"/>
  <c r="W191" i="29" s="1"/>
  <c r="W192" i="29" s="1"/>
  <c r="W193" i="29" s="1"/>
  <c r="W194" i="29" s="1"/>
  <c r="W195" i="29" s="1"/>
  <c r="W196" i="29" s="1"/>
  <c r="W197" i="29" s="1"/>
  <c r="W198" i="29" s="1"/>
  <c r="W199" i="29" s="1"/>
  <c r="W200" i="29" s="1"/>
  <c r="W201" i="29" s="1"/>
  <c r="W202" i="29" s="1"/>
  <c r="W203" i="29" s="1"/>
  <c r="W204" i="29" s="1"/>
  <c r="W205" i="29" s="1"/>
  <c r="W206" i="29" s="1"/>
  <c r="W207" i="29" s="1"/>
  <c r="W208" i="29" s="1"/>
  <c r="W209" i="29" s="1"/>
  <c r="W210" i="29" s="1"/>
  <c r="W211" i="29" s="1"/>
  <c r="W212" i="29" s="1"/>
  <c r="W213" i="29" s="1"/>
  <c r="W214" i="29" s="1"/>
  <c r="W215" i="29" s="1"/>
  <c r="W216" i="29" s="1"/>
  <c r="W217" i="29" s="1"/>
  <c r="W218" i="29" s="1"/>
  <c r="W219" i="29" s="1"/>
  <c r="W220" i="29" s="1"/>
  <c r="W221" i="29" s="1"/>
  <c r="W222" i="29" s="1"/>
  <c r="W223" i="29" s="1"/>
  <c r="W224" i="29" s="1"/>
  <c r="W225" i="29" s="1"/>
  <c r="W226" i="29" s="1"/>
  <c r="W227" i="29" s="1"/>
  <c r="W228" i="29" s="1"/>
  <c r="W229" i="29" s="1"/>
  <c r="W230" i="29" s="1"/>
  <c r="W231" i="29" s="1"/>
  <c r="W232" i="29" s="1"/>
  <c r="W233" i="29" s="1"/>
  <c r="W234" i="29" s="1"/>
  <c r="W235" i="29" s="1"/>
  <c r="W236" i="29" s="1"/>
  <c r="W237" i="29" s="1"/>
  <c r="W238" i="29" s="1"/>
  <c r="W239" i="29" s="1"/>
  <c r="W240" i="29" s="1"/>
  <c r="W241" i="29" s="1"/>
  <c r="W242" i="29" s="1"/>
  <c r="W243" i="29" s="1"/>
  <c r="W244" i="29" s="1"/>
  <c r="W245" i="29" s="1"/>
  <c r="W246" i="29" s="1"/>
  <c r="W247" i="29" s="1"/>
  <c r="W248" i="29" s="1"/>
  <c r="W249" i="29" s="1"/>
  <c r="W250" i="29" s="1"/>
  <c r="W251" i="29" s="1"/>
  <c r="W252" i="29" s="1"/>
  <c r="W253" i="29" s="1"/>
  <c r="W254" i="29" s="1"/>
  <c r="BE92" i="29"/>
  <c r="AU105" i="29"/>
  <c r="AU118" i="29"/>
  <c r="BB118" i="29" s="1"/>
  <c r="AU173" i="29"/>
  <c r="BD78" i="29"/>
  <c r="BE84" i="29"/>
  <c r="BD87" i="29"/>
  <c r="BE89" i="29"/>
  <c r="AU95" i="29"/>
  <c r="AU121" i="29"/>
  <c r="AU126" i="29"/>
  <c r="AU109" i="29"/>
  <c r="AU112" i="29"/>
  <c r="AU88" i="29"/>
  <c r="AU125" i="29"/>
  <c r="AU103" i="29"/>
  <c r="BG108" i="29"/>
  <c r="BE108" i="29"/>
  <c r="AU127" i="29"/>
  <c r="BG60" i="29"/>
  <c r="BE95" i="29"/>
  <c r="AU96" i="29"/>
  <c r="AU106" i="29"/>
  <c r="AU116" i="29"/>
  <c r="BD80" i="29"/>
  <c r="X86" i="29"/>
  <c r="X87" i="29" s="1"/>
  <c r="X88" i="29" s="1"/>
  <c r="X89" i="29" s="1"/>
  <c r="X90" i="29" s="1"/>
  <c r="X91" i="29" s="1"/>
  <c r="X92" i="29" s="1"/>
  <c r="X93" i="29" s="1"/>
  <c r="X94" i="29" s="1"/>
  <c r="X95" i="29" s="1"/>
  <c r="X96" i="29" s="1"/>
  <c r="X97" i="29" s="1"/>
  <c r="X98" i="29" s="1"/>
  <c r="X99" i="29" s="1"/>
  <c r="X100" i="29" s="1"/>
  <c r="X101" i="29" s="1"/>
  <c r="X102" i="29" s="1"/>
  <c r="X103" i="29" s="1"/>
  <c r="X104" i="29" s="1"/>
  <c r="X105" i="29" s="1"/>
  <c r="X106" i="29" s="1"/>
  <c r="X107" i="29" s="1"/>
  <c r="X108" i="29" s="1"/>
  <c r="X109" i="29" s="1"/>
  <c r="X110" i="29" s="1"/>
  <c r="X111" i="29" s="1"/>
  <c r="X112" i="29" s="1"/>
  <c r="X113" i="29" s="1"/>
  <c r="X114" i="29" s="1"/>
  <c r="X115" i="29" s="1"/>
  <c r="X116" i="29" s="1"/>
  <c r="X117" i="29" s="1"/>
  <c r="X118" i="29" s="1"/>
  <c r="X119" i="29" s="1"/>
  <c r="X120" i="29" s="1"/>
  <c r="X121" i="29" s="1"/>
  <c r="X122" i="29" s="1"/>
  <c r="X123" i="29" s="1"/>
  <c r="X124" i="29" s="1"/>
  <c r="X125" i="29" s="1"/>
  <c r="X126" i="29" s="1"/>
  <c r="X127" i="29" s="1"/>
  <c r="X128" i="29" s="1"/>
  <c r="X129" i="29" s="1"/>
  <c r="X130" i="29" s="1"/>
  <c r="X131" i="29" s="1"/>
  <c r="X132" i="29" s="1"/>
  <c r="X133" i="29" s="1"/>
  <c r="X134" i="29" s="1"/>
  <c r="X135" i="29" s="1"/>
  <c r="X136" i="29" s="1"/>
  <c r="X137" i="29" s="1"/>
  <c r="X138" i="29" s="1"/>
  <c r="X139" i="29" s="1"/>
  <c r="X140" i="29" s="1"/>
  <c r="X141" i="29" s="1"/>
  <c r="X142" i="29" s="1"/>
  <c r="X143" i="29" s="1"/>
  <c r="X144" i="29" s="1"/>
  <c r="X145" i="29" s="1"/>
  <c r="X146" i="29" s="1"/>
  <c r="X147" i="29" s="1"/>
  <c r="X148" i="29" s="1"/>
  <c r="X149" i="29" s="1"/>
  <c r="X150" i="29" s="1"/>
  <c r="X151" i="29" s="1"/>
  <c r="X152" i="29" s="1"/>
  <c r="X153" i="29" s="1"/>
  <c r="X154" i="29" s="1"/>
  <c r="X155" i="29" s="1"/>
  <c r="X156" i="29" s="1"/>
  <c r="X157" i="29" s="1"/>
  <c r="X158" i="29" s="1"/>
  <c r="X159" i="29" s="1"/>
  <c r="X160" i="29" s="1"/>
  <c r="X161" i="29" s="1"/>
  <c r="X162" i="29" s="1"/>
  <c r="X163" i="29" s="1"/>
  <c r="X164" i="29" s="1"/>
  <c r="X165" i="29" s="1"/>
  <c r="X166" i="29" s="1"/>
  <c r="X167" i="29" s="1"/>
  <c r="X168" i="29" s="1"/>
  <c r="X169" i="29" s="1"/>
  <c r="X170" i="29" s="1"/>
  <c r="X171" i="29" s="1"/>
  <c r="X172" i="29" s="1"/>
  <c r="X173" i="29" s="1"/>
  <c r="X174" i="29" s="1"/>
  <c r="X175" i="29" s="1"/>
  <c r="X176" i="29" s="1"/>
  <c r="X177" i="29" s="1"/>
  <c r="X178" i="29" s="1"/>
  <c r="X179" i="29" s="1"/>
  <c r="X180" i="29" s="1"/>
  <c r="X181" i="29" s="1"/>
  <c r="X182" i="29" s="1"/>
  <c r="X183" i="29" s="1"/>
  <c r="X184" i="29" s="1"/>
  <c r="X185" i="29" s="1"/>
  <c r="X186" i="29" s="1"/>
  <c r="X187" i="29" s="1"/>
  <c r="X188" i="29" s="1"/>
  <c r="X189" i="29" s="1"/>
  <c r="X190" i="29" s="1"/>
  <c r="X191" i="29" s="1"/>
  <c r="X192" i="29" s="1"/>
  <c r="X193" i="29" s="1"/>
  <c r="X194" i="29" s="1"/>
  <c r="X195" i="29" s="1"/>
  <c r="X196" i="29" s="1"/>
  <c r="X197" i="29" s="1"/>
  <c r="X198" i="29" s="1"/>
  <c r="X199" i="29" s="1"/>
  <c r="X200" i="29" s="1"/>
  <c r="X201" i="29" s="1"/>
  <c r="X202" i="29" s="1"/>
  <c r="X203" i="29" s="1"/>
  <c r="X204" i="29" s="1"/>
  <c r="X205" i="29" s="1"/>
  <c r="X206" i="29" s="1"/>
  <c r="X207" i="29" s="1"/>
  <c r="X208" i="29" s="1"/>
  <c r="X209" i="29" s="1"/>
  <c r="X210" i="29" s="1"/>
  <c r="X211" i="29" s="1"/>
  <c r="X212" i="29" s="1"/>
  <c r="X213" i="29" s="1"/>
  <c r="X214" i="29" s="1"/>
  <c r="X215" i="29" s="1"/>
  <c r="X216" i="29" s="1"/>
  <c r="X217" i="29" s="1"/>
  <c r="X218" i="29" s="1"/>
  <c r="X219" i="29" s="1"/>
  <c r="X220" i="29" s="1"/>
  <c r="X221" i="29" s="1"/>
  <c r="X222" i="29" s="1"/>
  <c r="X223" i="29" s="1"/>
  <c r="X224" i="29" s="1"/>
  <c r="X225" i="29" s="1"/>
  <c r="X226" i="29" s="1"/>
  <c r="X227" i="29" s="1"/>
  <c r="X228" i="29" s="1"/>
  <c r="X229" i="29" s="1"/>
  <c r="X230" i="29" s="1"/>
  <c r="X231" i="29" s="1"/>
  <c r="X232" i="29" s="1"/>
  <c r="X233" i="29" s="1"/>
  <c r="X234" i="29" s="1"/>
  <c r="X235" i="29" s="1"/>
  <c r="X236" i="29" s="1"/>
  <c r="X237" i="29" s="1"/>
  <c r="X238" i="29" s="1"/>
  <c r="X239" i="29" s="1"/>
  <c r="X240" i="29" s="1"/>
  <c r="X241" i="29" s="1"/>
  <c r="X242" i="29" s="1"/>
  <c r="X243" i="29" s="1"/>
  <c r="X244" i="29" s="1"/>
  <c r="X245" i="29" s="1"/>
  <c r="X246" i="29" s="1"/>
  <c r="X247" i="29" s="1"/>
  <c r="X248" i="29" s="1"/>
  <c r="X249" i="29" s="1"/>
  <c r="X250" i="29" s="1"/>
  <c r="X251" i="29" s="1"/>
  <c r="X252" i="29" s="1"/>
  <c r="X253" i="29" s="1"/>
  <c r="X254" i="29" s="1"/>
  <c r="BG95" i="29"/>
  <c r="BF95" i="29"/>
  <c r="AU123" i="29"/>
  <c r="AU100" i="29"/>
  <c r="AU110" i="29"/>
  <c r="BD97" i="29"/>
  <c r="BG97" i="29"/>
  <c r="AU161" i="29"/>
  <c r="AU166" i="29"/>
  <c r="BG117" i="29"/>
  <c r="AU165" i="29"/>
  <c r="BF89" i="29"/>
  <c r="BF96" i="29"/>
  <c r="AU124" i="29"/>
  <c r="AU131" i="29"/>
  <c r="AU141" i="29"/>
  <c r="AU160" i="29"/>
  <c r="BF97" i="29"/>
  <c r="BF114" i="29"/>
  <c r="AU135" i="29"/>
  <c r="AU140" i="29"/>
  <c r="BF98" i="29"/>
  <c r="AU136" i="29"/>
  <c r="AU142" i="29"/>
  <c r="AU129" i="29"/>
  <c r="BG102" i="29"/>
  <c r="AU132" i="29"/>
  <c r="BG116" i="29"/>
  <c r="BF116" i="29"/>
  <c r="AU175" i="29"/>
  <c r="BG111" i="29"/>
  <c r="BF111" i="29"/>
  <c r="AU130" i="29"/>
  <c r="AU148" i="29"/>
  <c r="AU119" i="29"/>
  <c r="AU144" i="29"/>
  <c r="AU146" i="29"/>
  <c r="AU156" i="29"/>
  <c r="AU153" i="29"/>
  <c r="AU171" i="29"/>
  <c r="AU152" i="29"/>
  <c r="AU157" i="29"/>
  <c r="AU188" i="29"/>
  <c r="AU195" i="29"/>
  <c r="AU167" i="29"/>
  <c r="AU200" i="29"/>
  <c r="AU151" i="29"/>
  <c r="AU183" i="29"/>
  <c r="AU143" i="29"/>
  <c r="AU190" i="29"/>
  <c r="AU158" i="29"/>
  <c r="AU154" i="29"/>
  <c r="AU227" i="29"/>
  <c r="AU147" i="29"/>
  <c r="AU178" i="29"/>
  <c r="AU170" i="29"/>
  <c r="BF107" i="29"/>
  <c r="BF112" i="29"/>
  <c r="BF117" i="29"/>
  <c r="AU169" i="29"/>
  <c r="AU177" i="29"/>
  <c r="AU213" i="29"/>
  <c r="AU203" i="29"/>
  <c r="AU204" i="29"/>
  <c r="AU211" i="29"/>
  <c r="AU219" i="29"/>
  <c r="AU221" i="29"/>
  <c r="AU192" i="29"/>
  <c r="AU218" i="29"/>
  <c r="AU223" i="29"/>
  <c r="AU201" i="29"/>
  <c r="AU205" i="29"/>
  <c r="AU206" i="29"/>
  <c r="AU215" i="29"/>
  <c r="AU193" i="29"/>
  <c r="AU207" i="29"/>
  <c r="AU216" i="29"/>
  <c r="AU181" i="29"/>
  <c r="AU194" i="29"/>
  <c r="AU174" i="29"/>
  <c r="AU199" i="29"/>
  <c r="AU237" i="29"/>
  <c r="AU217" i="29"/>
  <c r="AU239" i="29"/>
  <c r="AU189" i="29"/>
  <c r="AU238" i="29"/>
  <c r="AU240" i="29"/>
  <c r="AU246" i="29"/>
  <c r="AU251" i="29"/>
  <c r="AU254" i="29"/>
  <c r="AU249" i="29"/>
  <c r="AU244" i="29"/>
  <c r="AU184" i="29"/>
  <c r="AU245" i="29"/>
  <c r="AU250" i="29"/>
  <c r="AU235" i="29"/>
  <c r="AU253" i="29"/>
  <c r="AU179" i="29"/>
  <c r="AU202" i="29"/>
  <c r="AU210" i="29"/>
  <c r="AU222" i="29"/>
  <c r="AU243" i="29"/>
  <c r="AU247" i="29"/>
  <c r="AU212" i="29"/>
  <c r="AU252" i="29"/>
  <c r="AU233" i="29"/>
  <c r="AU248" i="29"/>
  <c r="AU230" i="29"/>
  <c r="AU232" i="29"/>
  <c r="AU242" i="29"/>
  <c r="AU228" i="29"/>
  <c r="Z82" i="27"/>
  <c r="AS3" i="27" a="1"/>
  <c r="AS3" i="27" s="1"/>
  <c r="AR2" i="27" a="1"/>
  <c r="AR2" i="27" s="1"/>
  <c r="AU3" i="27" a="1"/>
  <c r="AU3" i="27" s="1"/>
  <c r="X15" i="27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AQ3" i="27"/>
  <c r="AT3" i="27" a="1"/>
  <c r="AT3" i="27" s="1"/>
  <c r="V15" i="27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V67" i="27" s="1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3" i="27"/>
  <c r="V84" i="27" s="1"/>
  <c r="V85" i="27" s="1"/>
  <c r="V86" i="27" s="1"/>
  <c r="W15" i="27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W36" i="27" s="1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X83" i="27"/>
  <c r="X84" i="27" s="1"/>
  <c r="X85" i="27" s="1"/>
  <c r="X86" i="27" s="1"/>
  <c r="X87" i="27" s="1"/>
  <c r="X88" i="27" s="1"/>
  <c r="X89" i="27" s="1"/>
  <c r="X90" i="27" s="1"/>
  <c r="X91" i="27" s="1"/>
  <c r="X92" i="27" s="1"/>
  <c r="X93" i="27" s="1"/>
  <c r="X94" i="27" s="1"/>
  <c r="X95" i="27" s="1"/>
  <c r="X96" i="27" s="1"/>
  <c r="X97" i="27" s="1"/>
  <c r="X98" i="27" s="1"/>
  <c r="X99" i="27" s="1"/>
  <c r="X100" i="27" s="1"/>
  <c r="X101" i="27" s="1"/>
  <c r="X102" i="27" s="1"/>
  <c r="X103" i="27" s="1"/>
  <c r="X104" i="27" s="1"/>
  <c r="X105" i="27" s="1"/>
  <c r="X106" i="27" s="1"/>
  <c r="X107" i="27" s="1"/>
  <c r="X108" i="27" s="1"/>
  <c r="X109" i="27" s="1"/>
  <c r="X110" i="27" s="1"/>
  <c r="X111" i="27" s="1"/>
  <c r="X112" i="27" s="1"/>
  <c r="X113" i="27" s="1"/>
  <c r="X114" i="27" s="1"/>
  <c r="X115" i="27" s="1"/>
  <c r="X116" i="27" s="1"/>
  <c r="X117" i="27" s="1"/>
  <c r="X118" i="27" s="1"/>
  <c r="X119" i="27" s="1"/>
  <c r="X120" i="27" s="1"/>
  <c r="X121" i="27" s="1"/>
  <c r="X122" i="27" s="1"/>
  <c r="X123" i="27" s="1"/>
  <c r="X124" i="27" s="1"/>
  <c r="X125" i="27" s="1"/>
  <c r="X126" i="27" s="1"/>
  <c r="X127" i="27" s="1"/>
  <c r="X128" i="27" s="1"/>
  <c r="X129" i="27" s="1"/>
  <c r="X130" i="27" s="1"/>
  <c r="X131" i="27" s="1"/>
  <c r="X132" i="27" s="1"/>
  <c r="X133" i="27" s="1"/>
  <c r="X134" i="27" s="1"/>
  <c r="X135" i="27" s="1"/>
  <c r="X136" i="27" s="1"/>
  <c r="X137" i="27" s="1"/>
  <c r="X138" i="27" s="1"/>
  <c r="X139" i="27" s="1"/>
  <c r="X140" i="27" s="1"/>
  <c r="X141" i="27" s="1"/>
  <c r="X142" i="27" s="1"/>
  <c r="X143" i="27" s="1"/>
  <c r="X144" i="27" s="1"/>
  <c r="X145" i="27" s="1"/>
  <c r="X146" i="27" s="1"/>
  <c r="X147" i="27" s="1"/>
  <c r="X148" i="27" s="1"/>
  <c r="X149" i="27" s="1"/>
  <c r="X150" i="27" s="1"/>
  <c r="X151" i="27" s="1"/>
  <c r="X152" i="27" s="1"/>
  <c r="X153" i="27" s="1"/>
  <c r="X154" i="27" s="1"/>
  <c r="X155" i="27" s="1"/>
  <c r="X156" i="27" s="1"/>
  <c r="X157" i="27" s="1"/>
  <c r="X158" i="27" s="1"/>
  <c r="X159" i="27" s="1"/>
  <c r="X160" i="27" s="1"/>
  <c r="X161" i="27" s="1"/>
  <c r="X162" i="27" s="1"/>
  <c r="X163" i="27" s="1"/>
  <c r="X164" i="27" s="1"/>
  <c r="X165" i="27" s="1"/>
  <c r="X166" i="27" s="1"/>
  <c r="X167" i="27" s="1"/>
  <c r="X168" i="27" s="1"/>
  <c r="X169" i="27" s="1"/>
  <c r="X170" i="27" s="1"/>
  <c r="X171" i="27" s="1"/>
  <c r="X172" i="27" s="1"/>
  <c r="X173" i="27" s="1"/>
  <c r="X174" i="27" s="1"/>
  <c r="X175" i="27" s="1"/>
  <c r="X176" i="27" s="1"/>
  <c r="X177" i="27" s="1"/>
  <c r="X178" i="27" s="1"/>
  <c r="X179" i="27" s="1"/>
  <c r="X180" i="27" s="1"/>
  <c r="X181" i="27" s="1"/>
  <c r="X182" i="27" s="1"/>
  <c r="X183" i="27" s="1"/>
  <c r="X184" i="27" s="1"/>
  <c r="X185" i="27" s="1"/>
  <c r="X186" i="27" s="1"/>
  <c r="X187" i="27" s="1"/>
  <c r="X188" i="27" s="1"/>
  <c r="X189" i="27" s="1"/>
  <c r="X190" i="27" s="1"/>
  <c r="X191" i="27" s="1"/>
  <c r="X192" i="27" s="1"/>
  <c r="X193" i="27" s="1"/>
  <c r="X194" i="27" s="1"/>
  <c r="X195" i="27" s="1"/>
  <c r="X196" i="27" s="1"/>
  <c r="X197" i="27" s="1"/>
  <c r="X198" i="27" s="1"/>
  <c r="X199" i="27" s="1"/>
  <c r="X200" i="27" s="1"/>
  <c r="X201" i="27" s="1"/>
  <c r="X202" i="27" s="1"/>
  <c r="X203" i="27" s="1"/>
  <c r="X204" i="27" s="1"/>
  <c r="X205" i="27" s="1"/>
  <c r="X206" i="27" s="1"/>
  <c r="X207" i="27" s="1"/>
  <c r="X208" i="27" s="1"/>
  <c r="X209" i="27" s="1"/>
  <c r="X210" i="27" s="1"/>
  <c r="X211" i="27" s="1"/>
  <c r="X212" i="27" s="1"/>
  <c r="X213" i="27" s="1"/>
  <c r="X214" i="27" s="1"/>
  <c r="X215" i="27" s="1"/>
  <c r="X216" i="27" s="1"/>
  <c r="X217" i="27" s="1"/>
  <c r="X218" i="27" s="1"/>
  <c r="X219" i="27" s="1"/>
  <c r="X220" i="27" s="1"/>
  <c r="X221" i="27" s="1"/>
  <c r="X222" i="27" s="1"/>
  <c r="X223" i="27" s="1"/>
  <c r="X224" i="27" s="1"/>
  <c r="X225" i="27" s="1"/>
  <c r="X226" i="27" s="1"/>
  <c r="X227" i="27" s="1"/>
  <c r="X228" i="27" s="1"/>
  <c r="X229" i="27" s="1"/>
  <c r="X230" i="27" s="1"/>
  <c r="X231" i="27" s="1"/>
  <c r="X232" i="27" s="1"/>
  <c r="X233" i="27" s="1"/>
  <c r="X234" i="27" s="1"/>
  <c r="X235" i="27" s="1"/>
  <c r="X236" i="27" s="1"/>
  <c r="X237" i="27" s="1"/>
  <c r="X238" i="27" s="1"/>
  <c r="X239" i="27" s="1"/>
  <c r="X240" i="27" s="1"/>
  <c r="X241" i="27" s="1"/>
  <c r="X242" i="27" s="1"/>
  <c r="X243" i="27" s="1"/>
  <c r="X244" i="27" s="1"/>
  <c r="X245" i="27" s="1"/>
  <c r="X246" i="27" s="1"/>
  <c r="X247" i="27" s="1"/>
  <c r="X248" i="27" s="1"/>
  <c r="X249" i="27" s="1"/>
  <c r="X250" i="27" s="1"/>
  <c r="X251" i="27" s="1"/>
  <c r="X252" i="27" s="1"/>
  <c r="X253" i="27" s="1"/>
  <c r="X254" i="27" s="1"/>
  <c r="Y15" i="27"/>
  <c r="Z15" i="27"/>
  <c r="BD27" i="27"/>
  <c r="BG64" i="27"/>
  <c r="BG43" i="27"/>
  <c r="BG26" i="27"/>
  <c r="BG70" i="27"/>
  <c r="BD82" i="27"/>
  <c r="BF16" i="27"/>
  <c r="BF59" i="27"/>
  <c r="BD78" i="27"/>
  <c r="BE21" i="27"/>
  <c r="BD22" i="27"/>
  <c r="BF78" i="27"/>
  <c r="BD17" i="27"/>
  <c r="BE17" i="27"/>
  <c r="BF50" i="27"/>
  <c r="BG79" i="27"/>
  <c r="BF23" i="27"/>
  <c r="BG76" i="27"/>
  <c r="BE26" i="27"/>
  <c r="BE48" i="27"/>
  <c r="BD77" i="27"/>
  <c r="BE43" i="27"/>
  <c r="BG15" i="27"/>
  <c r="BG40" i="27"/>
  <c r="BD50" i="27"/>
  <c r="BD63" i="27"/>
  <c r="BG72" i="27"/>
  <c r="BE50" i="27"/>
  <c r="BG53" i="27"/>
  <c r="BG58" i="27"/>
  <c r="BF63" i="27"/>
  <c r="BG30" i="27"/>
  <c r="BD26" i="27"/>
  <c r="BE63" i="27"/>
  <c r="BG50" i="27"/>
  <c r="BD55" i="27"/>
  <c r="BD18" i="27"/>
  <c r="BG22" i="27"/>
  <c r="BD56" i="27"/>
  <c r="BE73" i="27"/>
  <c r="BE18" i="27"/>
  <c r="BE32" i="27"/>
  <c r="BD48" i="27"/>
  <c r="BF51" i="27"/>
  <c r="BE74" i="27"/>
  <c r="BF27" i="27"/>
  <c r="BF32" i="27"/>
  <c r="BF33" i="27"/>
  <c r="BD34" i="27"/>
  <c r="BG69" i="27"/>
  <c r="BD74" i="27"/>
  <c r="BF79" i="27"/>
  <c r="BG37" i="27"/>
  <c r="BE61" i="27"/>
  <c r="BG35" i="27"/>
  <c r="BG57" i="27"/>
  <c r="BE71" i="27"/>
  <c r="BD81" i="28"/>
  <c r="BD14" i="28"/>
  <c r="BE29" i="28"/>
  <c r="BF64" i="28"/>
  <c r="BF80" i="28"/>
  <c r="BF29" i="28"/>
  <c r="BF31" i="28"/>
  <c r="BF81" i="28"/>
  <c r="BG29" i="28"/>
  <c r="BD48" i="28"/>
  <c r="BD16" i="28"/>
  <c r="BE48" i="28"/>
  <c r="BD68" i="28"/>
  <c r="BF16" i="28"/>
  <c r="BD34" i="28"/>
  <c r="BG48" i="28"/>
  <c r="BF68" i="28"/>
  <c r="BG16" i="28"/>
  <c r="BE18" i="28"/>
  <c r="BE34" i="28"/>
  <c r="BF34" i="28"/>
  <c r="BF36" i="28"/>
  <c r="BG69" i="28"/>
  <c r="BE21" i="28"/>
  <c r="BG21" i="28"/>
  <c r="BE22" i="28"/>
  <c r="BE57" i="28"/>
  <c r="BD75" i="28"/>
  <c r="BF22" i="28"/>
  <c r="BE23" i="28"/>
  <c r="BF39" i="28"/>
  <c r="BF75" i="28"/>
  <c r="BF26" i="28"/>
  <c r="BG75" i="28"/>
  <c r="BD62" i="28"/>
  <c r="BG82" i="28"/>
  <c r="BE56" i="28"/>
  <c r="BG58" i="28"/>
  <c r="BD70" i="28"/>
  <c r="BE81" i="28"/>
  <c r="BD27" i="28"/>
  <c r="BD42" i="28"/>
  <c r="BF57" i="28"/>
  <c r="BF70" i="28"/>
  <c r="BD43" i="28"/>
  <c r="BF59" i="28"/>
  <c r="BD60" i="28"/>
  <c r="BE43" i="28"/>
  <c r="BG59" i="28"/>
  <c r="BE60" i="28"/>
  <c r="BF43" i="28"/>
  <c r="BG43" i="28"/>
  <c r="BE74" i="28"/>
  <c r="BF74" i="28"/>
  <c r="BD76" i="28"/>
  <c r="BF77" i="28"/>
  <c r="BE76" i="28"/>
  <c r="BD65" i="28"/>
  <c r="BE59" i="28"/>
  <c r="BE79" i="28"/>
  <c r="BE67" i="28"/>
  <c r="BF67" i="28"/>
  <c r="BG51" i="28"/>
  <c r="BE80" i="28"/>
  <c r="Z82" i="28"/>
  <c r="Z83" i="28" s="1"/>
  <c r="Z84" i="28" s="1"/>
  <c r="Z85" i="28" s="1"/>
  <c r="Z86" i="28" s="1"/>
  <c r="Z87" i="28" s="1"/>
  <c r="Z88" i="28" s="1"/>
  <c r="Z89" i="28" s="1"/>
  <c r="Z90" i="28" s="1"/>
  <c r="Z91" i="28" s="1"/>
  <c r="Z92" i="28" s="1"/>
  <c r="Z93" i="28" s="1"/>
  <c r="Z94" i="28" s="1"/>
  <c r="Z95" i="28" s="1"/>
  <c r="Z96" i="28" s="1"/>
  <c r="Z97" i="28" s="1"/>
  <c r="Z98" i="28" s="1"/>
  <c r="Z99" i="28" s="1"/>
  <c r="Z100" i="28" s="1"/>
  <c r="Z101" i="28" s="1"/>
  <c r="Z102" i="28" s="1"/>
  <c r="Z103" i="28" s="1"/>
  <c r="Z104" i="28" s="1"/>
  <c r="Z105" i="28" s="1"/>
  <c r="Z106" i="28" s="1"/>
  <c r="Z107" i="28" s="1"/>
  <c r="Z108" i="28" s="1"/>
  <c r="Z109" i="28" s="1"/>
  <c r="Z110" i="28" s="1"/>
  <c r="Z111" i="28" s="1"/>
  <c r="Z112" i="28" s="1"/>
  <c r="Z113" i="28" s="1"/>
  <c r="Z114" i="28" s="1"/>
  <c r="Z115" i="28" s="1"/>
  <c r="Z116" i="28" s="1"/>
  <c r="Z117" i="28" s="1"/>
  <c r="Z118" i="28" s="1"/>
  <c r="Z119" i="28" s="1"/>
  <c r="Z120" i="28" s="1"/>
  <c r="Z121" i="28" s="1"/>
  <c r="Z122" i="28" s="1"/>
  <c r="Z123" i="28" s="1"/>
  <c r="Z124" i="28" s="1"/>
  <c r="Z125" i="28" s="1"/>
  <c r="Z126" i="28" s="1"/>
  <c r="Z127" i="28" s="1"/>
  <c r="Z128" i="28" s="1"/>
  <c r="Z129" i="28" s="1"/>
  <c r="Z130" i="28" s="1"/>
  <c r="Z131" i="28" s="1"/>
  <c r="Z132" i="28" s="1"/>
  <c r="Z133" i="28" s="1"/>
  <c r="Z134" i="28" s="1"/>
  <c r="Z135" i="28" s="1"/>
  <c r="Z136" i="28" s="1"/>
  <c r="Z137" i="28" s="1"/>
  <c r="Z138" i="28" s="1"/>
  <c r="Z139" i="28" s="1"/>
  <c r="Z140" i="28" s="1"/>
  <c r="Z141" i="28" s="1"/>
  <c r="Z142" i="28" s="1"/>
  <c r="Z143" i="28" s="1"/>
  <c r="Z144" i="28" s="1"/>
  <c r="Z145" i="28" s="1"/>
  <c r="Z146" i="28" s="1"/>
  <c r="Z147" i="28" s="1"/>
  <c r="Z148" i="28" s="1"/>
  <c r="Z149" i="28" s="1"/>
  <c r="Z150" i="28" s="1"/>
  <c r="Z151" i="28" s="1"/>
  <c r="Z152" i="28" s="1"/>
  <c r="Z153" i="28" s="1"/>
  <c r="Z154" i="28" s="1"/>
  <c r="Z155" i="28" s="1"/>
  <c r="Z156" i="28" s="1"/>
  <c r="Z157" i="28" s="1"/>
  <c r="Z158" i="28" s="1"/>
  <c r="Z159" i="28" s="1"/>
  <c r="Z160" i="28" s="1"/>
  <c r="Z161" i="28" s="1"/>
  <c r="Z162" i="28" s="1"/>
  <c r="Z163" i="28" s="1"/>
  <c r="Z164" i="28" s="1"/>
  <c r="Z165" i="28" s="1"/>
  <c r="Z166" i="28" s="1"/>
  <c r="Z167" i="28" s="1"/>
  <c r="Z168" i="28" s="1"/>
  <c r="Z169" i="28" s="1"/>
  <c r="Z170" i="28" s="1"/>
  <c r="Z171" i="28" s="1"/>
  <c r="Z172" i="28" s="1"/>
  <c r="Z173" i="28" s="1"/>
  <c r="Z174" i="28" s="1"/>
  <c r="Z175" i="28" s="1"/>
  <c r="Z176" i="28" s="1"/>
  <c r="Z177" i="28" s="1"/>
  <c r="Z178" i="28" s="1"/>
  <c r="Z179" i="28" s="1"/>
  <c r="Z180" i="28" s="1"/>
  <c r="Z181" i="28" s="1"/>
  <c r="Z182" i="28" s="1"/>
  <c r="Z183" i="28" s="1"/>
  <c r="Z184" i="28" s="1"/>
  <c r="Z185" i="28" s="1"/>
  <c r="Z186" i="28" s="1"/>
  <c r="Z187" i="28" s="1"/>
  <c r="Z188" i="28" s="1"/>
  <c r="Z189" i="28" s="1"/>
  <c r="Z190" i="28" s="1"/>
  <c r="Z191" i="28" s="1"/>
  <c r="Z192" i="28" s="1"/>
  <c r="Z193" i="28" s="1"/>
  <c r="Z194" i="28" s="1"/>
  <c r="Z195" i="28" s="1"/>
  <c r="Z196" i="28" s="1"/>
  <c r="Z197" i="28" s="1"/>
  <c r="Z198" i="28" s="1"/>
  <c r="Z199" i="28" s="1"/>
  <c r="Z200" i="28" s="1"/>
  <c r="Z201" i="28" s="1"/>
  <c r="Z202" i="28" s="1"/>
  <c r="Z203" i="28" s="1"/>
  <c r="Z204" i="28" s="1"/>
  <c r="Z205" i="28" s="1"/>
  <c r="Z206" i="28" s="1"/>
  <c r="Z207" i="28" s="1"/>
  <c r="Z208" i="28" s="1"/>
  <c r="Z209" i="28" s="1"/>
  <c r="Z210" i="28" s="1"/>
  <c r="Z211" i="28" s="1"/>
  <c r="Z212" i="28" s="1"/>
  <c r="Z213" i="28" s="1"/>
  <c r="Z214" i="28" s="1"/>
  <c r="Z215" i="28" s="1"/>
  <c r="Z216" i="28" s="1"/>
  <c r="Z217" i="28" s="1"/>
  <c r="Z218" i="28" s="1"/>
  <c r="Z219" i="28" s="1"/>
  <c r="Z220" i="28" s="1"/>
  <c r="Z221" i="28" s="1"/>
  <c r="Z222" i="28" s="1"/>
  <c r="Z223" i="28" s="1"/>
  <c r="Z224" i="28" s="1"/>
  <c r="Z225" i="28" s="1"/>
  <c r="Z226" i="28" s="1"/>
  <c r="Z227" i="28" s="1"/>
  <c r="Z228" i="28" s="1"/>
  <c r="Z229" i="28" s="1"/>
  <c r="Z230" i="28" s="1"/>
  <c r="Z231" i="28" s="1"/>
  <c r="Z232" i="28" s="1"/>
  <c r="Z233" i="28" s="1"/>
  <c r="Z234" i="28" s="1"/>
  <c r="Z235" i="28" s="1"/>
  <c r="Z236" i="28" s="1"/>
  <c r="Z237" i="28" s="1"/>
  <c r="Z238" i="28" s="1"/>
  <c r="Z239" i="28" s="1"/>
  <c r="Z240" i="28" s="1"/>
  <c r="Z241" i="28" s="1"/>
  <c r="Z242" i="28" s="1"/>
  <c r="Z243" i="28" s="1"/>
  <c r="Z244" i="28" s="1"/>
  <c r="Z245" i="28" s="1"/>
  <c r="Z246" i="28" s="1"/>
  <c r="Z247" i="28" s="1"/>
  <c r="Z248" i="28" s="1"/>
  <c r="Z249" i="28" s="1"/>
  <c r="Z250" i="28" s="1"/>
  <c r="Z251" i="28" s="1"/>
  <c r="Z252" i="28" s="1"/>
  <c r="Z253" i="28" s="1"/>
  <c r="Z254" i="28" s="1"/>
  <c r="W82" i="28"/>
  <c r="W83" i="28" s="1"/>
  <c r="W84" i="28" s="1"/>
  <c r="W85" i="28" s="1"/>
  <c r="W86" i="28" s="1"/>
  <c r="W87" i="28" s="1"/>
  <c r="W88" i="28" s="1"/>
  <c r="W89" i="28" s="1"/>
  <c r="W90" i="28" s="1"/>
  <c r="W91" i="28" s="1"/>
  <c r="W92" i="28" s="1"/>
  <c r="W93" i="28" s="1"/>
  <c r="W94" i="28" s="1"/>
  <c r="W95" i="28" s="1"/>
  <c r="W96" i="28" s="1"/>
  <c r="W97" i="28" s="1"/>
  <c r="W98" i="28" s="1"/>
  <c r="W99" i="28" s="1"/>
  <c r="W100" i="28" s="1"/>
  <c r="W101" i="28" s="1"/>
  <c r="W102" i="28" s="1"/>
  <c r="W103" i="28" s="1"/>
  <c r="W104" i="28" s="1"/>
  <c r="W105" i="28" s="1"/>
  <c r="W106" i="28" s="1"/>
  <c r="W107" i="28" s="1"/>
  <c r="W108" i="28" s="1"/>
  <c r="W109" i="28" s="1"/>
  <c r="W110" i="28" s="1"/>
  <c r="W111" i="28" s="1"/>
  <c r="W112" i="28" s="1"/>
  <c r="W113" i="28" s="1"/>
  <c r="W114" i="28" s="1"/>
  <c r="W115" i="28" s="1"/>
  <c r="W116" i="28" s="1"/>
  <c r="W117" i="28" s="1"/>
  <c r="W118" i="28" s="1"/>
  <c r="W119" i="28" s="1"/>
  <c r="W120" i="28" s="1"/>
  <c r="W121" i="28" s="1"/>
  <c r="W122" i="28" s="1"/>
  <c r="W123" i="28" s="1"/>
  <c r="W124" i="28" s="1"/>
  <c r="W125" i="28" s="1"/>
  <c r="W126" i="28" s="1"/>
  <c r="W127" i="28" s="1"/>
  <c r="W128" i="28" s="1"/>
  <c r="W129" i="28" s="1"/>
  <c r="W130" i="28" s="1"/>
  <c r="W131" i="28" s="1"/>
  <c r="W132" i="28" s="1"/>
  <c r="W133" i="28" s="1"/>
  <c r="W134" i="28" s="1"/>
  <c r="W135" i="28" s="1"/>
  <c r="W136" i="28" s="1"/>
  <c r="W137" i="28" s="1"/>
  <c r="W138" i="28" s="1"/>
  <c r="W139" i="28" s="1"/>
  <c r="W140" i="28" s="1"/>
  <c r="W141" i="28" s="1"/>
  <c r="W142" i="28" s="1"/>
  <c r="W143" i="28" s="1"/>
  <c r="W144" i="28" s="1"/>
  <c r="W145" i="28" s="1"/>
  <c r="W146" i="28" s="1"/>
  <c r="W147" i="28" s="1"/>
  <c r="W148" i="28" s="1"/>
  <c r="W149" i="28" s="1"/>
  <c r="W150" i="28" s="1"/>
  <c r="W151" i="28" s="1"/>
  <c r="W152" i="28" s="1"/>
  <c r="W153" i="28" s="1"/>
  <c r="W154" i="28" s="1"/>
  <c r="W155" i="28" s="1"/>
  <c r="W156" i="28" s="1"/>
  <c r="W157" i="28" s="1"/>
  <c r="W158" i="28" s="1"/>
  <c r="W159" i="28" s="1"/>
  <c r="W160" i="28" s="1"/>
  <c r="W161" i="28" s="1"/>
  <c r="W162" i="28" s="1"/>
  <c r="W163" i="28" s="1"/>
  <c r="W164" i="28" s="1"/>
  <c r="W165" i="28" s="1"/>
  <c r="W166" i="28" s="1"/>
  <c r="W167" i="28" s="1"/>
  <c r="W168" i="28" s="1"/>
  <c r="W169" i="28" s="1"/>
  <c r="W170" i="28" s="1"/>
  <c r="W171" i="28" s="1"/>
  <c r="W172" i="28" s="1"/>
  <c r="W173" i="28" s="1"/>
  <c r="W174" i="28" s="1"/>
  <c r="W175" i="28" s="1"/>
  <c r="W176" i="28" s="1"/>
  <c r="W177" i="28" s="1"/>
  <c r="W178" i="28" s="1"/>
  <c r="W179" i="28" s="1"/>
  <c r="W180" i="28" s="1"/>
  <c r="W181" i="28" s="1"/>
  <c r="W182" i="28" s="1"/>
  <c r="W183" i="28" s="1"/>
  <c r="W184" i="28" s="1"/>
  <c r="W185" i="28" s="1"/>
  <c r="W186" i="28" s="1"/>
  <c r="W187" i="28" s="1"/>
  <c r="W188" i="28" s="1"/>
  <c r="W189" i="28" s="1"/>
  <c r="W190" i="28" s="1"/>
  <c r="W191" i="28" s="1"/>
  <c r="W192" i="28" s="1"/>
  <c r="W193" i="28" s="1"/>
  <c r="W194" i="28" s="1"/>
  <c r="W195" i="28" s="1"/>
  <c r="W196" i="28" s="1"/>
  <c r="W197" i="28" s="1"/>
  <c r="W198" i="28" s="1"/>
  <c r="W199" i="28" s="1"/>
  <c r="W200" i="28" s="1"/>
  <c r="W201" i="28" s="1"/>
  <c r="W202" i="28" s="1"/>
  <c r="W203" i="28" s="1"/>
  <c r="W204" i="28" s="1"/>
  <c r="W205" i="28" s="1"/>
  <c r="W206" i="28" s="1"/>
  <c r="W207" i="28" s="1"/>
  <c r="W208" i="28" s="1"/>
  <c r="W209" i="28" s="1"/>
  <c r="W210" i="28" s="1"/>
  <c r="W211" i="28" s="1"/>
  <c r="W212" i="28" s="1"/>
  <c r="W213" i="28" s="1"/>
  <c r="W214" i="28" s="1"/>
  <c r="W215" i="28" s="1"/>
  <c r="W216" i="28" s="1"/>
  <c r="W217" i="28" s="1"/>
  <c r="W218" i="28" s="1"/>
  <c r="W219" i="28" s="1"/>
  <c r="W220" i="28" s="1"/>
  <c r="W221" i="28" s="1"/>
  <c r="W222" i="28" s="1"/>
  <c r="W223" i="28" s="1"/>
  <c r="W224" i="28" s="1"/>
  <c r="W225" i="28" s="1"/>
  <c r="W226" i="28" s="1"/>
  <c r="W227" i="28" s="1"/>
  <c r="W228" i="28" s="1"/>
  <c r="W229" i="28" s="1"/>
  <c r="W230" i="28" s="1"/>
  <c r="W231" i="28" s="1"/>
  <c r="W232" i="28" s="1"/>
  <c r="W233" i="28" s="1"/>
  <c r="W234" i="28" s="1"/>
  <c r="W235" i="28" s="1"/>
  <c r="W236" i="28" s="1"/>
  <c r="W237" i="28" s="1"/>
  <c r="W238" i="28" s="1"/>
  <c r="W239" i="28" s="1"/>
  <c r="W240" i="28" s="1"/>
  <c r="W241" i="28" s="1"/>
  <c r="W242" i="28" s="1"/>
  <c r="W243" i="28" s="1"/>
  <c r="W244" i="28" s="1"/>
  <c r="W245" i="28" s="1"/>
  <c r="W246" i="28" s="1"/>
  <c r="W247" i="28" s="1"/>
  <c r="W248" i="28" s="1"/>
  <c r="W249" i="28" s="1"/>
  <c r="W250" i="28" s="1"/>
  <c r="W251" i="28" s="1"/>
  <c r="W252" i="28" s="1"/>
  <c r="W253" i="28" s="1"/>
  <c r="W254" i="28" s="1"/>
  <c r="X82" i="28"/>
  <c r="X83" i="28" s="1"/>
  <c r="AU2" i="28"/>
  <c r="W16" i="28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Y82" i="28"/>
  <c r="Y83" i="28" s="1"/>
  <c r="Y84" i="28" s="1"/>
  <c r="Y85" i="28" s="1"/>
  <c r="Y86" i="28" s="1"/>
  <c r="Y87" i="28" s="1"/>
  <c r="Y88" i="28" s="1"/>
  <c r="Y89" i="28" s="1"/>
  <c r="Y90" i="28" s="1"/>
  <c r="Y91" i="28" s="1"/>
  <c r="Y92" i="28" s="1"/>
  <c r="Y93" i="28" s="1"/>
  <c r="Y94" i="28" s="1"/>
  <c r="Y95" i="28" s="1"/>
  <c r="Y96" i="28" s="1"/>
  <c r="Y97" i="28" s="1"/>
  <c r="Y98" i="28" s="1"/>
  <c r="Y99" i="28" s="1"/>
  <c r="Y100" i="28" s="1"/>
  <c r="Y101" i="28" s="1"/>
  <c r="Y102" i="28" s="1"/>
  <c r="Y103" i="28" s="1"/>
  <c r="Y104" i="28" s="1"/>
  <c r="Y105" i="28" s="1"/>
  <c r="Y106" i="28" s="1"/>
  <c r="Y107" i="28" s="1"/>
  <c r="Y108" i="28" s="1"/>
  <c r="Y109" i="28" s="1"/>
  <c r="Y110" i="28" s="1"/>
  <c r="Y111" i="28" s="1"/>
  <c r="Y112" i="28" s="1"/>
  <c r="Y113" i="28" s="1"/>
  <c r="Y114" i="28" s="1"/>
  <c r="Y115" i="28" s="1"/>
  <c r="Y116" i="28" s="1"/>
  <c r="Y117" i="28" s="1"/>
  <c r="Y118" i="28" s="1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Y129" i="28" s="1"/>
  <c r="Y130" i="28" s="1"/>
  <c r="Y131" i="28" s="1"/>
  <c r="Y132" i="28" s="1"/>
  <c r="Y133" i="28" s="1"/>
  <c r="Y134" i="28" s="1"/>
  <c r="Y135" i="28" s="1"/>
  <c r="Y136" i="28" s="1"/>
  <c r="Y137" i="28" s="1"/>
  <c r="Y138" i="28" s="1"/>
  <c r="Y139" i="28" s="1"/>
  <c r="Y140" i="28" s="1"/>
  <c r="Y141" i="28" s="1"/>
  <c r="Y142" i="28" s="1"/>
  <c r="Y143" i="28" s="1"/>
  <c r="Y144" i="28" s="1"/>
  <c r="Y145" i="28" s="1"/>
  <c r="Y146" i="28" s="1"/>
  <c r="Y147" i="28" s="1"/>
  <c r="Y148" i="28" s="1"/>
  <c r="Y149" i="28" s="1"/>
  <c r="Y150" i="28" s="1"/>
  <c r="Y151" i="28" s="1"/>
  <c r="Y152" i="28" s="1"/>
  <c r="Y153" i="28" s="1"/>
  <c r="Y154" i="28" s="1"/>
  <c r="Y155" i="28" s="1"/>
  <c r="Y156" i="28" s="1"/>
  <c r="Y157" i="28" s="1"/>
  <c r="Y158" i="28" s="1"/>
  <c r="Y159" i="28" s="1"/>
  <c r="Y160" i="28" s="1"/>
  <c r="Y161" i="28" s="1"/>
  <c r="Y162" i="28" s="1"/>
  <c r="Y163" i="28" s="1"/>
  <c r="Y164" i="28" s="1"/>
  <c r="Y165" i="28" s="1"/>
  <c r="Y166" i="28" s="1"/>
  <c r="Y167" i="28" s="1"/>
  <c r="Y168" i="28" s="1"/>
  <c r="Y169" i="28" s="1"/>
  <c r="Y170" i="28" s="1"/>
  <c r="Y171" i="28" s="1"/>
  <c r="Y172" i="28" s="1"/>
  <c r="Y173" i="28" s="1"/>
  <c r="Y174" i="28" s="1"/>
  <c r="Y175" i="28" s="1"/>
  <c r="Y176" i="28" s="1"/>
  <c r="Y177" i="28" s="1"/>
  <c r="Y178" i="28" s="1"/>
  <c r="Y179" i="28" s="1"/>
  <c r="Y180" i="28" s="1"/>
  <c r="Y181" i="28" s="1"/>
  <c r="Y182" i="28" s="1"/>
  <c r="Y183" i="28" s="1"/>
  <c r="Y184" i="28" s="1"/>
  <c r="Y185" i="28" s="1"/>
  <c r="Y186" i="28" s="1"/>
  <c r="Y187" i="28" s="1"/>
  <c r="Y188" i="28" s="1"/>
  <c r="Y189" i="28" s="1"/>
  <c r="Y190" i="28" s="1"/>
  <c r="Y191" i="28" s="1"/>
  <c r="Y192" i="28" s="1"/>
  <c r="Y193" i="28" s="1"/>
  <c r="Y194" i="28" s="1"/>
  <c r="Y195" i="28" s="1"/>
  <c r="Y196" i="28" s="1"/>
  <c r="Y197" i="28" s="1"/>
  <c r="Y198" i="28" s="1"/>
  <c r="Y199" i="28" s="1"/>
  <c r="Y200" i="28" s="1"/>
  <c r="Y201" i="28" s="1"/>
  <c r="Y202" i="28" s="1"/>
  <c r="Y203" i="28" s="1"/>
  <c r="Y204" i="28" s="1"/>
  <c r="Y205" i="28" s="1"/>
  <c r="Y206" i="28" s="1"/>
  <c r="Y207" i="28" s="1"/>
  <c r="Y208" i="28" s="1"/>
  <c r="Y209" i="28" s="1"/>
  <c r="Y210" i="28" s="1"/>
  <c r="Y211" i="28" s="1"/>
  <c r="Y212" i="28" s="1"/>
  <c r="Y213" i="28" s="1"/>
  <c r="Y214" i="28" s="1"/>
  <c r="Y215" i="28" s="1"/>
  <c r="Y216" i="28" s="1"/>
  <c r="Y217" i="28" s="1"/>
  <c r="Y218" i="28" s="1"/>
  <c r="Y219" i="28" s="1"/>
  <c r="Y220" i="28" s="1"/>
  <c r="Y221" i="28" s="1"/>
  <c r="Y222" i="28" s="1"/>
  <c r="Y223" i="28" s="1"/>
  <c r="Y224" i="28" s="1"/>
  <c r="Y225" i="28" s="1"/>
  <c r="Y226" i="28" s="1"/>
  <c r="Y227" i="28" s="1"/>
  <c r="Y228" i="28" s="1"/>
  <c r="Y229" i="28" s="1"/>
  <c r="Y230" i="28" s="1"/>
  <c r="Y231" i="28" s="1"/>
  <c r="Y232" i="28" s="1"/>
  <c r="Y233" i="28" s="1"/>
  <c r="Y234" i="28" s="1"/>
  <c r="Y235" i="28" s="1"/>
  <c r="Y236" i="28" s="1"/>
  <c r="Y237" i="28" s="1"/>
  <c r="Y238" i="28" s="1"/>
  <c r="Y239" i="28" s="1"/>
  <c r="Y240" i="28" s="1"/>
  <c r="Y241" i="28" s="1"/>
  <c r="Y242" i="28" s="1"/>
  <c r="Y243" i="28" s="1"/>
  <c r="Y244" i="28" s="1"/>
  <c r="Y245" i="28" s="1"/>
  <c r="Y246" i="28" s="1"/>
  <c r="Y247" i="28" s="1"/>
  <c r="Y248" i="28" s="1"/>
  <c r="Y249" i="28" s="1"/>
  <c r="Y250" i="28" s="1"/>
  <c r="Y251" i="28" s="1"/>
  <c r="Y252" i="28" s="1"/>
  <c r="Y253" i="28" s="1"/>
  <c r="Y254" i="28" s="1"/>
  <c r="AR3" i="28"/>
  <c r="AQ2" i="28"/>
  <c r="AR2" i="28"/>
  <c r="AS2" i="28"/>
  <c r="AQ3" i="28"/>
  <c r="AT2" i="28"/>
  <c r="AS3" i="28"/>
  <c r="AT3" i="28"/>
  <c r="AU3" i="28"/>
  <c r="AU40" i="28"/>
  <c r="X16" i="28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X27" i="28" s="1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V82" i="28"/>
  <c r="V83" i="28" s="1"/>
  <c r="V84" i="28" s="1"/>
  <c r="V85" i="28" s="1"/>
  <c r="V86" i="28" s="1"/>
  <c r="V87" i="28" s="1"/>
  <c r="V88" i="28" s="1"/>
  <c r="V89" i="28" s="1"/>
  <c r="V90" i="28" s="1"/>
  <c r="V91" i="28" s="1"/>
  <c r="V92" i="28" s="1"/>
  <c r="V93" i="28" s="1"/>
  <c r="V94" i="28" s="1"/>
  <c r="V95" i="28" s="1"/>
  <c r="V96" i="28" s="1"/>
  <c r="V97" i="28" s="1"/>
  <c r="V98" i="28" s="1"/>
  <c r="V99" i="28" s="1"/>
  <c r="V100" i="28" s="1"/>
  <c r="V101" i="28" s="1"/>
  <c r="V102" i="28" s="1"/>
  <c r="V103" i="28" s="1"/>
  <c r="V104" i="28" s="1"/>
  <c r="V105" i="28" s="1"/>
  <c r="V106" i="28" s="1"/>
  <c r="V107" i="28" s="1"/>
  <c r="V108" i="28" s="1"/>
  <c r="V109" i="28" s="1"/>
  <c r="V110" i="28" s="1"/>
  <c r="V111" i="28" s="1"/>
  <c r="V112" i="28" s="1"/>
  <c r="V113" i="28" s="1"/>
  <c r="V114" i="28" s="1"/>
  <c r="V115" i="28" s="1"/>
  <c r="V116" i="28" s="1"/>
  <c r="V117" i="28" s="1"/>
  <c r="V118" i="28" s="1"/>
  <c r="V119" i="28" s="1"/>
  <c r="V120" i="28" s="1"/>
  <c r="V121" i="28" s="1"/>
  <c r="V122" i="28" s="1"/>
  <c r="V123" i="28" s="1"/>
  <c r="V124" i="28" s="1"/>
  <c r="V125" i="28" s="1"/>
  <c r="V126" i="28" s="1"/>
  <c r="V127" i="28" s="1"/>
  <c r="V128" i="28" s="1"/>
  <c r="V129" i="28" s="1"/>
  <c r="V130" i="28" s="1"/>
  <c r="V131" i="28" s="1"/>
  <c r="V132" i="28" s="1"/>
  <c r="V133" i="28" s="1"/>
  <c r="V134" i="28" s="1"/>
  <c r="V135" i="28" s="1"/>
  <c r="V136" i="28" s="1"/>
  <c r="V137" i="28" s="1"/>
  <c r="V138" i="28" s="1"/>
  <c r="V139" i="28" s="1"/>
  <c r="V140" i="28" s="1"/>
  <c r="V141" i="28" s="1"/>
  <c r="V142" i="28" s="1"/>
  <c r="V143" i="28" s="1"/>
  <c r="V144" i="28" s="1"/>
  <c r="V145" i="28" s="1"/>
  <c r="V146" i="28" s="1"/>
  <c r="V147" i="28" s="1"/>
  <c r="V148" i="28" s="1"/>
  <c r="V149" i="28" s="1"/>
  <c r="V150" i="28" s="1"/>
  <c r="V151" i="28" s="1"/>
  <c r="V152" i="28" s="1"/>
  <c r="V153" i="28" s="1"/>
  <c r="V154" i="28" s="1"/>
  <c r="V155" i="28" s="1"/>
  <c r="V156" i="28" s="1"/>
  <c r="V157" i="28" s="1"/>
  <c r="V158" i="28" s="1"/>
  <c r="V159" i="28" s="1"/>
  <c r="V160" i="28" s="1"/>
  <c r="V161" i="28" s="1"/>
  <c r="V162" i="28" s="1"/>
  <c r="V163" i="28" s="1"/>
  <c r="V164" i="28" s="1"/>
  <c r="V165" i="28" s="1"/>
  <c r="V166" i="28" s="1"/>
  <c r="V167" i="28" s="1"/>
  <c r="V168" i="28" s="1"/>
  <c r="V169" i="28" s="1"/>
  <c r="V170" i="28" s="1"/>
  <c r="V171" i="28" s="1"/>
  <c r="V172" i="28" s="1"/>
  <c r="V173" i="28" s="1"/>
  <c r="V174" i="28" s="1"/>
  <c r="V175" i="28" s="1"/>
  <c r="V176" i="28" s="1"/>
  <c r="V177" i="28" s="1"/>
  <c r="V178" i="28" s="1"/>
  <c r="V179" i="28" s="1"/>
  <c r="V180" i="28" s="1"/>
  <c r="V181" i="28" s="1"/>
  <c r="V182" i="28" s="1"/>
  <c r="V183" i="28" s="1"/>
  <c r="V184" i="28" s="1"/>
  <c r="V185" i="28" s="1"/>
  <c r="V186" i="28" s="1"/>
  <c r="V187" i="28" s="1"/>
  <c r="V188" i="28" s="1"/>
  <c r="V189" i="28" s="1"/>
  <c r="V190" i="28" s="1"/>
  <c r="V191" i="28" s="1"/>
  <c r="V192" i="28" s="1"/>
  <c r="V193" i="28" s="1"/>
  <c r="V194" i="28" s="1"/>
  <c r="V195" i="28" s="1"/>
  <c r="V196" i="28" s="1"/>
  <c r="V197" i="28" s="1"/>
  <c r="V198" i="28" s="1"/>
  <c r="V199" i="28" s="1"/>
  <c r="V200" i="28" s="1"/>
  <c r="V201" i="28" s="1"/>
  <c r="V202" i="28" s="1"/>
  <c r="V203" i="28" s="1"/>
  <c r="V204" i="28" s="1"/>
  <c r="V205" i="28" s="1"/>
  <c r="V206" i="28" s="1"/>
  <c r="V207" i="28" s="1"/>
  <c r="V208" i="28" s="1"/>
  <c r="V209" i="28" s="1"/>
  <c r="V210" i="28" s="1"/>
  <c r="V211" i="28" s="1"/>
  <c r="V212" i="28" s="1"/>
  <c r="V213" i="28" s="1"/>
  <c r="V214" i="28" s="1"/>
  <c r="V215" i="28" s="1"/>
  <c r="V216" i="28" s="1"/>
  <c r="V217" i="28" s="1"/>
  <c r="V218" i="28" s="1"/>
  <c r="V219" i="28" s="1"/>
  <c r="V220" i="28" s="1"/>
  <c r="V221" i="28" s="1"/>
  <c r="V222" i="28" s="1"/>
  <c r="V223" i="28" s="1"/>
  <c r="V224" i="28" s="1"/>
  <c r="V225" i="28" s="1"/>
  <c r="V226" i="28" s="1"/>
  <c r="V227" i="28" s="1"/>
  <c r="V228" i="28" s="1"/>
  <c r="V229" i="28" s="1"/>
  <c r="V230" i="28" s="1"/>
  <c r="V231" i="28" s="1"/>
  <c r="V232" i="28" s="1"/>
  <c r="V233" i="28" s="1"/>
  <c r="V234" i="28" s="1"/>
  <c r="V235" i="28" s="1"/>
  <c r="V236" i="28" s="1"/>
  <c r="V237" i="28" s="1"/>
  <c r="V238" i="28" s="1"/>
  <c r="V239" i="28" s="1"/>
  <c r="V240" i="28" s="1"/>
  <c r="V241" i="28" s="1"/>
  <c r="V242" i="28" s="1"/>
  <c r="V243" i="28" s="1"/>
  <c r="V244" i="28" s="1"/>
  <c r="V245" i="28" s="1"/>
  <c r="V246" i="28" s="1"/>
  <c r="V247" i="28" s="1"/>
  <c r="V248" i="28" s="1"/>
  <c r="V249" i="28" s="1"/>
  <c r="V250" i="28" s="1"/>
  <c r="V251" i="28" s="1"/>
  <c r="V252" i="28" s="1"/>
  <c r="V253" i="28" s="1"/>
  <c r="V254" i="28" s="1"/>
  <c r="Y16" i="28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AU20" i="28"/>
  <c r="AU22" i="28"/>
  <c r="AU30" i="28"/>
  <c r="AU51" i="28"/>
  <c r="AU50" i="28"/>
  <c r="BF25" i="28"/>
  <c r="BF40" i="28"/>
  <c r="BD45" i="28"/>
  <c r="BE54" i="28"/>
  <c r="BD80" i="28"/>
  <c r="BG25" i="28"/>
  <c r="BG40" i="28"/>
  <c r="BF54" i="28"/>
  <c r="BF65" i="28"/>
  <c r="BD55" i="28"/>
  <c r="BG65" i="28"/>
  <c r="BD32" i="28"/>
  <c r="BE50" i="28"/>
  <c r="BE55" i="28"/>
  <c r="BF60" i="28"/>
  <c r="BD66" i="28"/>
  <c r="BF50" i="28"/>
  <c r="BF55" i="28"/>
  <c r="BG60" i="28"/>
  <c r="BE66" i="28"/>
  <c r="BG71" i="28"/>
  <c r="BE72" i="28"/>
  <c r="BE77" i="28"/>
  <c r="BG18" i="28"/>
  <c r="BG41" i="28"/>
  <c r="BG55" i="28"/>
  <c r="BD57" i="28"/>
  <c r="BG66" i="28"/>
  <c r="BG72" i="28"/>
  <c r="BG77" i="28"/>
  <c r="BD23" i="28"/>
  <c r="BE33" i="28"/>
  <c r="BD38" i="28"/>
  <c r="BF72" i="28"/>
  <c r="BG78" i="28"/>
  <c r="BF33" i="28"/>
  <c r="BE47" i="28"/>
  <c r="BG67" i="28"/>
  <c r="BG68" i="28"/>
  <c r="BD78" i="28"/>
  <c r="BG81" i="28"/>
  <c r="BF23" i="28"/>
  <c r="BE28" i="28"/>
  <c r="BF38" i="28"/>
  <c r="BG57" i="28"/>
  <c r="BG62" i="28"/>
  <c r="BD73" i="28"/>
  <c r="BD63" i="28"/>
  <c r="BE73" i="28"/>
  <c r="BD58" i="28"/>
  <c r="BD15" i="28"/>
  <c r="BD39" i="28"/>
  <c r="BE58" i="28"/>
  <c r="BD69" i="28"/>
  <c r="BE15" i="28"/>
  <c r="BE39" i="28"/>
  <c r="BG53" i="28"/>
  <c r="BD54" i="28"/>
  <c r="BG39" i="28"/>
  <c r="BF49" i="28"/>
  <c r="BD67" i="28"/>
  <c r="BD77" i="28"/>
  <c r="BG17" i="28"/>
  <c r="BG30" i="28"/>
  <c r="BD52" i="28"/>
  <c r="BE14" i="28"/>
  <c r="BF18" i="28"/>
  <c r="BG22" i="28"/>
  <c r="BE49" i="28"/>
  <c r="BF53" i="28"/>
  <c r="BF58" i="28"/>
  <c r="BG63" i="28"/>
  <c r="BF73" i="28"/>
  <c r="BF78" i="28"/>
  <c r="BD31" i="28"/>
  <c r="BF14" i="28"/>
  <c r="BE32" i="28"/>
  <c r="BG36" i="28"/>
  <c r="BF41" i="28"/>
  <c r="BE45" i="28"/>
  <c r="BG73" i="28"/>
  <c r="BG14" i="28"/>
  <c r="BG23" i="28"/>
  <c r="BG31" i="28"/>
  <c r="BF32" i="28"/>
  <c r="BE37" i="28"/>
  <c r="BF45" i="28"/>
  <c r="BG49" i="28"/>
  <c r="BD49" i="28"/>
  <c r="BG26" i="28"/>
  <c r="BE27" i="28"/>
  <c r="BG32" i="28"/>
  <c r="BD74" i="28"/>
  <c r="BF82" i="28"/>
  <c r="BG15" i="28"/>
  <c r="BE19" i="28"/>
  <c r="BG28" i="28"/>
  <c r="BF46" i="28"/>
  <c r="BD29" i="28"/>
  <c r="BE24" i="28"/>
  <c r="BD47" i="28"/>
  <c r="BE65" i="28"/>
  <c r="BE75" i="28"/>
  <c r="BG20" i="28"/>
  <c r="BF71" i="28"/>
  <c r="BF51" i="28"/>
  <c r="BF61" i="28"/>
  <c r="BF66" i="28"/>
  <c r="BF76" i="28"/>
  <c r="AU66" i="28"/>
  <c r="AU19" i="28"/>
  <c r="AU23" i="28"/>
  <c r="AU33" i="28"/>
  <c r="AU53" i="28"/>
  <c r="AU27" i="28"/>
  <c r="AU37" i="28"/>
  <c r="AU49" i="28"/>
  <c r="AU45" i="28"/>
  <c r="AU77" i="28"/>
  <c r="AU28" i="28"/>
  <c r="AU46" i="28"/>
  <c r="AU26" i="28"/>
  <c r="AU14" i="28"/>
  <c r="AU38" i="28"/>
  <c r="AU25" i="28"/>
  <c r="AU48" i="28"/>
  <c r="AU16" i="28"/>
  <c r="AU24" i="28"/>
  <c r="AU42" i="28"/>
  <c r="AU54" i="28"/>
  <c r="AU29" i="28"/>
  <c r="AU34" i="28"/>
  <c r="AU43" i="28"/>
  <c r="AU17" i="28"/>
  <c r="AU18" i="28"/>
  <c r="AU39" i="28"/>
  <c r="AU47" i="28"/>
  <c r="AU44" i="28"/>
  <c r="AU52" i="28"/>
  <c r="AU57" i="28"/>
  <c r="AU61" i="28"/>
  <c r="AU15" i="28"/>
  <c r="AU32" i="28"/>
  <c r="AU41" i="28"/>
  <c r="Z16" i="28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V16" i="28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BD28" i="28"/>
  <c r="AU36" i="28"/>
  <c r="BE20" i="28"/>
  <c r="BF28" i="28"/>
  <c r="AU81" i="28"/>
  <c r="AU93" i="28"/>
  <c r="BF20" i="28"/>
  <c r="AU95" i="28"/>
  <c r="BF37" i="28"/>
  <c r="BF42" i="28"/>
  <c r="BF47" i="28"/>
  <c r="BF52" i="28"/>
  <c r="AU67" i="28"/>
  <c r="BD20" i="28"/>
  <c r="BG37" i="28"/>
  <c r="BG42" i="28"/>
  <c r="BG47" i="28"/>
  <c r="BG52" i="28"/>
  <c r="AU21" i="28"/>
  <c r="AU55" i="28"/>
  <c r="AU74" i="28"/>
  <c r="BF15" i="28"/>
  <c r="AU84" i="28"/>
  <c r="AU88" i="28"/>
  <c r="BE31" i="28"/>
  <c r="AU218" i="28"/>
  <c r="AU248" i="28"/>
  <c r="AU237" i="28"/>
  <c r="AU232" i="28"/>
  <c r="AU217" i="28"/>
  <c r="AU214" i="28"/>
  <c r="AU242" i="28"/>
  <c r="AU204" i="28"/>
  <c r="AU229" i="28"/>
  <c r="AU185" i="28"/>
  <c r="AU222" i="28"/>
  <c r="AU191" i="28"/>
  <c r="AU199" i="28"/>
  <c r="AU193" i="28"/>
  <c r="AU177" i="28"/>
  <c r="AU184" i="28"/>
  <c r="AU221" i="28"/>
  <c r="AU145" i="28"/>
  <c r="AU162" i="28"/>
  <c r="AU150" i="28"/>
  <c r="AU157" i="28"/>
  <c r="AU160" i="28"/>
  <c r="AU153" i="28"/>
  <c r="AU142" i="28"/>
  <c r="AU129" i="28"/>
  <c r="AU111" i="28"/>
  <c r="AU100" i="28"/>
  <c r="AU141" i="28"/>
  <c r="AU108" i="28"/>
  <c r="AU90" i="28"/>
  <c r="AU101" i="28"/>
  <c r="AU138" i="28"/>
  <c r="AU131" i="28"/>
  <c r="AU115" i="28"/>
  <c r="AU72" i="28"/>
  <c r="AU82" i="28"/>
  <c r="AU136" i="28"/>
  <c r="AU83" i="28"/>
  <c r="BB83" i="28" s="1"/>
  <c r="AU109" i="28"/>
  <c r="BD18" i="28"/>
  <c r="BE30" i="28"/>
  <c r="BF30" i="28"/>
  <c r="AU71" i="28"/>
  <c r="BD26" i="28"/>
  <c r="BD36" i="28"/>
  <c r="BD41" i="28"/>
  <c r="BD46" i="28"/>
  <c r="BD51" i="28"/>
  <c r="BD17" i="28"/>
  <c r="BD30" i="28"/>
  <c r="BE17" i="28"/>
  <c r="AU31" i="28"/>
  <c r="AU35" i="28"/>
  <c r="AU56" i="28"/>
  <c r="AU62" i="28"/>
  <c r="BF17" i="28"/>
  <c r="AU76" i="28"/>
  <c r="AU126" i="28"/>
  <c r="BE26" i="28"/>
  <c r="BE36" i="28"/>
  <c r="BE41" i="28"/>
  <c r="BE46" i="28"/>
  <c r="BE51" i="28"/>
  <c r="BD21" i="28"/>
  <c r="BE25" i="28"/>
  <c r="AU97" i="28"/>
  <c r="AU110" i="28"/>
  <c r="AU79" i="28"/>
  <c r="AU75" i="28"/>
  <c r="AU89" i="28"/>
  <c r="AU106" i="28"/>
  <c r="AU73" i="28"/>
  <c r="AU96" i="28"/>
  <c r="AU105" i="28"/>
  <c r="AU107" i="28"/>
  <c r="AU122" i="28"/>
  <c r="BD61" i="28"/>
  <c r="BG76" i="28"/>
  <c r="AU60" i="28"/>
  <c r="BE61" i="28"/>
  <c r="AU58" i="28"/>
  <c r="AU64" i="28"/>
  <c r="BG61" i="28"/>
  <c r="AU148" i="28"/>
  <c r="AU70" i="28"/>
  <c r="BE71" i="28"/>
  <c r="AU85" i="28"/>
  <c r="AU118" i="28"/>
  <c r="AU68" i="28"/>
  <c r="AU80" i="28"/>
  <c r="X84" i="28"/>
  <c r="X85" i="28" s="1"/>
  <c r="X86" i="28" s="1"/>
  <c r="X87" i="28" s="1"/>
  <c r="X88" i="28" s="1"/>
  <c r="X89" i="28" s="1"/>
  <c r="X90" i="28" s="1"/>
  <c r="X91" i="28" s="1"/>
  <c r="X92" i="28" s="1"/>
  <c r="X93" i="28" s="1"/>
  <c r="X94" i="28" s="1"/>
  <c r="X95" i="28" s="1"/>
  <c r="X96" i="28" s="1"/>
  <c r="X97" i="28" s="1"/>
  <c r="X98" i="28" s="1"/>
  <c r="X99" i="28" s="1"/>
  <c r="X100" i="28" s="1"/>
  <c r="X101" i="28" s="1"/>
  <c r="X102" i="28" s="1"/>
  <c r="X103" i="28" s="1"/>
  <c r="X104" i="28" s="1"/>
  <c r="X105" i="28" s="1"/>
  <c r="X106" i="28" s="1"/>
  <c r="X107" i="28" s="1"/>
  <c r="X108" i="28" s="1"/>
  <c r="X109" i="28" s="1"/>
  <c r="X110" i="28" s="1"/>
  <c r="X111" i="28" s="1"/>
  <c r="X112" i="28" s="1"/>
  <c r="X113" i="28" s="1"/>
  <c r="X114" i="28" s="1"/>
  <c r="X115" i="28" s="1"/>
  <c r="X116" i="28" s="1"/>
  <c r="X117" i="28" s="1"/>
  <c r="X118" i="28" s="1"/>
  <c r="X119" i="28" s="1"/>
  <c r="X120" i="28" s="1"/>
  <c r="X121" i="28" s="1"/>
  <c r="X122" i="28" s="1"/>
  <c r="X123" i="28" s="1"/>
  <c r="X124" i="28" s="1"/>
  <c r="X125" i="28" s="1"/>
  <c r="X126" i="28" s="1"/>
  <c r="X127" i="28" s="1"/>
  <c r="X128" i="28" s="1"/>
  <c r="X129" i="28" s="1"/>
  <c r="X130" i="28" s="1"/>
  <c r="X131" i="28" s="1"/>
  <c r="X132" i="28" s="1"/>
  <c r="X133" i="28" s="1"/>
  <c r="X134" i="28" s="1"/>
  <c r="X135" i="28" s="1"/>
  <c r="X136" i="28" s="1"/>
  <c r="X137" i="28" s="1"/>
  <c r="X138" i="28" s="1"/>
  <c r="X139" i="28" s="1"/>
  <c r="X140" i="28" s="1"/>
  <c r="X141" i="28" s="1"/>
  <c r="X142" i="28" s="1"/>
  <c r="X143" i="28" s="1"/>
  <c r="X144" i="28" s="1"/>
  <c r="X145" i="28" s="1"/>
  <c r="X146" i="28" s="1"/>
  <c r="X147" i="28" s="1"/>
  <c r="X148" i="28" s="1"/>
  <c r="X149" i="28" s="1"/>
  <c r="X150" i="28" s="1"/>
  <c r="X151" i="28" s="1"/>
  <c r="X152" i="28" s="1"/>
  <c r="X153" i="28" s="1"/>
  <c r="X154" i="28" s="1"/>
  <c r="X155" i="28" s="1"/>
  <c r="X156" i="28" s="1"/>
  <c r="X157" i="28" s="1"/>
  <c r="X158" i="28" s="1"/>
  <c r="X159" i="28" s="1"/>
  <c r="X160" i="28" s="1"/>
  <c r="X161" i="28" s="1"/>
  <c r="X162" i="28" s="1"/>
  <c r="X163" i="28" s="1"/>
  <c r="X164" i="28" s="1"/>
  <c r="X165" i="28" s="1"/>
  <c r="X166" i="28" s="1"/>
  <c r="X167" i="28" s="1"/>
  <c r="X168" i="28" s="1"/>
  <c r="X169" i="28" s="1"/>
  <c r="X170" i="28" s="1"/>
  <c r="X171" i="28" s="1"/>
  <c r="X172" i="28" s="1"/>
  <c r="X173" i="28" s="1"/>
  <c r="X174" i="28" s="1"/>
  <c r="X175" i="28" s="1"/>
  <c r="X176" i="28" s="1"/>
  <c r="X177" i="28" s="1"/>
  <c r="X178" i="28" s="1"/>
  <c r="X179" i="28" s="1"/>
  <c r="X180" i="28" s="1"/>
  <c r="X181" i="28" s="1"/>
  <c r="X182" i="28" s="1"/>
  <c r="X183" i="28" s="1"/>
  <c r="X184" i="28" s="1"/>
  <c r="X185" i="28" s="1"/>
  <c r="X186" i="28" s="1"/>
  <c r="X187" i="28" s="1"/>
  <c r="X188" i="28" s="1"/>
  <c r="X189" i="28" s="1"/>
  <c r="X190" i="28" s="1"/>
  <c r="X191" i="28" s="1"/>
  <c r="X192" i="28" s="1"/>
  <c r="X193" i="28" s="1"/>
  <c r="X194" i="28" s="1"/>
  <c r="X195" i="28" s="1"/>
  <c r="X196" i="28" s="1"/>
  <c r="X197" i="28" s="1"/>
  <c r="X198" i="28" s="1"/>
  <c r="X199" i="28" s="1"/>
  <c r="X200" i="28" s="1"/>
  <c r="X201" i="28" s="1"/>
  <c r="X202" i="28" s="1"/>
  <c r="X203" i="28" s="1"/>
  <c r="X204" i="28" s="1"/>
  <c r="X205" i="28" s="1"/>
  <c r="X206" i="28" s="1"/>
  <c r="X207" i="28" s="1"/>
  <c r="X208" i="28" s="1"/>
  <c r="X209" i="28" s="1"/>
  <c r="X210" i="28" s="1"/>
  <c r="X211" i="28" s="1"/>
  <c r="X212" i="28" s="1"/>
  <c r="X213" i="28" s="1"/>
  <c r="X214" i="28" s="1"/>
  <c r="X215" i="28" s="1"/>
  <c r="X216" i="28" s="1"/>
  <c r="X217" i="28" s="1"/>
  <c r="X218" i="28" s="1"/>
  <c r="X219" i="28" s="1"/>
  <c r="X220" i="28" s="1"/>
  <c r="X221" i="28" s="1"/>
  <c r="X222" i="28" s="1"/>
  <c r="X223" i="28" s="1"/>
  <c r="X224" i="28" s="1"/>
  <c r="X225" i="28" s="1"/>
  <c r="X226" i="28" s="1"/>
  <c r="X227" i="28" s="1"/>
  <c r="X228" i="28" s="1"/>
  <c r="X229" i="28" s="1"/>
  <c r="X230" i="28" s="1"/>
  <c r="X231" i="28" s="1"/>
  <c r="X232" i="28" s="1"/>
  <c r="X233" i="28" s="1"/>
  <c r="X234" i="28" s="1"/>
  <c r="X235" i="28" s="1"/>
  <c r="X236" i="28" s="1"/>
  <c r="X237" i="28" s="1"/>
  <c r="X238" i="28" s="1"/>
  <c r="X239" i="28" s="1"/>
  <c r="X240" i="28" s="1"/>
  <c r="X241" i="28" s="1"/>
  <c r="X242" i="28" s="1"/>
  <c r="X243" i="28" s="1"/>
  <c r="X244" i="28" s="1"/>
  <c r="X245" i="28" s="1"/>
  <c r="X246" i="28" s="1"/>
  <c r="X247" i="28" s="1"/>
  <c r="X248" i="28" s="1"/>
  <c r="X249" i="28" s="1"/>
  <c r="X250" i="28" s="1"/>
  <c r="X251" i="28" s="1"/>
  <c r="X252" i="28" s="1"/>
  <c r="X253" i="28" s="1"/>
  <c r="X254" i="28" s="1"/>
  <c r="AU87" i="28"/>
  <c r="AU91" i="28"/>
  <c r="BG56" i="28"/>
  <c r="AU59" i="28"/>
  <c r="AU113" i="28"/>
  <c r="AU114" i="28"/>
  <c r="AU78" i="28"/>
  <c r="AU65" i="28"/>
  <c r="BD82" i="28"/>
  <c r="AU94" i="28"/>
  <c r="AU104" i="28"/>
  <c r="AU63" i="28"/>
  <c r="AU69" i="28"/>
  <c r="BE82" i="28"/>
  <c r="AU103" i="28"/>
  <c r="AU139" i="28"/>
  <c r="AU86" i="28"/>
  <c r="AU165" i="28"/>
  <c r="AU127" i="28"/>
  <c r="AU159" i="28"/>
  <c r="AU116" i="28"/>
  <c r="AU161" i="28"/>
  <c r="AU132" i="28"/>
  <c r="AU119" i="28"/>
  <c r="AU128" i="28"/>
  <c r="AU133" i="28"/>
  <c r="AU123" i="28"/>
  <c r="AU134" i="28"/>
  <c r="AU156" i="28"/>
  <c r="AU102" i="28"/>
  <c r="AU124" i="28"/>
  <c r="AU154" i="28"/>
  <c r="AU120" i="28"/>
  <c r="AU92" i="28"/>
  <c r="AU99" i="28"/>
  <c r="AU112" i="28"/>
  <c r="AU117" i="28"/>
  <c r="AU98" i="28"/>
  <c r="BE78" i="28"/>
  <c r="AU121" i="28"/>
  <c r="AU144" i="28"/>
  <c r="AU146" i="28"/>
  <c r="AU151" i="28"/>
  <c r="AU137" i="28"/>
  <c r="AU168" i="28"/>
  <c r="AU172" i="28"/>
  <c r="AU174" i="28"/>
  <c r="AU169" i="28"/>
  <c r="AU170" i="28"/>
  <c r="AU158" i="28"/>
  <c r="AU179" i="28"/>
  <c r="AU135" i="28"/>
  <c r="AU178" i="28"/>
  <c r="AU211" i="28"/>
  <c r="AU130" i="28"/>
  <c r="AU140" i="28"/>
  <c r="AU155" i="28"/>
  <c r="AU163" i="28"/>
  <c r="AU149" i="28"/>
  <c r="AU164" i="28"/>
  <c r="AU189" i="28"/>
  <c r="AU125" i="28"/>
  <c r="AU176" i="28"/>
  <c r="AU143" i="28"/>
  <c r="AU166" i="28"/>
  <c r="AU173" i="28"/>
  <c r="AU188" i="28"/>
  <c r="AU230" i="28"/>
  <c r="AU147" i="28"/>
  <c r="AU181" i="28"/>
  <c r="AU182" i="28"/>
  <c r="AU201" i="28"/>
  <c r="AU175" i="28"/>
  <c r="AU152" i="28"/>
  <c r="AU167" i="28"/>
  <c r="AU200" i="28"/>
  <c r="AU202" i="28"/>
  <c r="AU186" i="28"/>
  <c r="AU171" i="28"/>
  <c r="AU203" i="28"/>
  <c r="AU207" i="28"/>
  <c r="AU234" i="28"/>
  <c r="AU183" i="28"/>
  <c r="AU187" i="28"/>
  <c r="AU206" i="28"/>
  <c r="AU195" i="28"/>
  <c r="AU213" i="28"/>
  <c r="AU180" i="28"/>
  <c r="AU196" i="28"/>
  <c r="AU198" i="28"/>
  <c r="AU233" i="28"/>
  <c r="AU212" i="28"/>
  <c r="AU243" i="28"/>
  <c r="AU236" i="28"/>
  <c r="AU238" i="28"/>
  <c r="AU190" i="28"/>
  <c r="AU225" i="28"/>
  <c r="AU208" i="28"/>
  <c r="AU194" i="28"/>
  <c r="AU205" i="28"/>
  <c r="AU220" i="28"/>
  <c r="AU253" i="28"/>
  <c r="AU249" i="28"/>
  <c r="AU216" i="28"/>
  <c r="AU209" i="28"/>
  <c r="AU227" i="28"/>
  <c r="AU224" i="28"/>
  <c r="AU228" i="28"/>
  <c r="AU215" i="28"/>
  <c r="AU197" i="28"/>
  <c r="AU219" i="28"/>
  <c r="AU210" i="28"/>
  <c r="AU252" i="28"/>
  <c r="AU192" i="28"/>
  <c r="AU223" i="28"/>
  <c r="AU247" i="28"/>
  <c r="AU245" i="28"/>
  <c r="AU231" i="28"/>
  <c r="AU241" i="28"/>
  <c r="AU226" i="28"/>
  <c r="AU239" i="28"/>
  <c r="AU235" i="28"/>
  <c r="AU254" i="28"/>
  <c r="AU250" i="28"/>
  <c r="AU246" i="28"/>
  <c r="AU244" i="28"/>
  <c r="AU240" i="28"/>
  <c r="AU251" i="28"/>
  <c r="AU2" i="27" a="1"/>
  <c r="AU2" i="27" s="1"/>
  <c r="AT2" i="27" a="1"/>
  <c r="AT2" i="27" s="1"/>
  <c r="AS2" i="27" a="1"/>
  <c r="AS2" i="27" s="1"/>
  <c r="AU1" i="27"/>
  <c r="AU62" i="27" s="1"/>
  <c r="AQ2" i="27"/>
  <c r="BG39" i="27"/>
  <c r="BF39" i="27"/>
  <c r="Y16" i="27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4" i="27"/>
  <c r="Y85" i="27" s="1"/>
  <c r="Y86" i="27" s="1"/>
  <c r="Y87" i="27" s="1"/>
  <c r="Y88" i="27" s="1"/>
  <c r="Y89" i="27" s="1"/>
  <c r="Y90" i="27" s="1"/>
  <c r="Y91" i="27" s="1"/>
  <c r="Y92" i="27" s="1"/>
  <c r="Y93" i="27" s="1"/>
  <c r="Y94" i="27" s="1"/>
  <c r="Y95" i="27" s="1"/>
  <c r="Y96" i="27" s="1"/>
  <c r="Y97" i="27" s="1"/>
  <c r="Y98" i="27" s="1"/>
  <c r="Y99" i="27" s="1"/>
  <c r="Y100" i="27" s="1"/>
  <c r="Y101" i="27" s="1"/>
  <c r="Y102" i="27" s="1"/>
  <c r="Y103" i="27" s="1"/>
  <c r="Y104" i="27" s="1"/>
  <c r="Y105" i="27" s="1"/>
  <c r="Y106" i="27" s="1"/>
  <c r="Y107" i="27" s="1"/>
  <c r="Y108" i="27" s="1"/>
  <c r="Y109" i="27" s="1"/>
  <c r="Y110" i="27" s="1"/>
  <c r="Y111" i="27" s="1"/>
  <c r="Y112" i="27" s="1"/>
  <c r="Y113" i="27" s="1"/>
  <c r="Y114" i="27" s="1"/>
  <c r="Y115" i="27" s="1"/>
  <c r="Y116" i="27" s="1"/>
  <c r="Y117" i="27" s="1"/>
  <c r="Y118" i="27" s="1"/>
  <c r="Y119" i="27" s="1"/>
  <c r="Y120" i="27" s="1"/>
  <c r="Y121" i="27" s="1"/>
  <c r="Y122" i="27" s="1"/>
  <c r="Y123" i="27" s="1"/>
  <c r="Y124" i="27" s="1"/>
  <c r="Y125" i="27" s="1"/>
  <c r="Y126" i="27" s="1"/>
  <c r="Y127" i="27" s="1"/>
  <c r="Y128" i="27" s="1"/>
  <c r="Y129" i="27" s="1"/>
  <c r="Y130" i="27" s="1"/>
  <c r="Y131" i="27" s="1"/>
  <c r="Y132" i="27" s="1"/>
  <c r="Y133" i="27" s="1"/>
  <c r="Y134" i="27" s="1"/>
  <c r="Y135" i="27" s="1"/>
  <c r="Y136" i="27" s="1"/>
  <c r="Y137" i="27" s="1"/>
  <c r="Y138" i="27" s="1"/>
  <c r="Y139" i="27" s="1"/>
  <c r="Y140" i="27" s="1"/>
  <c r="Y141" i="27" s="1"/>
  <c r="Y142" i="27" s="1"/>
  <c r="Y143" i="27" s="1"/>
  <c r="Y144" i="27" s="1"/>
  <c r="Y145" i="27" s="1"/>
  <c r="Y146" i="27" s="1"/>
  <c r="Y147" i="27" s="1"/>
  <c r="Y148" i="27" s="1"/>
  <c r="Y149" i="27" s="1"/>
  <c r="Y150" i="27" s="1"/>
  <c r="Y151" i="27" s="1"/>
  <c r="Y152" i="27" s="1"/>
  <c r="Y153" i="27" s="1"/>
  <c r="Y154" i="27" s="1"/>
  <c r="Y155" i="27" s="1"/>
  <c r="Y156" i="27" s="1"/>
  <c r="Y157" i="27" s="1"/>
  <c r="Y158" i="27" s="1"/>
  <c r="Y159" i="27" s="1"/>
  <c r="Y160" i="27" s="1"/>
  <c r="Y161" i="27" s="1"/>
  <c r="Y162" i="27" s="1"/>
  <c r="Y163" i="27" s="1"/>
  <c r="Y164" i="27" s="1"/>
  <c r="Y165" i="27" s="1"/>
  <c r="Y166" i="27" s="1"/>
  <c r="Y167" i="27" s="1"/>
  <c r="Y168" i="27" s="1"/>
  <c r="Y169" i="27" s="1"/>
  <c r="Y170" i="27" s="1"/>
  <c r="Y171" i="27" s="1"/>
  <c r="Y172" i="27" s="1"/>
  <c r="Y173" i="27" s="1"/>
  <c r="Y174" i="27" s="1"/>
  <c r="Y175" i="27" s="1"/>
  <c r="Y176" i="27" s="1"/>
  <c r="Y177" i="27" s="1"/>
  <c r="Y178" i="27" s="1"/>
  <c r="Y179" i="27" s="1"/>
  <c r="Y180" i="27" s="1"/>
  <c r="Y181" i="27" s="1"/>
  <c r="Y182" i="27" s="1"/>
  <c r="Y183" i="27" s="1"/>
  <c r="Y184" i="27" s="1"/>
  <c r="Y185" i="27" s="1"/>
  <c r="Y186" i="27" s="1"/>
  <c r="Y187" i="27" s="1"/>
  <c r="Y188" i="27" s="1"/>
  <c r="Y189" i="27" s="1"/>
  <c r="Y190" i="27" s="1"/>
  <c r="Y191" i="27" s="1"/>
  <c r="Y192" i="27" s="1"/>
  <c r="Y193" i="27" s="1"/>
  <c r="Y194" i="27" s="1"/>
  <c r="Y195" i="27" s="1"/>
  <c r="Y196" i="27" s="1"/>
  <c r="Y197" i="27" s="1"/>
  <c r="Y198" i="27" s="1"/>
  <c r="Y199" i="27" s="1"/>
  <c r="Y200" i="27" s="1"/>
  <c r="Y201" i="27" s="1"/>
  <c r="Y202" i="27" s="1"/>
  <c r="Y203" i="27" s="1"/>
  <c r="Y204" i="27" s="1"/>
  <c r="Y205" i="27" s="1"/>
  <c r="Y206" i="27" s="1"/>
  <c r="Y207" i="27" s="1"/>
  <c r="Y208" i="27" s="1"/>
  <c r="Y209" i="27" s="1"/>
  <c r="Y210" i="27" s="1"/>
  <c r="Y211" i="27" s="1"/>
  <c r="Y212" i="27" s="1"/>
  <c r="Y213" i="27" s="1"/>
  <c r="Y214" i="27" s="1"/>
  <c r="Y215" i="27" s="1"/>
  <c r="Y216" i="27" s="1"/>
  <c r="Y217" i="27" s="1"/>
  <c r="Y218" i="27" s="1"/>
  <c r="Y219" i="27" s="1"/>
  <c r="Y220" i="27" s="1"/>
  <c r="Y221" i="27" s="1"/>
  <c r="Y222" i="27" s="1"/>
  <c r="Y223" i="27" s="1"/>
  <c r="Y224" i="27" s="1"/>
  <c r="Y225" i="27" s="1"/>
  <c r="Y226" i="27" s="1"/>
  <c r="Y227" i="27" s="1"/>
  <c r="Y228" i="27" s="1"/>
  <c r="Y229" i="27" s="1"/>
  <c r="Y230" i="27" s="1"/>
  <c r="Y231" i="27" s="1"/>
  <c r="Y232" i="27" s="1"/>
  <c r="Y233" i="27" s="1"/>
  <c r="Y234" i="27" s="1"/>
  <c r="Y235" i="27" s="1"/>
  <c r="Y236" i="27" s="1"/>
  <c r="Y237" i="27" s="1"/>
  <c r="Y238" i="27" s="1"/>
  <c r="Y239" i="27" s="1"/>
  <c r="Y240" i="27" s="1"/>
  <c r="Y241" i="27" s="1"/>
  <c r="Y242" i="27" s="1"/>
  <c r="Y243" i="27" s="1"/>
  <c r="Y244" i="27" s="1"/>
  <c r="Y245" i="27" s="1"/>
  <c r="Y246" i="27" s="1"/>
  <c r="Y247" i="27" s="1"/>
  <c r="Y248" i="27" s="1"/>
  <c r="Y249" i="27" s="1"/>
  <c r="Y250" i="27" s="1"/>
  <c r="Y251" i="27" s="1"/>
  <c r="Y252" i="27" s="1"/>
  <c r="Y253" i="27" s="1"/>
  <c r="Y254" i="27" s="1"/>
  <c r="BE39" i="27"/>
  <c r="BG65" i="27"/>
  <c r="BG55" i="27"/>
  <c r="BF55" i="27"/>
  <c r="BG29" i="27"/>
  <c r="BF29" i="27"/>
  <c r="BE34" i="27"/>
  <c r="BD43" i="27"/>
  <c r="BG45" i="27"/>
  <c r="BF45" i="27"/>
  <c r="BF60" i="27"/>
  <c r="BG81" i="27"/>
  <c r="BF81" i="27"/>
  <c r="BG32" i="27"/>
  <c r="BG34" i="27"/>
  <c r="BF34" i="27"/>
  <c r="Z16" i="27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BF18" i="27"/>
  <c r="BF22" i="27"/>
  <c r="BG66" i="27"/>
  <c r="BF66" i="27"/>
  <c r="BF43" i="27"/>
  <c r="BF17" i="27"/>
  <c r="BD76" i="27"/>
  <c r="BE28" i="27"/>
  <c r="BD38" i="27"/>
  <c r="BE76" i="27"/>
  <c r="BG28" i="27"/>
  <c r="BE38" i="27"/>
  <c r="BD15" i="27"/>
  <c r="BD16" i="27"/>
  <c r="BE24" i="27"/>
  <c r="BG38" i="27"/>
  <c r="BE16" i="27"/>
  <c r="BG24" i="27"/>
  <c r="BF24" i="27"/>
  <c r="BE20" i="27"/>
  <c r="BF28" i="27"/>
  <c r="BE33" i="27"/>
  <c r="BG44" i="27"/>
  <c r="BE44" i="27"/>
  <c r="BG46" i="27"/>
  <c r="BF46" i="27"/>
  <c r="BE14" i="27"/>
  <c r="BG33" i="27"/>
  <c r="BF14" i="27"/>
  <c r="BE59" i="27"/>
  <c r="BE19" i="27"/>
  <c r="BD44" i="27"/>
  <c r="BG19" i="27"/>
  <c r="BF19" i="27"/>
  <c r="BG42" i="27"/>
  <c r="BE57" i="27"/>
  <c r="BE72" i="27"/>
  <c r="BE82" i="27"/>
  <c r="BG56" i="27"/>
  <c r="BG82" i="27"/>
  <c r="BF82" i="27"/>
  <c r="BE47" i="27"/>
  <c r="BF56" i="27"/>
  <c r="BE64" i="27"/>
  <c r="BD71" i="27"/>
  <c r="BE75" i="27"/>
  <c r="BE52" i="27"/>
  <c r="BD54" i="27"/>
  <c r="BE62" i="27"/>
  <c r="BD67" i="27"/>
  <c r="BG75" i="27"/>
  <c r="BF75" i="27"/>
  <c r="BF52" i="27"/>
  <c r="BE54" i="27"/>
  <c r="BG62" i="27"/>
  <c r="BF62" i="27"/>
  <c r="BE67" i="27"/>
  <c r="BF48" i="27"/>
  <c r="BG67" i="27"/>
  <c r="BF47" i="27"/>
  <c r="Z83" i="27"/>
  <c r="Z84" i="27" s="1"/>
  <c r="Z85" i="27" s="1"/>
  <c r="Z86" i="27" s="1"/>
  <c r="Z87" i="27" s="1"/>
  <c r="Z88" i="27" s="1"/>
  <c r="Z89" i="27" s="1"/>
  <c r="Z90" i="27" s="1"/>
  <c r="Z91" i="27" s="1"/>
  <c r="Z92" i="27" s="1"/>
  <c r="Z93" i="27" s="1"/>
  <c r="Z94" i="27" s="1"/>
  <c r="Z95" i="27" s="1"/>
  <c r="Z96" i="27" s="1"/>
  <c r="Z97" i="27" s="1"/>
  <c r="Z98" i="27" s="1"/>
  <c r="Z99" i="27" s="1"/>
  <c r="Z100" i="27" s="1"/>
  <c r="Z101" i="27" s="1"/>
  <c r="Z102" i="27" s="1"/>
  <c r="Z103" i="27" s="1"/>
  <c r="Z104" i="27" s="1"/>
  <c r="Z105" i="27" s="1"/>
  <c r="Z106" i="27" s="1"/>
  <c r="Z107" i="27" s="1"/>
  <c r="Z108" i="27" s="1"/>
  <c r="Z109" i="27" s="1"/>
  <c r="Z110" i="27" s="1"/>
  <c r="Z111" i="27" s="1"/>
  <c r="Z112" i="27" s="1"/>
  <c r="Z113" i="27" s="1"/>
  <c r="Z114" i="27" s="1"/>
  <c r="Z115" i="27" s="1"/>
  <c r="Z116" i="27" s="1"/>
  <c r="Z117" i="27" s="1"/>
  <c r="Z118" i="27" s="1"/>
  <c r="Z119" i="27" s="1"/>
  <c r="Z120" i="27" s="1"/>
  <c r="Z121" i="27" s="1"/>
  <c r="Z122" i="27" s="1"/>
  <c r="Z123" i="27" s="1"/>
  <c r="Z124" i="27" s="1"/>
  <c r="Z125" i="27" s="1"/>
  <c r="Z126" i="27" s="1"/>
  <c r="Z127" i="27" s="1"/>
  <c r="Z128" i="27" s="1"/>
  <c r="Z129" i="27" s="1"/>
  <c r="Z130" i="27" s="1"/>
  <c r="Z131" i="27" s="1"/>
  <c r="Z132" i="27" s="1"/>
  <c r="Z133" i="27" s="1"/>
  <c r="Z134" i="27" s="1"/>
  <c r="Z135" i="27" s="1"/>
  <c r="Z136" i="27" s="1"/>
  <c r="Z137" i="27" s="1"/>
  <c r="Z138" i="27" s="1"/>
  <c r="Z139" i="27" s="1"/>
  <c r="Z140" i="27" s="1"/>
  <c r="Z141" i="27" s="1"/>
  <c r="Z142" i="27" s="1"/>
  <c r="Z143" i="27" s="1"/>
  <c r="Z144" i="27" s="1"/>
  <c r="Z145" i="27" s="1"/>
  <c r="Z146" i="27" s="1"/>
  <c r="Z147" i="27" s="1"/>
  <c r="Z148" i="27" s="1"/>
  <c r="Z149" i="27" s="1"/>
  <c r="Z150" i="27" s="1"/>
  <c r="Z151" i="27" s="1"/>
  <c r="Z152" i="27" s="1"/>
  <c r="Z153" i="27" s="1"/>
  <c r="Z154" i="27" s="1"/>
  <c r="Z155" i="27" s="1"/>
  <c r="Z156" i="27" s="1"/>
  <c r="Z157" i="27" s="1"/>
  <c r="Z158" i="27" s="1"/>
  <c r="Z159" i="27" s="1"/>
  <c r="Z160" i="27" s="1"/>
  <c r="Z161" i="27" s="1"/>
  <c r="Z162" i="27" s="1"/>
  <c r="Z163" i="27" s="1"/>
  <c r="Z164" i="27" s="1"/>
  <c r="Z165" i="27" s="1"/>
  <c r="Z166" i="27" s="1"/>
  <c r="Z167" i="27" s="1"/>
  <c r="Z168" i="27" s="1"/>
  <c r="Z169" i="27" s="1"/>
  <c r="Z170" i="27" s="1"/>
  <c r="Z171" i="27" s="1"/>
  <c r="Z172" i="27" s="1"/>
  <c r="Z173" i="27" s="1"/>
  <c r="Z174" i="27" s="1"/>
  <c r="Z175" i="27" s="1"/>
  <c r="Z176" i="27" s="1"/>
  <c r="Z177" i="27" s="1"/>
  <c r="Z178" i="27" s="1"/>
  <c r="Z179" i="27" s="1"/>
  <c r="Z180" i="27" s="1"/>
  <c r="Z181" i="27" s="1"/>
  <c r="Z182" i="27" s="1"/>
  <c r="Z183" i="27" s="1"/>
  <c r="Z184" i="27" s="1"/>
  <c r="Z185" i="27" s="1"/>
  <c r="Z186" i="27" s="1"/>
  <c r="Z187" i="27" s="1"/>
  <c r="Z188" i="27" s="1"/>
  <c r="Z189" i="27" s="1"/>
  <c r="Z190" i="27" s="1"/>
  <c r="Z191" i="27" s="1"/>
  <c r="Z192" i="27" s="1"/>
  <c r="Z193" i="27" s="1"/>
  <c r="Z194" i="27" s="1"/>
  <c r="Z195" i="27" s="1"/>
  <c r="Z196" i="27" s="1"/>
  <c r="Z197" i="27" s="1"/>
  <c r="Z198" i="27" s="1"/>
  <c r="Z199" i="27" s="1"/>
  <c r="Z200" i="27" s="1"/>
  <c r="Z201" i="27" s="1"/>
  <c r="Z202" i="27" s="1"/>
  <c r="Z203" i="27" s="1"/>
  <c r="Z204" i="27" s="1"/>
  <c r="Z205" i="27" s="1"/>
  <c r="Z206" i="27" s="1"/>
  <c r="Z207" i="27" s="1"/>
  <c r="Z208" i="27" s="1"/>
  <c r="Z209" i="27" s="1"/>
  <c r="Z210" i="27" s="1"/>
  <c r="Z211" i="27" s="1"/>
  <c r="Z212" i="27" s="1"/>
  <c r="Z213" i="27" s="1"/>
  <c r="Z214" i="27" s="1"/>
  <c r="Z215" i="27" s="1"/>
  <c r="Z216" i="27" s="1"/>
  <c r="Z217" i="27" s="1"/>
  <c r="Z218" i="27" s="1"/>
  <c r="Z219" i="27" s="1"/>
  <c r="Z220" i="27" s="1"/>
  <c r="Z221" i="27" s="1"/>
  <c r="Z222" i="27" s="1"/>
  <c r="Z223" i="27" s="1"/>
  <c r="Z224" i="27" s="1"/>
  <c r="Z225" i="27" s="1"/>
  <c r="Z226" i="27" s="1"/>
  <c r="Z227" i="27" s="1"/>
  <c r="Z228" i="27" s="1"/>
  <c r="Z229" i="27" s="1"/>
  <c r="Z230" i="27" s="1"/>
  <c r="Z231" i="27" s="1"/>
  <c r="Z232" i="27" s="1"/>
  <c r="Z233" i="27" s="1"/>
  <c r="Z234" i="27" s="1"/>
  <c r="Z235" i="27" s="1"/>
  <c r="Z236" i="27" s="1"/>
  <c r="Z237" i="27" s="1"/>
  <c r="Z238" i="27" s="1"/>
  <c r="Z239" i="27" s="1"/>
  <c r="Z240" i="27" s="1"/>
  <c r="Z241" i="27" s="1"/>
  <c r="Z242" i="27" s="1"/>
  <c r="Z243" i="27" s="1"/>
  <c r="Z244" i="27" s="1"/>
  <c r="Z245" i="27" s="1"/>
  <c r="Z246" i="27" s="1"/>
  <c r="Z247" i="27" s="1"/>
  <c r="Z248" i="27" s="1"/>
  <c r="Z249" i="27" s="1"/>
  <c r="Z250" i="27" s="1"/>
  <c r="Z251" i="27" s="1"/>
  <c r="Z252" i="27" s="1"/>
  <c r="Z253" i="27" s="1"/>
  <c r="Z254" i="27" s="1"/>
  <c r="BF15" i="27"/>
  <c r="BF20" i="27"/>
  <c r="BF25" i="27"/>
  <c r="BF30" i="27"/>
  <c r="BF35" i="27"/>
  <c r="BF40" i="27"/>
  <c r="BG52" i="27"/>
  <c r="BF71" i="27"/>
  <c r="BF76" i="27"/>
  <c r="BF67" i="27"/>
  <c r="BF72" i="27"/>
  <c r="BF77" i="27"/>
  <c r="W82" i="27"/>
  <c r="W83" i="27" s="1"/>
  <c r="W84" i="27" s="1"/>
  <c r="W85" i="27" s="1"/>
  <c r="W86" i="27" s="1"/>
  <c r="W87" i="27" s="1"/>
  <c r="W88" i="27" s="1"/>
  <c r="W89" i="27" s="1"/>
  <c r="W90" i="27" s="1"/>
  <c r="W91" i="27" s="1"/>
  <c r="W92" i="27" s="1"/>
  <c r="W93" i="27" s="1"/>
  <c r="W94" i="27" s="1"/>
  <c r="W95" i="27" s="1"/>
  <c r="W96" i="27" s="1"/>
  <c r="W97" i="27" s="1"/>
  <c r="W98" i="27" s="1"/>
  <c r="W99" i="27" s="1"/>
  <c r="W100" i="27" s="1"/>
  <c r="W101" i="27" s="1"/>
  <c r="W102" i="27" s="1"/>
  <c r="W103" i="27" s="1"/>
  <c r="W104" i="27" s="1"/>
  <c r="W105" i="27" s="1"/>
  <c r="W106" i="27" s="1"/>
  <c r="W107" i="27" s="1"/>
  <c r="W108" i="27" s="1"/>
  <c r="W109" i="27" s="1"/>
  <c r="W110" i="27" s="1"/>
  <c r="W111" i="27" s="1"/>
  <c r="W112" i="27" s="1"/>
  <c r="W113" i="27" s="1"/>
  <c r="W114" i="27" s="1"/>
  <c r="W115" i="27" s="1"/>
  <c r="W116" i="27" s="1"/>
  <c r="W117" i="27" s="1"/>
  <c r="W118" i="27" s="1"/>
  <c r="W119" i="27" s="1"/>
  <c r="W120" i="27" s="1"/>
  <c r="W121" i="27" s="1"/>
  <c r="W122" i="27" s="1"/>
  <c r="W123" i="27" s="1"/>
  <c r="W124" i="27" s="1"/>
  <c r="W125" i="27" s="1"/>
  <c r="W126" i="27" s="1"/>
  <c r="W127" i="27" s="1"/>
  <c r="W128" i="27" s="1"/>
  <c r="W129" i="27" s="1"/>
  <c r="W130" i="27" s="1"/>
  <c r="W131" i="27" s="1"/>
  <c r="W132" i="27" s="1"/>
  <c r="W133" i="27" s="1"/>
  <c r="W134" i="27" s="1"/>
  <c r="W135" i="27" s="1"/>
  <c r="W136" i="27" s="1"/>
  <c r="W137" i="27" s="1"/>
  <c r="W138" i="27" s="1"/>
  <c r="W139" i="27" s="1"/>
  <c r="W140" i="27" s="1"/>
  <c r="W141" i="27" s="1"/>
  <c r="W142" i="27" s="1"/>
  <c r="W143" i="27" s="1"/>
  <c r="W144" i="27" s="1"/>
  <c r="W145" i="27" s="1"/>
  <c r="W146" i="27" s="1"/>
  <c r="W147" i="27" s="1"/>
  <c r="W148" i="27" s="1"/>
  <c r="W149" i="27" s="1"/>
  <c r="W150" i="27" s="1"/>
  <c r="W151" i="27" s="1"/>
  <c r="W152" i="27" s="1"/>
  <c r="W153" i="27" s="1"/>
  <c r="W154" i="27" s="1"/>
  <c r="W155" i="27" s="1"/>
  <c r="W156" i="27" s="1"/>
  <c r="W157" i="27" s="1"/>
  <c r="W158" i="27" s="1"/>
  <c r="W159" i="27" s="1"/>
  <c r="W160" i="27" s="1"/>
  <c r="W161" i="27" s="1"/>
  <c r="W162" i="27" s="1"/>
  <c r="W163" i="27" s="1"/>
  <c r="W164" i="27" s="1"/>
  <c r="W165" i="27" s="1"/>
  <c r="W166" i="27" s="1"/>
  <c r="W167" i="27" s="1"/>
  <c r="W168" i="27" s="1"/>
  <c r="W169" i="27" s="1"/>
  <c r="W170" i="27" s="1"/>
  <c r="W171" i="27" s="1"/>
  <c r="W172" i="27" s="1"/>
  <c r="W173" i="27" s="1"/>
  <c r="W174" i="27" s="1"/>
  <c r="W175" i="27" s="1"/>
  <c r="W176" i="27" s="1"/>
  <c r="W177" i="27" s="1"/>
  <c r="W178" i="27" s="1"/>
  <c r="W179" i="27" s="1"/>
  <c r="W180" i="27" s="1"/>
  <c r="W181" i="27" s="1"/>
  <c r="W182" i="27" s="1"/>
  <c r="W183" i="27" s="1"/>
  <c r="W184" i="27" s="1"/>
  <c r="W185" i="27" s="1"/>
  <c r="W186" i="27" s="1"/>
  <c r="W187" i="27" s="1"/>
  <c r="W188" i="27" s="1"/>
  <c r="W189" i="27" s="1"/>
  <c r="W190" i="27" s="1"/>
  <c r="W191" i="27" s="1"/>
  <c r="W192" i="27" s="1"/>
  <c r="W193" i="27" s="1"/>
  <c r="W194" i="27" s="1"/>
  <c r="W195" i="27" s="1"/>
  <c r="W196" i="27" s="1"/>
  <c r="W197" i="27" s="1"/>
  <c r="W198" i="27" s="1"/>
  <c r="W199" i="27" s="1"/>
  <c r="W200" i="27" s="1"/>
  <c r="W201" i="27" s="1"/>
  <c r="W202" i="27" s="1"/>
  <c r="W203" i="27" s="1"/>
  <c r="W204" i="27" s="1"/>
  <c r="W205" i="27" s="1"/>
  <c r="W206" i="27" s="1"/>
  <c r="W207" i="27" s="1"/>
  <c r="W208" i="27" s="1"/>
  <c r="W209" i="27" s="1"/>
  <c r="W210" i="27" s="1"/>
  <c r="W211" i="27" s="1"/>
  <c r="W212" i="27" s="1"/>
  <c r="W213" i="27" s="1"/>
  <c r="W214" i="27" s="1"/>
  <c r="W215" i="27" s="1"/>
  <c r="W216" i="27" s="1"/>
  <c r="W217" i="27" s="1"/>
  <c r="W218" i="27" s="1"/>
  <c r="W219" i="27" s="1"/>
  <c r="W220" i="27" s="1"/>
  <c r="W221" i="27" s="1"/>
  <c r="W222" i="27" s="1"/>
  <c r="W223" i="27" s="1"/>
  <c r="W224" i="27" s="1"/>
  <c r="W225" i="27" s="1"/>
  <c r="W226" i="27" s="1"/>
  <c r="W227" i="27" s="1"/>
  <c r="W228" i="27" s="1"/>
  <c r="W229" i="27" s="1"/>
  <c r="W230" i="27" s="1"/>
  <c r="W231" i="27" s="1"/>
  <c r="W232" i="27" s="1"/>
  <c r="W233" i="27" s="1"/>
  <c r="W234" i="27" s="1"/>
  <c r="W235" i="27" s="1"/>
  <c r="W236" i="27" s="1"/>
  <c r="W237" i="27" s="1"/>
  <c r="W238" i="27" s="1"/>
  <c r="W239" i="27" s="1"/>
  <c r="W240" i="27" s="1"/>
  <c r="W241" i="27" s="1"/>
  <c r="W242" i="27" s="1"/>
  <c r="W243" i="27" s="1"/>
  <c r="W244" i="27" s="1"/>
  <c r="W245" i="27" s="1"/>
  <c r="W246" i="27" s="1"/>
  <c r="W247" i="27" s="1"/>
  <c r="W248" i="27" s="1"/>
  <c r="W249" i="27" s="1"/>
  <c r="W250" i="27" s="1"/>
  <c r="W251" i="27" s="1"/>
  <c r="W252" i="27" s="1"/>
  <c r="W253" i="27" s="1"/>
  <c r="W254" i="27" s="1"/>
  <c r="V87" i="27"/>
  <c r="V88" i="27" s="1"/>
  <c r="V89" i="27" s="1"/>
  <c r="V90" i="27" s="1"/>
  <c r="V91" i="27" s="1"/>
  <c r="V92" i="27" s="1"/>
  <c r="V93" i="27" s="1"/>
  <c r="V94" i="27" s="1"/>
  <c r="V95" i="27" s="1"/>
  <c r="V96" i="27" s="1"/>
  <c r="V97" i="27" s="1"/>
  <c r="V98" i="27" s="1"/>
  <c r="V99" i="27" s="1"/>
  <c r="V100" i="27" s="1"/>
  <c r="V101" i="27" s="1"/>
  <c r="V102" i="27" s="1"/>
  <c r="V103" i="27" s="1"/>
  <c r="V104" i="27" s="1"/>
  <c r="V105" i="27" s="1"/>
  <c r="V106" i="27" s="1"/>
  <c r="V107" i="27" s="1"/>
  <c r="V108" i="27" s="1"/>
  <c r="V109" i="27" s="1"/>
  <c r="V110" i="27" s="1"/>
  <c r="V111" i="27" s="1"/>
  <c r="V112" i="27" s="1"/>
  <c r="V113" i="27" s="1"/>
  <c r="V114" i="27" s="1"/>
  <c r="V115" i="27" s="1"/>
  <c r="V116" i="27" s="1"/>
  <c r="V117" i="27" s="1"/>
  <c r="V118" i="27" s="1"/>
  <c r="V119" i="27" s="1"/>
  <c r="V120" i="27" s="1"/>
  <c r="V121" i="27" s="1"/>
  <c r="V122" i="27" s="1"/>
  <c r="V123" i="27" s="1"/>
  <c r="V124" i="27" s="1"/>
  <c r="V125" i="27" s="1"/>
  <c r="V126" i="27" s="1"/>
  <c r="V127" i="27" s="1"/>
  <c r="V128" i="27" s="1"/>
  <c r="V129" i="27" s="1"/>
  <c r="V130" i="27" s="1"/>
  <c r="V131" i="27" s="1"/>
  <c r="V132" i="27" s="1"/>
  <c r="V133" i="27" s="1"/>
  <c r="V134" i="27" s="1"/>
  <c r="V135" i="27" s="1"/>
  <c r="V136" i="27" s="1"/>
  <c r="V137" i="27" s="1"/>
  <c r="V138" i="27" s="1"/>
  <c r="V139" i="27" s="1"/>
  <c r="V140" i="27" s="1"/>
  <c r="V141" i="27" s="1"/>
  <c r="V142" i="27" s="1"/>
  <c r="V143" i="27" s="1"/>
  <c r="V144" i="27" s="1"/>
  <c r="V145" i="27" s="1"/>
  <c r="V146" i="27" s="1"/>
  <c r="V147" i="27" s="1"/>
  <c r="V148" i="27" s="1"/>
  <c r="V149" i="27" s="1"/>
  <c r="V150" i="27" s="1"/>
  <c r="V151" i="27" s="1"/>
  <c r="V152" i="27" s="1"/>
  <c r="V153" i="27" s="1"/>
  <c r="V154" i="27" s="1"/>
  <c r="V155" i="27" s="1"/>
  <c r="V156" i="27" s="1"/>
  <c r="V157" i="27" s="1"/>
  <c r="V158" i="27" s="1"/>
  <c r="V159" i="27" s="1"/>
  <c r="V160" i="27" s="1"/>
  <c r="V161" i="27" s="1"/>
  <c r="V162" i="27" s="1"/>
  <c r="V163" i="27" s="1"/>
  <c r="V164" i="27" s="1"/>
  <c r="V165" i="27" s="1"/>
  <c r="V166" i="27" s="1"/>
  <c r="V167" i="27" s="1"/>
  <c r="V168" i="27" s="1"/>
  <c r="V169" i="27" s="1"/>
  <c r="V170" i="27" s="1"/>
  <c r="V171" i="27" s="1"/>
  <c r="V172" i="27" s="1"/>
  <c r="V173" i="27" s="1"/>
  <c r="V174" i="27" s="1"/>
  <c r="V175" i="27" s="1"/>
  <c r="V176" i="27" s="1"/>
  <c r="V177" i="27" s="1"/>
  <c r="V178" i="27" s="1"/>
  <c r="V179" i="27" s="1"/>
  <c r="V180" i="27" s="1"/>
  <c r="V181" i="27" s="1"/>
  <c r="V182" i="27" s="1"/>
  <c r="V183" i="27" s="1"/>
  <c r="V184" i="27" s="1"/>
  <c r="V185" i="27" s="1"/>
  <c r="V186" i="27" s="1"/>
  <c r="V187" i="27" s="1"/>
  <c r="V188" i="27" s="1"/>
  <c r="V189" i="27" s="1"/>
  <c r="V190" i="27" s="1"/>
  <c r="V191" i="27" s="1"/>
  <c r="V192" i="27" s="1"/>
  <c r="V193" i="27" s="1"/>
  <c r="V194" i="27" s="1"/>
  <c r="V195" i="27" s="1"/>
  <c r="V196" i="27" s="1"/>
  <c r="V197" i="27" s="1"/>
  <c r="V198" i="27" s="1"/>
  <c r="V199" i="27" s="1"/>
  <c r="V200" i="27" s="1"/>
  <c r="V201" i="27" s="1"/>
  <c r="V202" i="27" s="1"/>
  <c r="V203" i="27" s="1"/>
  <c r="V204" i="27" s="1"/>
  <c r="V205" i="27" s="1"/>
  <c r="V206" i="27" s="1"/>
  <c r="V207" i="27" s="1"/>
  <c r="V208" i="27" s="1"/>
  <c r="V209" i="27" s="1"/>
  <c r="V210" i="27" s="1"/>
  <c r="V211" i="27" s="1"/>
  <c r="V212" i="27" s="1"/>
  <c r="V213" i="27" s="1"/>
  <c r="V214" i="27" s="1"/>
  <c r="V215" i="27" s="1"/>
  <c r="V216" i="27" s="1"/>
  <c r="V217" i="27" s="1"/>
  <c r="V218" i="27" s="1"/>
  <c r="V219" i="27" s="1"/>
  <c r="V220" i="27" s="1"/>
  <c r="V221" i="27" s="1"/>
  <c r="V222" i="27" s="1"/>
  <c r="V223" i="27" s="1"/>
  <c r="V224" i="27" s="1"/>
  <c r="V225" i="27" s="1"/>
  <c r="V226" i="27" s="1"/>
  <c r="V227" i="27" s="1"/>
  <c r="V228" i="27" s="1"/>
  <c r="V229" i="27" s="1"/>
  <c r="V230" i="27" s="1"/>
  <c r="V231" i="27" s="1"/>
  <c r="V232" i="27" s="1"/>
  <c r="V233" i="27" s="1"/>
  <c r="V234" i="27" s="1"/>
  <c r="V235" i="27" s="1"/>
  <c r="V236" i="27" s="1"/>
  <c r="V237" i="27" s="1"/>
  <c r="V238" i="27" s="1"/>
  <c r="V239" i="27" s="1"/>
  <c r="V240" i="27" s="1"/>
  <c r="V241" i="27" s="1"/>
  <c r="V242" i="27" s="1"/>
  <c r="V243" i="27" s="1"/>
  <c r="V244" i="27" s="1"/>
  <c r="V245" i="27" s="1"/>
  <c r="V246" i="27" s="1"/>
  <c r="V247" i="27" s="1"/>
  <c r="V248" i="27" s="1"/>
  <c r="V249" i="27" s="1"/>
  <c r="V250" i="27" s="1"/>
  <c r="V251" i="27" s="1"/>
  <c r="V252" i="27" s="1"/>
  <c r="V253" i="27" s="1"/>
  <c r="V254" i="27" s="1"/>
  <c r="BG32" i="25"/>
  <c r="BD38" i="25"/>
  <c r="BG65" i="25"/>
  <c r="BE115" i="25"/>
  <c r="BE49" i="25"/>
  <c r="BF38" i="25"/>
  <c r="BD86" i="25"/>
  <c r="BG116" i="25"/>
  <c r="BF86" i="25"/>
  <c r="BG23" i="25"/>
  <c r="BE105" i="25"/>
  <c r="BE47" i="25"/>
  <c r="BE48" i="25"/>
  <c r="BG49" i="25"/>
  <c r="BG92" i="25"/>
  <c r="BD33" i="25"/>
  <c r="BD39" i="25"/>
  <c r="BG17" i="25"/>
  <c r="BG27" i="25"/>
  <c r="BE33" i="25"/>
  <c r="BE39" i="25"/>
  <c r="BD55" i="25"/>
  <c r="BD66" i="25"/>
  <c r="BF39" i="25"/>
  <c r="BF66" i="25"/>
  <c r="BD61" i="25"/>
  <c r="BF82" i="25"/>
  <c r="BG99" i="25"/>
  <c r="BD106" i="25"/>
  <c r="BF46" i="25"/>
  <c r="BG74" i="25"/>
  <c r="BF112" i="25"/>
  <c r="BD83" i="25"/>
  <c r="BG94" i="25"/>
  <c r="BE95" i="25"/>
  <c r="BD53" i="25"/>
  <c r="BD89" i="25"/>
  <c r="BF95" i="25"/>
  <c r="BD101" i="25"/>
  <c r="BD43" i="25"/>
  <c r="BD91" i="25"/>
  <c r="BF65" i="25"/>
  <c r="BG35" i="25"/>
  <c r="BE109" i="25"/>
  <c r="BD20" i="25"/>
  <c r="BE25" i="25"/>
  <c r="BD30" i="25"/>
  <c r="BE36" i="25"/>
  <c r="BD57" i="25"/>
  <c r="BD62" i="25"/>
  <c r="BF73" i="25"/>
  <c r="BF103" i="25"/>
  <c r="BD15" i="25"/>
  <c r="BE20" i="25"/>
  <c r="BE62" i="25"/>
  <c r="BG86" i="25"/>
  <c r="BF99" i="25"/>
  <c r="BF30" i="25"/>
  <c r="BF47" i="25"/>
  <c r="BF62" i="25"/>
  <c r="BF68" i="25"/>
  <c r="BE73" i="25"/>
  <c r="BF32" i="25"/>
  <c r="BD47" i="25"/>
  <c r="BF94" i="25"/>
  <c r="BF16" i="25"/>
  <c r="BG79" i="25"/>
  <c r="BD95" i="25"/>
  <c r="BE106" i="25"/>
  <c r="BD17" i="25"/>
  <c r="BD27" i="25"/>
  <c r="BE17" i="25"/>
  <c r="BE27" i="25"/>
  <c r="BD90" i="25"/>
  <c r="BG48" i="25"/>
  <c r="BF89" i="25"/>
  <c r="BF33" i="25"/>
  <c r="BF107" i="25"/>
  <c r="BD73" i="25"/>
  <c r="BD72" i="25"/>
  <c r="BD25" i="25"/>
  <c r="BD36" i="25"/>
  <c r="BG34" i="25"/>
  <c r="BE72" i="25"/>
  <c r="BF114" i="25"/>
  <c r="BG24" i="25"/>
  <c r="BE56" i="25"/>
  <c r="BF61" i="25"/>
  <c r="BG102" i="25"/>
  <c r="BE29" i="25"/>
  <c r="BG45" i="25"/>
  <c r="BD110" i="25"/>
  <c r="BF29" i="25"/>
  <c r="BD116" i="25"/>
  <c r="BG110" i="25"/>
  <c r="BE45" i="25"/>
  <c r="BE76" i="25"/>
  <c r="BG30" i="25"/>
  <c r="BF49" i="25"/>
  <c r="BD42" i="25"/>
  <c r="BG14" i="25"/>
  <c r="BE42" i="25"/>
  <c r="BD112" i="25"/>
  <c r="BD29" i="25"/>
  <c r="BF36" i="25"/>
  <c r="BF85" i="25"/>
  <c r="BD77" i="25"/>
  <c r="BD85" i="25"/>
  <c r="BG96" i="25"/>
  <c r="BE63" i="25"/>
  <c r="BE77" i="25"/>
  <c r="BE81" i="25"/>
  <c r="BD113" i="25"/>
  <c r="BG43" i="25"/>
  <c r="BG68" i="25"/>
  <c r="BE78" i="25"/>
  <c r="BD108" i="25"/>
  <c r="BF24" i="25"/>
  <c r="BG58" i="25"/>
  <c r="BD69" i="25"/>
  <c r="BG19" i="25"/>
  <c r="BG109" i="25"/>
  <c r="BD45" i="25"/>
  <c r="BG18" i="25"/>
  <c r="BG28" i="25"/>
  <c r="BD59" i="25"/>
  <c r="BE79" i="25"/>
  <c r="BD103" i="25"/>
  <c r="BD19" i="25"/>
  <c r="BD24" i="25"/>
  <c r="BG33" i="25"/>
  <c r="BD49" i="25"/>
  <c r="BD54" i="25"/>
  <c r="BG98" i="25"/>
  <c r="BD64" i="25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R164" i="31" l="1"/>
  <c r="AR154" i="31"/>
  <c r="AR143" i="31"/>
  <c r="AR78" i="31"/>
  <c r="AR138" i="31"/>
  <c r="AR30" i="31"/>
  <c r="AR150" i="31"/>
  <c r="AR129" i="31"/>
  <c r="AR130" i="31"/>
  <c r="AR200" i="31"/>
  <c r="AR147" i="31"/>
  <c r="AR132" i="31"/>
  <c r="AR251" i="31"/>
  <c r="AR226" i="31"/>
  <c r="AR162" i="31"/>
  <c r="AR118" i="31"/>
  <c r="AR203" i="31"/>
  <c r="AR113" i="31"/>
  <c r="AR246" i="31"/>
  <c r="AR139" i="31"/>
  <c r="AR90" i="31"/>
  <c r="AR59" i="31"/>
  <c r="AR248" i="31"/>
  <c r="AR175" i="31"/>
  <c r="AR111" i="31"/>
  <c r="AR101" i="31"/>
  <c r="AR249" i="31"/>
  <c r="AR169" i="31"/>
  <c r="AR221" i="31"/>
  <c r="AR240" i="31"/>
  <c r="AR105" i="31"/>
  <c r="AR69" i="31"/>
  <c r="AR96" i="31"/>
  <c r="AR66" i="31"/>
  <c r="AR68" i="31"/>
  <c r="AR144" i="31"/>
  <c r="AR87" i="31"/>
  <c r="AR40" i="31"/>
  <c r="AR19" i="31"/>
  <c r="AR32" i="31"/>
  <c r="AR91" i="31"/>
  <c r="AR53" i="31"/>
  <c r="AR102" i="31"/>
  <c r="AR74" i="31"/>
  <c r="AR51" i="31"/>
  <c r="AR72" i="31"/>
  <c r="AR76" i="31"/>
  <c r="AR236" i="31"/>
  <c r="AR230" i="31"/>
  <c r="AR187" i="31"/>
  <c r="AR184" i="31"/>
  <c r="AR141" i="31"/>
  <c r="AR60" i="31"/>
  <c r="AR228" i="31"/>
  <c r="AR241" i="31"/>
  <c r="AR208" i="31"/>
  <c r="AR177" i="31"/>
  <c r="AR173" i="31"/>
  <c r="AR174" i="31"/>
  <c r="AR98" i="31"/>
  <c r="AR86" i="31"/>
  <c r="AR250" i="31"/>
  <c r="AR238" i="31"/>
  <c r="AR239" i="31"/>
  <c r="AR163" i="31"/>
  <c r="AR152" i="31"/>
  <c r="AR104" i="31"/>
  <c r="AR31" i="31"/>
  <c r="AR210" i="31"/>
  <c r="AR185" i="31"/>
  <c r="AR133" i="31"/>
  <c r="AR124" i="31"/>
  <c r="AR151" i="31"/>
  <c r="AR117" i="31"/>
  <c r="AR202" i="31"/>
  <c r="AR194" i="31"/>
  <c r="AR155" i="31"/>
  <c r="AR137" i="31"/>
  <c r="AR145" i="31"/>
  <c r="AR16" i="31"/>
  <c r="AR229" i="31"/>
  <c r="AR219" i="31"/>
  <c r="AR190" i="31"/>
  <c r="AR192" i="31"/>
  <c r="AR172" i="31"/>
  <c r="AR126" i="31"/>
  <c r="AR128" i="31"/>
  <c r="AR170" i="31"/>
  <c r="AR247" i="31"/>
  <c r="AR218" i="31"/>
  <c r="AR231" i="31"/>
  <c r="AR168" i="31"/>
  <c r="AR142" i="31"/>
  <c r="AR176" i="31"/>
  <c r="AR153" i="31"/>
  <c r="AR156" i="31"/>
  <c r="AR92" i="31"/>
  <c r="AR189" i="31"/>
  <c r="AR244" i="31"/>
  <c r="AR211" i="31"/>
  <c r="AR217" i="31"/>
  <c r="AR65" i="31"/>
  <c r="AR81" i="31"/>
  <c r="AR196" i="31"/>
  <c r="AR206" i="31"/>
  <c r="AR207" i="31"/>
  <c r="AR209" i="31"/>
  <c r="AR179" i="31"/>
  <c r="AR199" i="31"/>
  <c r="AR160" i="31"/>
  <c r="AR107" i="31"/>
  <c r="AR57" i="31"/>
  <c r="AR77" i="31"/>
  <c r="AR204" i="31"/>
  <c r="AR232" i="31"/>
  <c r="AR149" i="31"/>
  <c r="AR158" i="31"/>
  <c r="AR183" i="31"/>
  <c r="AR243" i="31"/>
  <c r="AR233" i="31"/>
  <c r="AR213" i="31"/>
  <c r="AR178" i="31"/>
  <c r="AR181" i="31"/>
  <c r="AR157" i="31"/>
  <c r="AR127" i="31"/>
  <c r="AR100" i="31"/>
  <c r="AR186" i="31"/>
  <c r="AR188" i="31"/>
  <c r="AR84" i="31"/>
  <c r="AY84" i="31" s="1"/>
  <c r="AR54" i="31"/>
  <c r="AR58" i="31"/>
  <c r="AR245" i="31"/>
  <c r="AR120" i="31"/>
  <c r="AR71" i="31"/>
  <c r="AR26" i="31"/>
  <c r="AR224" i="31"/>
  <c r="AR39" i="31"/>
  <c r="AR125" i="31"/>
  <c r="AR165" i="31"/>
  <c r="AR43" i="31"/>
  <c r="AR61" i="31"/>
  <c r="AR220" i="31"/>
  <c r="AR21" i="31"/>
  <c r="AR41" i="31"/>
  <c r="AR49" i="31"/>
  <c r="AR119" i="31"/>
  <c r="AR97" i="31"/>
  <c r="AT173" i="31"/>
  <c r="AT247" i="31"/>
  <c r="AT195" i="31"/>
  <c r="AT254" i="31"/>
  <c r="AT244" i="31"/>
  <c r="AT166" i="31"/>
  <c r="AT240" i="31"/>
  <c r="AT198" i="31"/>
  <c r="AT206" i="31"/>
  <c r="AT243" i="31"/>
  <c r="AT241" i="31"/>
  <c r="AT131" i="31"/>
  <c r="AT93" i="31"/>
  <c r="AT181" i="31"/>
  <c r="AT113" i="31"/>
  <c r="AT91" i="31"/>
  <c r="AT184" i="31"/>
  <c r="AT191" i="31"/>
  <c r="AQ180" i="31"/>
  <c r="AQ170" i="31"/>
  <c r="AQ241" i="31"/>
  <c r="AQ135" i="31"/>
  <c r="AQ202" i="31"/>
  <c r="AQ48" i="31"/>
  <c r="AQ233" i="31"/>
  <c r="AQ108" i="31"/>
  <c r="AQ40" i="31"/>
  <c r="AQ219" i="31"/>
  <c r="AQ143" i="31"/>
  <c r="AQ199" i="31"/>
  <c r="AQ246" i="31"/>
  <c r="AQ214" i="31"/>
  <c r="AQ94" i="31"/>
  <c r="AQ240" i="31"/>
  <c r="AQ58" i="31"/>
  <c r="AQ130" i="31"/>
  <c r="AQ174" i="31"/>
  <c r="AQ197" i="31"/>
  <c r="AQ171" i="31"/>
  <c r="AQ118" i="31"/>
  <c r="AQ129" i="31"/>
  <c r="AQ83" i="31"/>
  <c r="AX83" i="31" s="1"/>
  <c r="BG83" i="31" s="1"/>
  <c r="AQ110" i="31"/>
  <c r="AQ63" i="31"/>
  <c r="AQ80" i="31"/>
  <c r="AQ65" i="31"/>
  <c r="AQ168" i="31"/>
  <c r="AQ49" i="31"/>
  <c r="AQ18" i="31"/>
  <c r="AQ22" i="31"/>
  <c r="AQ20" i="31"/>
  <c r="AQ192" i="31"/>
  <c r="AQ176" i="31"/>
  <c r="AQ196" i="31"/>
  <c r="AQ152" i="31"/>
  <c r="AQ166" i="31"/>
  <c r="AQ113" i="31"/>
  <c r="AQ120" i="31"/>
  <c r="AQ106" i="31"/>
  <c r="AQ70" i="31"/>
  <c r="AQ26" i="31"/>
  <c r="AQ179" i="31"/>
  <c r="AQ238" i="31"/>
  <c r="AQ232" i="31"/>
  <c r="AQ254" i="31"/>
  <c r="AQ213" i="31"/>
  <c r="AQ194" i="31"/>
  <c r="AQ50" i="31"/>
  <c r="AQ43" i="31"/>
  <c r="AQ59" i="31"/>
  <c r="AQ104" i="31"/>
  <c r="AQ155" i="31"/>
  <c r="AQ32" i="31"/>
  <c r="AQ46" i="31"/>
  <c r="AQ29" i="31"/>
  <c r="AQ165" i="31"/>
  <c r="AQ74" i="31"/>
  <c r="AQ38" i="31"/>
  <c r="AQ53" i="31"/>
  <c r="AQ75" i="31"/>
  <c r="AQ181" i="31"/>
  <c r="AQ41" i="31"/>
  <c r="AQ231" i="31"/>
  <c r="AQ221" i="31"/>
  <c r="AQ223" i="31"/>
  <c r="AQ216" i="31"/>
  <c r="AQ206" i="31"/>
  <c r="AQ239" i="31"/>
  <c r="AQ164" i="31"/>
  <c r="AQ167" i="31"/>
  <c r="AQ148" i="31"/>
  <c r="AQ158" i="31"/>
  <c r="AQ93" i="31"/>
  <c r="AQ81" i="31"/>
  <c r="AQ44" i="31"/>
  <c r="AQ182" i="31"/>
  <c r="AQ36" i="31"/>
  <c r="AQ251" i="31"/>
  <c r="AQ162" i="31"/>
  <c r="AQ138" i="31"/>
  <c r="AQ156" i="31"/>
  <c r="AQ115" i="31"/>
  <c r="AQ105" i="31"/>
  <c r="AQ73" i="31"/>
  <c r="AQ55" i="31"/>
  <c r="AQ183" i="31"/>
  <c r="AQ39" i="31"/>
  <c r="AQ24" i="31"/>
  <c r="AQ247" i="31"/>
  <c r="AQ252" i="31"/>
  <c r="AQ198" i="31"/>
  <c r="AQ154" i="31"/>
  <c r="AQ137" i="31"/>
  <c r="AQ128" i="31"/>
  <c r="AQ79" i="31"/>
  <c r="AQ76" i="31"/>
  <c r="AQ35" i="31"/>
  <c r="AQ31" i="31"/>
  <c r="AQ186" i="31"/>
  <c r="AQ34" i="31"/>
  <c r="AQ226" i="31"/>
  <c r="AQ187" i="31"/>
  <c r="AQ139" i="31"/>
  <c r="AQ191" i="31"/>
  <c r="AQ141" i="31"/>
  <c r="AQ100" i="31"/>
  <c r="AQ77" i="31"/>
  <c r="AQ67" i="31"/>
  <c r="AQ69" i="31"/>
  <c r="AQ54" i="31"/>
  <c r="AQ60" i="31"/>
  <c r="AQ207" i="31"/>
  <c r="AQ21" i="31"/>
  <c r="AQ236" i="31"/>
  <c r="AQ210" i="31"/>
  <c r="AQ212" i="31"/>
  <c r="AQ190" i="31"/>
  <c r="AQ124" i="31"/>
  <c r="AQ126" i="31"/>
  <c r="AQ99" i="31"/>
  <c r="AQ56" i="31"/>
  <c r="AQ211" i="31"/>
  <c r="AQ89" i="31"/>
  <c r="AQ42" i="31"/>
  <c r="AQ218" i="31"/>
  <c r="AQ225" i="31"/>
  <c r="AQ189" i="31"/>
  <c r="AQ184" i="31"/>
  <c r="AQ132" i="31"/>
  <c r="AQ193" i="31"/>
  <c r="AQ123" i="31"/>
  <c r="AQ102" i="31"/>
  <c r="AQ140" i="31"/>
  <c r="AQ28" i="31"/>
  <c r="AQ71" i="31"/>
  <c r="AQ84" i="31"/>
  <c r="AQ227" i="31"/>
  <c r="AQ82" i="31"/>
  <c r="AQ250" i="31"/>
  <c r="AQ203" i="31"/>
  <c r="AQ185" i="31"/>
  <c r="AQ150" i="31"/>
  <c r="AQ173" i="31"/>
  <c r="AQ103" i="31"/>
  <c r="AQ97" i="31"/>
  <c r="AQ91" i="31"/>
  <c r="AQ92" i="31"/>
  <c r="AQ117" i="31"/>
  <c r="AQ87" i="31"/>
  <c r="AQ237" i="31"/>
  <c r="AQ47" i="31"/>
  <c r="AQ177" i="31"/>
  <c r="AQ145" i="31"/>
  <c r="AQ151" i="31"/>
  <c r="AQ134" i="31"/>
  <c r="AQ146" i="31"/>
  <c r="AQ88" i="31"/>
  <c r="AQ68" i="31"/>
  <c r="AQ90" i="31"/>
  <c r="AQ107" i="31"/>
  <c r="AQ25" i="31"/>
  <c r="AQ95" i="31"/>
  <c r="AQ204" i="31"/>
  <c r="AQ243" i="31"/>
  <c r="AQ229" i="31"/>
  <c r="AQ230" i="31"/>
  <c r="AQ178" i="31"/>
  <c r="AQ163" i="31"/>
  <c r="AQ157" i="31"/>
  <c r="AQ111" i="31"/>
  <c r="AQ85" i="31"/>
  <c r="AQ101" i="31"/>
  <c r="AQ72" i="31"/>
  <c r="AQ15" i="31"/>
  <c r="AQ109" i="31"/>
  <c r="AQ234" i="31"/>
  <c r="AQ61" i="31"/>
  <c r="AQ242" i="31"/>
  <c r="AQ253" i="31"/>
  <c r="AQ228" i="31"/>
  <c r="AQ209" i="31"/>
  <c r="AQ195" i="31"/>
  <c r="AQ215" i="31"/>
  <c r="AQ142" i="31"/>
  <c r="AQ160" i="31"/>
  <c r="AQ147" i="31"/>
  <c r="AQ144" i="31"/>
  <c r="AQ112" i="31"/>
  <c r="AQ66" i="31"/>
  <c r="AQ122" i="31"/>
  <c r="AQ249" i="31"/>
  <c r="AQ220" i="31"/>
  <c r="AQ188" i="31"/>
  <c r="AQ159" i="31"/>
  <c r="AQ133" i="31"/>
  <c r="AQ98" i="31"/>
  <c r="AQ78" i="31"/>
  <c r="AQ62" i="31"/>
  <c r="AQ45" i="31"/>
  <c r="AQ51" i="31"/>
  <c r="AQ96" i="31"/>
  <c r="AQ224" i="31"/>
  <c r="AQ208" i="31"/>
  <c r="AQ217" i="31"/>
  <c r="AQ169" i="31"/>
  <c r="AQ175" i="31"/>
  <c r="AQ149" i="31"/>
  <c r="AQ201" i="31"/>
  <c r="AQ64" i="31"/>
  <c r="AQ114" i="31"/>
  <c r="AQ33" i="31"/>
  <c r="AQ136" i="31"/>
  <c r="AQ244" i="31"/>
  <c r="AQ248" i="31"/>
  <c r="AQ200" i="31"/>
  <c r="AQ172" i="31"/>
  <c r="AQ116" i="31"/>
  <c r="AQ121" i="31"/>
  <c r="AQ52" i="31"/>
  <c r="AQ30" i="31"/>
  <c r="AQ23" i="31"/>
  <c r="AQ161" i="31"/>
  <c r="AR17" i="31"/>
  <c r="AQ245" i="31"/>
  <c r="AQ125" i="31"/>
  <c r="AQ119" i="31"/>
  <c r="AQ57" i="31"/>
  <c r="AQ19" i="31"/>
  <c r="AQ153" i="31"/>
  <c r="AQ17" i="31"/>
  <c r="AT225" i="31"/>
  <c r="AT248" i="31"/>
  <c r="AT170" i="31"/>
  <c r="AT252" i="31"/>
  <c r="AT179" i="31"/>
  <c r="AT250" i="31"/>
  <c r="AT210" i="31"/>
  <c r="AT212" i="31"/>
  <c r="AT189" i="31"/>
  <c r="AT128" i="31"/>
  <c r="AT142" i="31"/>
  <c r="AT209" i="31"/>
  <c r="AT201" i="31"/>
  <c r="AT224" i="31"/>
  <c r="AT112" i="31"/>
  <c r="AT203" i="31"/>
  <c r="AT108" i="31"/>
  <c r="AT67" i="31"/>
  <c r="AT223" i="31"/>
  <c r="AT216" i="31"/>
  <c r="AT182" i="31"/>
  <c r="AT141" i="31"/>
  <c r="AT253" i="31"/>
  <c r="AT156" i="31"/>
  <c r="AT164" i="31"/>
  <c r="AT249" i="31"/>
  <c r="AT233" i="31"/>
  <c r="AT217" i="31"/>
  <c r="AT215" i="31"/>
  <c r="AT232" i="31"/>
  <c r="AT207" i="31"/>
  <c r="AT143" i="31"/>
  <c r="AT105" i="31"/>
  <c r="AT213" i="31"/>
  <c r="AT251" i="31"/>
  <c r="AT222" i="31"/>
  <c r="AT192" i="31"/>
  <c r="AT47" i="31"/>
  <c r="AT175" i="31"/>
  <c r="AQ127" i="31"/>
  <c r="AQ235" i="31"/>
  <c r="AQ16" i="31"/>
  <c r="AR55" i="31"/>
  <c r="AR171" i="31"/>
  <c r="AR18" i="31"/>
  <c r="AR34" i="31"/>
  <c r="AR15" i="31"/>
  <c r="AR24" i="31"/>
  <c r="AR82" i="31"/>
  <c r="AR75" i="31"/>
  <c r="AR182" i="31"/>
  <c r="AR122" i="31"/>
  <c r="AR114" i="31"/>
  <c r="AR64" i="31"/>
  <c r="AR37" i="31"/>
  <c r="AR38" i="31"/>
  <c r="AR94" i="31"/>
  <c r="AR191" i="31"/>
  <c r="AR36" i="31"/>
  <c r="AR70" i="31"/>
  <c r="AR134" i="31"/>
  <c r="AR103" i="31"/>
  <c r="AR79" i="31"/>
  <c r="AR33" i="31"/>
  <c r="AR48" i="31"/>
  <c r="AR95" i="31"/>
  <c r="AR227" i="31"/>
  <c r="AR46" i="31"/>
  <c r="AR93" i="31"/>
  <c r="AR25" i="31"/>
  <c r="AR109" i="31"/>
  <c r="AR201" i="31"/>
  <c r="AR42" i="31"/>
  <c r="AR27" i="31"/>
  <c r="AR99" i="31"/>
  <c r="AR106" i="31"/>
  <c r="AR73" i="31"/>
  <c r="AR47" i="31"/>
  <c r="AR115" i="31"/>
  <c r="AR205" i="31"/>
  <c r="AR23" i="31"/>
  <c r="AR131" i="31"/>
  <c r="AR214" i="31"/>
  <c r="AR67" i="31"/>
  <c r="AR22" i="31"/>
  <c r="AR29" i="31"/>
  <c r="AR135" i="31"/>
  <c r="AR89" i="31"/>
  <c r="AR112" i="31"/>
  <c r="AR110" i="31"/>
  <c r="AR63" i="31"/>
  <c r="AR62" i="31"/>
  <c r="AR52" i="31"/>
  <c r="AR136" i="31"/>
  <c r="AR234" i="31"/>
  <c r="AR20" i="31"/>
  <c r="AR167" i="31"/>
  <c r="AR166" i="31"/>
  <c r="AR80" i="31"/>
  <c r="AR108" i="31"/>
  <c r="AR28" i="31"/>
  <c r="AR140" i="31"/>
  <c r="AR242" i="31"/>
  <c r="AR44" i="31"/>
  <c r="AR159" i="31"/>
  <c r="AR148" i="31"/>
  <c r="AR146" i="31"/>
  <c r="AR116" i="31"/>
  <c r="AR123" i="31"/>
  <c r="AR88" i="31"/>
  <c r="AR85" i="31"/>
  <c r="AR50" i="31"/>
  <c r="AR45" i="31"/>
  <c r="AR35" i="31"/>
  <c r="AR56" i="31"/>
  <c r="AR161" i="31"/>
  <c r="AR222" i="31"/>
  <c r="AT196" i="31"/>
  <c r="AT26" i="31"/>
  <c r="AT103" i="31"/>
  <c r="AT176" i="31"/>
  <c r="AT107" i="31"/>
  <c r="AT110" i="31"/>
  <c r="AT234" i="31"/>
  <c r="AT68" i="31"/>
  <c r="AT163" i="31"/>
  <c r="AT83" i="31"/>
  <c r="BA83" i="31" s="1"/>
  <c r="AT117" i="31"/>
  <c r="AT140" i="31"/>
  <c r="AT72" i="31"/>
  <c r="AT218" i="31"/>
  <c r="AT239" i="31"/>
  <c r="AT180" i="31"/>
  <c r="AT154" i="31"/>
  <c r="AT168" i="31"/>
  <c r="AT139" i="31"/>
  <c r="AT92" i="31"/>
  <c r="AT62" i="31"/>
  <c r="AT220" i="31"/>
  <c r="AT231" i="31"/>
  <c r="AT190" i="31"/>
  <c r="AT4" i="31" s="1"/>
  <c r="AT160" i="31"/>
  <c r="AT120" i="31"/>
  <c r="AT122" i="31"/>
  <c r="AT35" i="31"/>
  <c r="AT34" i="31"/>
  <c r="AT48" i="31"/>
  <c r="AT75" i="31"/>
  <c r="AT44" i="31"/>
  <c r="AT76" i="31"/>
  <c r="AT125" i="31"/>
  <c r="AT98" i="31"/>
  <c r="AT104" i="31"/>
  <c r="AT151" i="31"/>
  <c r="AT137" i="31"/>
  <c r="AT101" i="31"/>
  <c r="AT150" i="31"/>
  <c r="AT135" i="31"/>
  <c r="AT187" i="31"/>
  <c r="AT204" i="31"/>
  <c r="AT71" i="31"/>
  <c r="AT208" i="31"/>
  <c r="AT136" i="31"/>
  <c r="AT177" i="31"/>
  <c r="AT115" i="31"/>
  <c r="AT85" i="31"/>
  <c r="AT219" i="31"/>
  <c r="AT28" i="31"/>
  <c r="AT24" i="31"/>
  <c r="AT133" i="31"/>
  <c r="AT152" i="31"/>
  <c r="AT174" i="31"/>
  <c r="AT165" i="31"/>
  <c r="AT106" i="31"/>
  <c r="AT99" i="31"/>
  <c r="AT221" i="31"/>
  <c r="AT200" i="31"/>
  <c r="AT242" i="31"/>
  <c r="AT171" i="31"/>
  <c r="AT130" i="31"/>
  <c r="AT89" i="31"/>
  <c r="AT90" i="31"/>
  <c r="AT109" i="31"/>
  <c r="AT55" i="31"/>
  <c r="AT19" i="31"/>
  <c r="AT129" i="31"/>
  <c r="AT114" i="31"/>
  <c r="AT119" i="31"/>
  <c r="AT87" i="31"/>
  <c r="AT144" i="31"/>
  <c r="AT88" i="31"/>
  <c r="AT78" i="31"/>
  <c r="AT56" i="31"/>
  <c r="AT51" i="31"/>
  <c r="AT193" i="31"/>
  <c r="AT138" i="31"/>
  <c r="AT149" i="31"/>
  <c r="AT145" i="31"/>
  <c r="AT5" i="31" s="1"/>
  <c r="AT134" i="31"/>
  <c r="AT49" i="31"/>
  <c r="AT52" i="31"/>
  <c r="AT102" i="31"/>
  <c r="AT39" i="31"/>
  <c r="AT27" i="31"/>
  <c r="AT77" i="31"/>
  <c r="AT238" i="31"/>
  <c r="AT245" i="31"/>
  <c r="AT169" i="31"/>
  <c r="AT167" i="31"/>
  <c r="AT153" i="31"/>
  <c r="AT158" i="31"/>
  <c r="AT84" i="31"/>
  <c r="AT111" i="31"/>
  <c r="AT74" i="31"/>
  <c r="AT95" i="31"/>
  <c r="AT147" i="31"/>
  <c r="AT100" i="31"/>
  <c r="AT228" i="31"/>
  <c r="AT229" i="31"/>
  <c r="AT96" i="31"/>
  <c r="AT124" i="31"/>
  <c r="AT126" i="31"/>
  <c r="AT86" i="31"/>
  <c r="AT97" i="31"/>
  <c r="AT118" i="31"/>
  <c r="AT69" i="31"/>
  <c r="AT58" i="31"/>
  <c r="AT73" i="31"/>
  <c r="AT146" i="31"/>
  <c r="AT43" i="31"/>
  <c r="AT61" i="31"/>
  <c r="AT227" i="31"/>
  <c r="AT202" i="31"/>
  <c r="AT226" i="31"/>
  <c r="AT211" i="31"/>
  <c r="AT162" i="31"/>
  <c r="AT123" i="31"/>
  <c r="AT79" i="31"/>
  <c r="AT183" i="31"/>
  <c r="AT53" i="31"/>
  <c r="AT80" i="31"/>
  <c r="AT194" i="31"/>
  <c r="AT199" i="31"/>
  <c r="AT155" i="31"/>
  <c r="AT157" i="31"/>
  <c r="AT127" i="31"/>
  <c r="AT64" i="31"/>
  <c r="AT65" i="31"/>
  <c r="AT178" i="31"/>
  <c r="AT237" i="31"/>
  <c r="AT246" i="31"/>
  <c r="AT185" i="31"/>
  <c r="AT161" i="31"/>
  <c r="AT172" i="31"/>
  <c r="AT148" i="31"/>
  <c r="AT132" i="31"/>
  <c r="AT116" i="31"/>
  <c r="AT214" i="31"/>
  <c r="AT54" i="31"/>
  <c r="AT236" i="31"/>
  <c r="AT230" i="31"/>
  <c r="AT235" i="31"/>
  <c r="AT188" i="31"/>
  <c r="AT159" i="31"/>
  <c r="AT121" i="31"/>
  <c r="AT70" i="31"/>
  <c r="AT197" i="31"/>
  <c r="AT33" i="31"/>
  <c r="AQ27" i="31"/>
  <c r="AT32" i="31"/>
  <c r="AT22" i="31"/>
  <c r="AT18" i="31"/>
  <c r="AT14" i="31"/>
  <c r="AT41" i="31"/>
  <c r="AT21" i="31"/>
  <c r="AT46" i="31"/>
  <c r="AT36" i="31"/>
  <c r="AT45" i="31"/>
  <c r="AT186" i="31"/>
  <c r="AT94" i="31"/>
  <c r="AT66" i="31"/>
  <c r="AT29" i="31"/>
  <c r="AT81" i="31"/>
  <c r="AT17" i="31"/>
  <c r="AT60" i="31"/>
  <c r="AT205" i="31"/>
  <c r="AT82" i="31"/>
  <c r="AT38" i="31"/>
  <c r="AT59" i="31"/>
  <c r="AT63" i="31"/>
  <c r="BB84" i="31"/>
  <c r="BB85" i="31" s="1"/>
  <c r="BB86" i="31" s="1"/>
  <c r="AT15" i="31"/>
  <c r="AT16" i="31"/>
  <c r="AT30" i="31"/>
  <c r="AT42" i="31"/>
  <c r="AT25" i="31"/>
  <c r="AT23" i="31"/>
  <c r="AT40" i="31"/>
  <c r="AT37" i="31"/>
  <c r="AT50" i="31"/>
  <c r="AS183" i="31"/>
  <c r="AS95" i="31"/>
  <c r="AS16" i="31"/>
  <c r="AS63" i="31"/>
  <c r="AS67" i="31"/>
  <c r="AS167" i="31"/>
  <c r="AS192" i="31"/>
  <c r="AS232" i="31"/>
  <c r="AS158" i="31"/>
  <c r="AS238" i="31"/>
  <c r="AS87" i="31"/>
  <c r="AS31" i="31"/>
  <c r="AS47" i="31"/>
  <c r="AS62" i="31"/>
  <c r="AS71" i="31"/>
  <c r="AS137" i="31"/>
  <c r="AS141" i="31"/>
  <c r="AS133" i="31"/>
  <c r="AS173" i="31"/>
  <c r="AS185" i="31"/>
  <c r="AS198" i="31"/>
  <c r="AS254" i="31"/>
  <c r="AS222" i="31"/>
  <c r="AS209" i="31"/>
  <c r="AS55" i="31"/>
  <c r="AS92" i="31"/>
  <c r="AS34" i="31"/>
  <c r="AS163" i="31"/>
  <c r="AS155" i="31"/>
  <c r="AS136" i="31"/>
  <c r="AS187" i="31"/>
  <c r="AS197" i="31"/>
  <c r="AS233" i="31"/>
  <c r="AS228" i="31"/>
  <c r="AS104" i="31"/>
  <c r="AS59" i="31"/>
  <c r="AS53" i="31"/>
  <c r="AS165" i="31"/>
  <c r="AS149" i="31"/>
  <c r="AS184" i="31"/>
  <c r="AS189" i="31"/>
  <c r="AS117" i="31"/>
  <c r="AS70" i="31"/>
  <c r="AS17" i="31"/>
  <c r="AS66" i="31"/>
  <c r="AS94" i="31"/>
  <c r="AS28" i="31"/>
  <c r="AS132" i="31"/>
  <c r="AS182" i="31"/>
  <c r="AS200" i="31"/>
  <c r="AS212" i="31"/>
  <c r="AS235" i="31"/>
  <c r="AS56" i="31"/>
  <c r="AS102" i="31"/>
  <c r="AS112" i="31"/>
  <c r="AS245" i="31"/>
  <c r="AS138" i="31"/>
  <c r="AS248" i="31"/>
  <c r="AS204" i="31"/>
  <c r="AS51" i="31"/>
  <c r="AS58" i="31"/>
  <c r="AS108" i="31"/>
  <c r="AS111" i="31"/>
  <c r="AS126" i="31"/>
  <c r="AS103" i="31"/>
  <c r="AS160" i="31"/>
  <c r="AS177" i="31"/>
  <c r="AS215" i="31"/>
  <c r="AS240" i="31"/>
  <c r="AS242" i="31"/>
  <c r="AS144" i="31"/>
  <c r="AS214" i="31"/>
  <c r="AS40" i="31"/>
  <c r="AS97" i="31"/>
  <c r="AS181" i="31"/>
  <c r="AS251" i="31"/>
  <c r="AS220" i="31"/>
  <c r="AS246" i="31"/>
  <c r="AS205" i="31"/>
  <c r="AS27" i="31"/>
  <c r="AS69" i="31"/>
  <c r="AS49" i="31"/>
  <c r="AS65" i="31"/>
  <c r="AS129" i="31"/>
  <c r="AS124" i="31"/>
  <c r="AS152" i="31"/>
  <c r="AS190" i="31"/>
  <c r="AS201" i="31"/>
  <c r="AS24" i="31"/>
  <c r="AS44" i="31"/>
  <c r="AS101" i="31"/>
  <c r="AS118" i="31"/>
  <c r="AS110" i="31"/>
  <c r="AS78" i="31"/>
  <c r="AS106" i="31"/>
  <c r="AS161" i="31"/>
  <c r="AS193" i="31"/>
  <c r="AS226" i="31"/>
  <c r="AS230" i="31"/>
  <c r="AS191" i="31"/>
  <c r="AS43" i="31"/>
  <c r="AS18" i="31"/>
  <c r="AS48" i="31"/>
  <c r="AS223" i="31"/>
  <c r="AS179" i="31"/>
  <c r="AS194" i="31"/>
  <c r="AS247" i="31"/>
  <c r="AS249" i="31"/>
  <c r="AS186" i="31"/>
  <c r="AS20" i="31"/>
  <c r="AS32" i="31"/>
  <c r="AS113" i="31"/>
  <c r="AS195" i="31"/>
  <c r="AS208" i="31"/>
  <c r="AS52" i="31"/>
  <c r="AS83" i="31"/>
  <c r="AZ83" i="31" s="1"/>
  <c r="AS128" i="31"/>
  <c r="AS84" i="31"/>
  <c r="AS122" i="31"/>
  <c r="AS139" i="31"/>
  <c r="AS180" i="31"/>
  <c r="AS199" i="31"/>
  <c r="AS213" i="31"/>
  <c r="AS218" i="31"/>
  <c r="AS216" i="31"/>
  <c r="AS207" i="31"/>
  <c r="AS225" i="31"/>
  <c r="AS253" i="31"/>
  <c r="AS176" i="31"/>
  <c r="AS54" i="31"/>
  <c r="AS88" i="31"/>
  <c r="AS68" i="31"/>
  <c r="AS73" i="31"/>
  <c r="AS150" i="31"/>
  <c r="AS143" i="31"/>
  <c r="AS203" i="31"/>
  <c r="AS219" i="31"/>
  <c r="AS211" i="31"/>
  <c r="AS227" i="31"/>
  <c r="AS146" i="31"/>
  <c r="AS33" i="31"/>
  <c r="AS85" i="31"/>
  <c r="AS147" i="31"/>
  <c r="AS154" i="31"/>
  <c r="AS148" i="31"/>
  <c r="AS159" i="31"/>
  <c r="AS178" i="31"/>
  <c r="AS210" i="31"/>
  <c r="AS221" i="31"/>
  <c r="AS239" i="31"/>
  <c r="AS125" i="31"/>
  <c r="AS90" i="31"/>
  <c r="AS119" i="31"/>
  <c r="AS89" i="31"/>
  <c r="AS98" i="31"/>
  <c r="AS116" i="31"/>
  <c r="AS162" i="31"/>
  <c r="AS166" i="31"/>
  <c r="AS188" i="31"/>
  <c r="AS244" i="31"/>
  <c r="AS229" i="31"/>
  <c r="AS237" i="31"/>
  <c r="AS109" i="31"/>
  <c r="AS77" i="31"/>
  <c r="AS107" i="31"/>
  <c r="AS96" i="31"/>
  <c r="AS35" i="31"/>
  <c r="AS91" i="31"/>
  <c r="AS123" i="31"/>
  <c r="AS157" i="31"/>
  <c r="AS171" i="31"/>
  <c r="AS224" i="31"/>
  <c r="AS241" i="31"/>
  <c r="AS217" i="31"/>
  <c r="AS142" i="31"/>
  <c r="AS127" i="31"/>
  <c r="AS76" i="31"/>
  <c r="AS134" i="31"/>
  <c r="AS121" i="31"/>
  <c r="AS164" i="31"/>
  <c r="AS169" i="31"/>
  <c r="AS168" i="31"/>
  <c r="AS206" i="31"/>
  <c r="AS243" i="31"/>
  <c r="AS252" i="31"/>
  <c r="AS250" i="31"/>
  <c r="AS115" i="31"/>
  <c r="AS153" i="31"/>
  <c r="AS174" i="31"/>
  <c r="AS172" i="31"/>
  <c r="AS175" i="31"/>
  <c r="AS202" i="31"/>
  <c r="AS231" i="31"/>
  <c r="AS236" i="31"/>
  <c r="AT20" i="31"/>
  <c r="AT31" i="31"/>
  <c r="AS234" i="31"/>
  <c r="AS72" i="31"/>
  <c r="AS80" i="31"/>
  <c r="AS30" i="31"/>
  <c r="AS74" i="31"/>
  <c r="AS156" i="31"/>
  <c r="AS14" i="31"/>
  <c r="AS60" i="31"/>
  <c r="AS105" i="31"/>
  <c r="AS45" i="31"/>
  <c r="AS75" i="31"/>
  <c r="AS131" i="31"/>
  <c r="AS37" i="31"/>
  <c r="AS99" i="31"/>
  <c r="AS140" i="31"/>
  <c r="AS50" i="31"/>
  <c r="AS23" i="31"/>
  <c r="AS64" i="31"/>
  <c r="AS145" i="31"/>
  <c r="AS38" i="31"/>
  <c r="AS81" i="31"/>
  <c r="AS39" i="31"/>
  <c r="AS26" i="31"/>
  <c r="AS86" i="31"/>
  <c r="AS130" i="31"/>
  <c r="AS22" i="31"/>
  <c r="AS21" i="31"/>
  <c r="AS170" i="31"/>
  <c r="AS15" i="31"/>
  <c r="AS29" i="31"/>
  <c r="AS25" i="31"/>
  <c r="AS46" i="31"/>
  <c r="AS151" i="31"/>
  <c r="AS120" i="31"/>
  <c r="AS135" i="31"/>
  <c r="AS93" i="31"/>
  <c r="AS79" i="31"/>
  <c r="AS42" i="31"/>
  <c r="AS41" i="31"/>
  <c r="AS57" i="31"/>
  <c r="AS61" i="31"/>
  <c r="AS196" i="31"/>
  <c r="AS114" i="31"/>
  <c r="AS100" i="31"/>
  <c r="AS36" i="31"/>
  <c r="AS19" i="31"/>
  <c r="AS82" i="31"/>
  <c r="AU5" i="31"/>
  <c r="AT1" i="29"/>
  <c r="AT163" i="29" s="1"/>
  <c r="AR1" i="27"/>
  <c r="AR14" i="27" s="1"/>
  <c r="AU4" i="31"/>
  <c r="AT1" i="30"/>
  <c r="AT201" i="30" s="1"/>
  <c r="AR1" i="30"/>
  <c r="AR20" i="30" s="1"/>
  <c r="AS1" i="30"/>
  <c r="AS99" i="30" s="1"/>
  <c r="AQ1" i="30"/>
  <c r="AQ74" i="30" s="1"/>
  <c r="AS1" i="29"/>
  <c r="AS177" i="29" s="1"/>
  <c r="AQ1" i="29"/>
  <c r="AQ21" i="29" s="1"/>
  <c r="AR1" i="29"/>
  <c r="AR15" i="29" s="1"/>
  <c r="BB84" i="30"/>
  <c r="AU5" i="30"/>
  <c r="AU4" i="30"/>
  <c r="BB119" i="29"/>
  <c r="BB120" i="29" s="1"/>
  <c r="BB121" i="29" s="1"/>
  <c r="BB122" i="29" s="1"/>
  <c r="BB123" i="29" s="1"/>
  <c r="BB124" i="29" s="1"/>
  <c r="BB125" i="29" s="1"/>
  <c r="BB126" i="29" s="1"/>
  <c r="BB127" i="29" s="1"/>
  <c r="BB128" i="29" s="1"/>
  <c r="BB129" i="29" s="1"/>
  <c r="BB130" i="29" s="1"/>
  <c r="BB131" i="29" s="1"/>
  <c r="BB132" i="29" s="1"/>
  <c r="BB133" i="29" s="1"/>
  <c r="BB134" i="29" s="1"/>
  <c r="BB135" i="29" s="1"/>
  <c r="BB136" i="29" s="1"/>
  <c r="BB137" i="29" s="1"/>
  <c r="BB138" i="29" s="1"/>
  <c r="BB139" i="29" s="1"/>
  <c r="BB140" i="29" s="1"/>
  <c r="BB141" i="29" s="1"/>
  <c r="BB142" i="29" s="1"/>
  <c r="BB143" i="29" s="1"/>
  <c r="BB144" i="29" s="1"/>
  <c r="BB145" i="29" s="1"/>
  <c r="BB146" i="29" s="1"/>
  <c r="BB147" i="29" s="1"/>
  <c r="BB148" i="29" s="1"/>
  <c r="BB149" i="29" s="1"/>
  <c r="BB150" i="29" s="1"/>
  <c r="BB151" i="29" s="1"/>
  <c r="BB152" i="29" s="1"/>
  <c r="BB153" i="29" s="1"/>
  <c r="BB154" i="29" s="1"/>
  <c r="BB155" i="29" s="1"/>
  <c r="BB156" i="29" s="1"/>
  <c r="BB157" i="29" s="1"/>
  <c r="BB158" i="29" s="1"/>
  <c r="BB159" i="29" s="1"/>
  <c r="BB160" i="29" s="1"/>
  <c r="BB161" i="29" s="1"/>
  <c r="BB162" i="29" s="1"/>
  <c r="BB163" i="29" s="1"/>
  <c r="BB164" i="29" s="1"/>
  <c r="BB165" i="29" s="1"/>
  <c r="BB166" i="29" s="1"/>
  <c r="BB167" i="29" s="1"/>
  <c r="BB168" i="29" s="1"/>
  <c r="BB169" i="29" s="1"/>
  <c r="BB170" i="29" s="1"/>
  <c r="BB171" i="29" s="1"/>
  <c r="BB172" i="29" s="1"/>
  <c r="BB173" i="29" s="1"/>
  <c r="BB174" i="29" s="1"/>
  <c r="BB175" i="29" s="1"/>
  <c r="BB176" i="29" s="1"/>
  <c r="BB177" i="29" s="1"/>
  <c r="BB178" i="29" s="1"/>
  <c r="BB179" i="29" s="1"/>
  <c r="BB180" i="29" s="1"/>
  <c r="BB181" i="29" s="1"/>
  <c r="BB182" i="29" s="1"/>
  <c r="BB183" i="29" s="1"/>
  <c r="BB184" i="29" s="1"/>
  <c r="BB185" i="29" s="1"/>
  <c r="BB186" i="29" s="1"/>
  <c r="BB187" i="29" s="1"/>
  <c r="BB188" i="29" s="1"/>
  <c r="BB189" i="29" s="1"/>
  <c r="BB190" i="29" s="1"/>
  <c r="BB191" i="29" s="1"/>
  <c r="BB192" i="29" s="1"/>
  <c r="BB193" i="29" s="1"/>
  <c r="BB194" i="29" s="1"/>
  <c r="BB195" i="29" s="1"/>
  <c r="BB196" i="29" s="1"/>
  <c r="BB197" i="29" s="1"/>
  <c r="BB198" i="29" s="1"/>
  <c r="BB199" i="29" s="1"/>
  <c r="BB200" i="29" s="1"/>
  <c r="BB201" i="29" s="1"/>
  <c r="BB202" i="29" s="1"/>
  <c r="BB203" i="29" s="1"/>
  <c r="BB204" i="29" s="1"/>
  <c r="BB205" i="29" s="1"/>
  <c r="BB206" i="29" s="1"/>
  <c r="BB207" i="29" s="1"/>
  <c r="BB208" i="29" s="1"/>
  <c r="BB209" i="29" s="1"/>
  <c r="BB210" i="29" s="1"/>
  <c r="BB211" i="29" s="1"/>
  <c r="BB212" i="29" s="1"/>
  <c r="BB213" i="29" s="1"/>
  <c r="BB214" i="29" s="1"/>
  <c r="BB215" i="29" s="1"/>
  <c r="BB216" i="29" s="1"/>
  <c r="BB217" i="29" s="1"/>
  <c r="BB218" i="29" s="1"/>
  <c r="BB219" i="29" s="1"/>
  <c r="BB220" i="29" s="1"/>
  <c r="BB221" i="29" s="1"/>
  <c r="BB222" i="29" s="1"/>
  <c r="BB223" i="29" s="1"/>
  <c r="BB224" i="29" s="1"/>
  <c r="BB225" i="29" s="1"/>
  <c r="BB226" i="29" s="1"/>
  <c r="BB227" i="29" s="1"/>
  <c r="BB228" i="29" s="1"/>
  <c r="BB229" i="29" s="1"/>
  <c r="BB230" i="29" s="1"/>
  <c r="BB231" i="29" s="1"/>
  <c r="BB232" i="29" s="1"/>
  <c r="BB233" i="29" s="1"/>
  <c r="BB234" i="29" s="1"/>
  <c r="BB235" i="29" s="1"/>
  <c r="BB236" i="29" s="1"/>
  <c r="BB237" i="29" s="1"/>
  <c r="BB238" i="29" s="1"/>
  <c r="BB239" i="29" s="1"/>
  <c r="BB240" i="29" s="1"/>
  <c r="BB241" i="29" s="1"/>
  <c r="BB242" i="29" s="1"/>
  <c r="BB243" i="29" s="1"/>
  <c r="BB244" i="29" s="1"/>
  <c r="BB245" i="29" s="1"/>
  <c r="BB246" i="29" s="1"/>
  <c r="BB247" i="29" s="1"/>
  <c r="BB248" i="29" s="1"/>
  <c r="BB249" i="29" s="1"/>
  <c r="BB250" i="29" s="1"/>
  <c r="BB251" i="29" s="1"/>
  <c r="BB252" i="29" s="1"/>
  <c r="BB253" i="29" s="1"/>
  <c r="BB254" i="29" s="1"/>
  <c r="AU4" i="29" a="1"/>
  <c r="AU4" i="29" s="1"/>
  <c r="AQ1" i="27"/>
  <c r="AQ19" i="27" s="1"/>
  <c r="AS1" i="27"/>
  <c r="AS253" i="27" s="1"/>
  <c r="AT1" i="27"/>
  <c r="AT190" i="27" s="1"/>
  <c r="AU5" i="29" a="1"/>
  <c r="AU5" i="29" s="1"/>
  <c r="AR1" i="28"/>
  <c r="AR25" i="28" s="1"/>
  <c r="AS1" i="28"/>
  <c r="AS19" i="28" s="1"/>
  <c r="AQ1" i="28"/>
  <c r="AQ51" i="28" s="1"/>
  <c r="AT1" i="28"/>
  <c r="AT47" i="28" s="1"/>
  <c r="AU4" i="28"/>
  <c r="AU5" i="28"/>
  <c r="AU134" i="27"/>
  <c r="AU253" i="27"/>
  <c r="AU43" i="27"/>
  <c r="AU247" i="27"/>
  <c r="AU250" i="27"/>
  <c r="AU206" i="27"/>
  <c r="AU254" i="27"/>
  <c r="AU25" i="27"/>
  <c r="AU205" i="27"/>
  <c r="AU207" i="27"/>
  <c r="AU212" i="27"/>
  <c r="AU167" i="27"/>
  <c r="AU69" i="27"/>
  <c r="AU240" i="27"/>
  <c r="AU165" i="27"/>
  <c r="AU224" i="27"/>
  <c r="AU145" i="27"/>
  <c r="AU226" i="27"/>
  <c r="AU152" i="27"/>
  <c r="AU74" i="27"/>
  <c r="AU195" i="27"/>
  <c r="AU148" i="27"/>
  <c r="AU190" i="27"/>
  <c r="AU179" i="27"/>
  <c r="AU121" i="27"/>
  <c r="AU173" i="27"/>
  <c r="AU189" i="27"/>
  <c r="AU85" i="27"/>
  <c r="AU184" i="27"/>
  <c r="AU209" i="27"/>
  <c r="AU170" i="27"/>
  <c r="AU175" i="27"/>
  <c r="AU106" i="27"/>
  <c r="AU164" i="27"/>
  <c r="AU108" i="27"/>
  <c r="AU21" i="27"/>
  <c r="AU117" i="27"/>
  <c r="AU113" i="27"/>
  <c r="AU185" i="27"/>
  <c r="AU188" i="27"/>
  <c r="AU166" i="27"/>
  <c r="AU104" i="27"/>
  <c r="AU180" i="27"/>
  <c r="AU219" i="27"/>
  <c r="AU118" i="27"/>
  <c r="AU194" i="27"/>
  <c r="AU231" i="27"/>
  <c r="AU229" i="27"/>
  <c r="AU114" i="27"/>
  <c r="AU248" i="27"/>
  <c r="AU83" i="27"/>
  <c r="BB83" i="27" s="1"/>
  <c r="BB84" i="28"/>
  <c r="BB85" i="28" s="1"/>
  <c r="AU228" i="27"/>
  <c r="AU187" i="27"/>
  <c r="AU90" i="27"/>
  <c r="AU72" i="27"/>
  <c r="AU93" i="27"/>
  <c r="AU233" i="27"/>
  <c r="AU127" i="27"/>
  <c r="AU162" i="27"/>
  <c r="AU86" i="27"/>
  <c r="AU60" i="27"/>
  <c r="AU37" i="27"/>
  <c r="AU193" i="27"/>
  <c r="AU133" i="27"/>
  <c r="AU68" i="27"/>
  <c r="AU177" i="27"/>
  <c r="AU131" i="27"/>
  <c r="AU91" i="27"/>
  <c r="AU32" i="27"/>
  <c r="AU64" i="27"/>
  <c r="AU23" i="27"/>
  <c r="AU182" i="27"/>
  <c r="AU115" i="27"/>
  <c r="AU45" i="27"/>
  <c r="AU30" i="27"/>
  <c r="AU18" i="27"/>
  <c r="AU252" i="27"/>
  <c r="AU238" i="27"/>
  <c r="AU197" i="27"/>
  <c r="AU156" i="27"/>
  <c r="AU132" i="27"/>
  <c r="AU158" i="27"/>
  <c r="AU123" i="27"/>
  <c r="AU65" i="27"/>
  <c r="AU186" i="27"/>
  <c r="AU35" i="27"/>
  <c r="AU138" i="27"/>
  <c r="AU196" i="27"/>
  <c r="AU227" i="27"/>
  <c r="AU176" i="27"/>
  <c r="AU142" i="27"/>
  <c r="AU107" i="27"/>
  <c r="AU110" i="27"/>
  <c r="AU47" i="27"/>
  <c r="AU203" i="27"/>
  <c r="AU26" i="27"/>
  <c r="AU249" i="27"/>
  <c r="AU222" i="27"/>
  <c r="AU191" i="27"/>
  <c r="AU155" i="27"/>
  <c r="AU105" i="27"/>
  <c r="AU79" i="27"/>
  <c r="AU171" i="27"/>
  <c r="AU101" i="27"/>
  <c r="AU22" i="27"/>
  <c r="AU204" i="27"/>
  <c r="AU66" i="27"/>
  <c r="AU216" i="27"/>
  <c r="AU201" i="27"/>
  <c r="AU246" i="27"/>
  <c r="AU151" i="27"/>
  <c r="AU102" i="27"/>
  <c r="AU100" i="27"/>
  <c r="AU129" i="27"/>
  <c r="AU94" i="27"/>
  <c r="AU234" i="27"/>
  <c r="AU54" i="27"/>
  <c r="AU34" i="27"/>
  <c r="AU215" i="27"/>
  <c r="AU232" i="27"/>
  <c r="AU192" i="27"/>
  <c r="AU136" i="27"/>
  <c r="AU122" i="27"/>
  <c r="AU103" i="27"/>
  <c r="AU88" i="27"/>
  <c r="AU239" i="27"/>
  <c r="AU48" i="27"/>
  <c r="AU33" i="27"/>
  <c r="AU15" i="27"/>
  <c r="AU214" i="27"/>
  <c r="AU230" i="27"/>
  <c r="AU220" i="27"/>
  <c r="AU174" i="27"/>
  <c r="AU95" i="27"/>
  <c r="AU208" i="27"/>
  <c r="AU49" i="27"/>
  <c r="AU24" i="27"/>
  <c r="AU39" i="27"/>
  <c r="AU213" i="27"/>
  <c r="AU245" i="27"/>
  <c r="AU168" i="27"/>
  <c r="AU137" i="27"/>
  <c r="AU141" i="27"/>
  <c r="AU111" i="27"/>
  <c r="AU135" i="27"/>
  <c r="AU147" i="27"/>
  <c r="AU99" i="27"/>
  <c r="AU119" i="27"/>
  <c r="AU61" i="27"/>
  <c r="AU202" i="27"/>
  <c r="AU243" i="27"/>
  <c r="AU223" i="27"/>
  <c r="AU153" i="27"/>
  <c r="AU126" i="27"/>
  <c r="AU96" i="27"/>
  <c r="AU124" i="27"/>
  <c r="AU98" i="27"/>
  <c r="AU84" i="27"/>
  <c r="BB84" i="27" s="1"/>
  <c r="AU59" i="27"/>
  <c r="AU28" i="27"/>
  <c r="AU38" i="27"/>
  <c r="AU237" i="27"/>
  <c r="AU198" i="27"/>
  <c r="AU244" i="27"/>
  <c r="AU183" i="27"/>
  <c r="AU139" i="27"/>
  <c r="AU161" i="27"/>
  <c r="AU92" i="27"/>
  <c r="AU89" i="27"/>
  <c r="AU71" i="27"/>
  <c r="AU154" i="27"/>
  <c r="AU42" i="27"/>
  <c r="AU14" i="27"/>
  <c r="AU251" i="27"/>
  <c r="AU178" i="27"/>
  <c r="AU218" i="27"/>
  <c r="AU210" i="27"/>
  <c r="AU221" i="27"/>
  <c r="AU120" i="27"/>
  <c r="AU97" i="27"/>
  <c r="AU150" i="27"/>
  <c r="AU55" i="27"/>
  <c r="AU146" i="27"/>
  <c r="AU40" i="27"/>
  <c r="AU82" i="27"/>
  <c r="AU51" i="27"/>
  <c r="AU242" i="27"/>
  <c r="AU211" i="27"/>
  <c r="AU217" i="27"/>
  <c r="AU181" i="27"/>
  <c r="AU143" i="27"/>
  <c r="AU140" i="27"/>
  <c r="AU53" i="27"/>
  <c r="AU130" i="27"/>
  <c r="AU75" i="27"/>
  <c r="AU19" i="27"/>
  <c r="AU241" i="27"/>
  <c r="AU235" i="27"/>
  <c r="AU163" i="27"/>
  <c r="AU172" i="27"/>
  <c r="AU116" i="27"/>
  <c r="AU159" i="27"/>
  <c r="AU77" i="27"/>
  <c r="AU36" i="27"/>
  <c r="AU236" i="27"/>
  <c r="AU225" i="27"/>
  <c r="AU199" i="27"/>
  <c r="AU157" i="27"/>
  <c r="AU144" i="27"/>
  <c r="AU78" i="27"/>
  <c r="AU149" i="27"/>
  <c r="AU70" i="27"/>
  <c r="AU31" i="27"/>
  <c r="AU29" i="27"/>
  <c r="AU52" i="27"/>
  <c r="AU17" i="27"/>
  <c r="AU56" i="27"/>
  <c r="AU76" i="27"/>
  <c r="AU20" i="27"/>
  <c r="AU57" i="27"/>
  <c r="AU125" i="27"/>
  <c r="AU80" i="27"/>
  <c r="AU50" i="27"/>
  <c r="AU58" i="27"/>
  <c r="AU63" i="27"/>
  <c r="AU160" i="27"/>
  <c r="AU73" i="27"/>
  <c r="AU67" i="27"/>
  <c r="AU46" i="27"/>
  <c r="AU128" i="27"/>
  <c r="AU109" i="27"/>
  <c r="AU169" i="27"/>
  <c r="AU27" i="27"/>
  <c r="AU16" i="27"/>
  <c r="AU112" i="27"/>
  <c r="AU87" i="27"/>
  <c r="AU81" i="27"/>
  <c r="AU200" i="27"/>
  <c r="AU44" i="27"/>
  <c r="AU41" i="27"/>
  <c r="AQ65" i="25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R4" i="31" l="1"/>
  <c r="AX84" i="31"/>
  <c r="BD83" i="31"/>
  <c r="AQ5" i="31"/>
  <c r="AQ4" i="31"/>
  <c r="BE83" i="31"/>
  <c r="BF83" i="31"/>
  <c r="AR100" i="27"/>
  <c r="AR178" i="27"/>
  <c r="AR45" i="27"/>
  <c r="AR97" i="27"/>
  <c r="AR166" i="27"/>
  <c r="AR224" i="27"/>
  <c r="AR182" i="27"/>
  <c r="AR229" i="27"/>
  <c r="AR207" i="27"/>
  <c r="AR43" i="27"/>
  <c r="AR234" i="27"/>
  <c r="AR233" i="27"/>
  <c r="AR5" i="31"/>
  <c r="AR242" i="27"/>
  <c r="AR215" i="27"/>
  <c r="AR107" i="27"/>
  <c r="AR59" i="27"/>
  <c r="AR149" i="27"/>
  <c r="AR155" i="27"/>
  <c r="AR88" i="27"/>
  <c r="AR17" i="27"/>
  <c r="AR247" i="27"/>
  <c r="AR228" i="27"/>
  <c r="AR79" i="27"/>
  <c r="AR127" i="27"/>
  <c r="AR35" i="27"/>
  <c r="AR206" i="27"/>
  <c r="AR195" i="27"/>
  <c r="AR156" i="27"/>
  <c r="AR64" i="27"/>
  <c r="AR25" i="27"/>
  <c r="AR135" i="27"/>
  <c r="AR148" i="27"/>
  <c r="AR134" i="27"/>
  <c r="AR28" i="27"/>
  <c r="AR147" i="27"/>
  <c r="AR137" i="27"/>
  <c r="AR164" i="27"/>
  <c r="AR198" i="27"/>
  <c r="AR197" i="27"/>
  <c r="AR67" i="27"/>
  <c r="AR90" i="27"/>
  <c r="AR227" i="27"/>
  <c r="AR34" i="27"/>
  <c r="AR132" i="27"/>
  <c r="AR136" i="27"/>
  <c r="AR254" i="27"/>
  <c r="AR68" i="27"/>
  <c r="AR110" i="27"/>
  <c r="AR199" i="27"/>
  <c r="AR78" i="27"/>
  <c r="AR117" i="27"/>
  <c r="AR71" i="27"/>
  <c r="AR238" i="27"/>
  <c r="AR179" i="27"/>
  <c r="AR102" i="27"/>
  <c r="AR65" i="27"/>
  <c r="AR194" i="27"/>
  <c r="AR124" i="27"/>
  <c r="AR186" i="27"/>
  <c r="AY85" i="31"/>
  <c r="AY86" i="31" s="1"/>
  <c r="AT204" i="29"/>
  <c r="AT91" i="29"/>
  <c r="AT183" i="29"/>
  <c r="AT193" i="29"/>
  <c r="AT90" i="29"/>
  <c r="AT136" i="29"/>
  <c r="AT233" i="29"/>
  <c r="AT70" i="29"/>
  <c r="AT238" i="29"/>
  <c r="AT251" i="29"/>
  <c r="AR76" i="27"/>
  <c r="AR142" i="27"/>
  <c r="AR171" i="27"/>
  <c r="AR48" i="27"/>
  <c r="AR112" i="27"/>
  <c r="AR209" i="27"/>
  <c r="AR30" i="27"/>
  <c r="AR133" i="27"/>
  <c r="AR222" i="27"/>
  <c r="AR249" i="27"/>
  <c r="AT52" i="29"/>
  <c r="AR32" i="27"/>
  <c r="AR205" i="27"/>
  <c r="AR208" i="27"/>
  <c r="AR168" i="27"/>
  <c r="AT139" i="29"/>
  <c r="AR56" i="27"/>
  <c r="AR200" i="27"/>
  <c r="AR220" i="27"/>
  <c r="AR180" i="27"/>
  <c r="AT81" i="29"/>
  <c r="AT203" i="29"/>
  <c r="AT121" i="29"/>
  <c r="AT224" i="29"/>
  <c r="AT189" i="29"/>
  <c r="AT160" i="29"/>
  <c r="AT130" i="29"/>
  <c r="AT82" i="29"/>
  <c r="AT59" i="29"/>
  <c r="AT72" i="29"/>
  <c r="AT218" i="29"/>
  <c r="AT63" i="29"/>
  <c r="AT114" i="29"/>
  <c r="AT99" i="29"/>
  <c r="BA84" i="31"/>
  <c r="BA85" i="31" s="1"/>
  <c r="BA86" i="31" s="1"/>
  <c r="AT221" i="29"/>
  <c r="AT50" i="29"/>
  <c r="AR237" i="27"/>
  <c r="AR193" i="27"/>
  <c r="AR140" i="27"/>
  <c r="AT109" i="29"/>
  <c r="AT15" i="29"/>
  <c r="AT158" i="29"/>
  <c r="AT94" i="29"/>
  <c r="AR165" i="27"/>
  <c r="AR143" i="27"/>
  <c r="AR191" i="27"/>
  <c r="AR231" i="27"/>
  <c r="AR170" i="27"/>
  <c r="AT48" i="29"/>
  <c r="AT31" i="29"/>
  <c r="AR85" i="27"/>
  <c r="AY85" i="27" s="1"/>
  <c r="AR116" i="27"/>
  <c r="AR184" i="27"/>
  <c r="AR86" i="27"/>
  <c r="AY86" i="27" s="1"/>
  <c r="AR150" i="27"/>
  <c r="AR189" i="27"/>
  <c r="AR82" i="27"/>
  <c r="AR214" i="27"/>
  <c r="AR241" i="27"/>
  <c r="AR55" i="27"/>
  <c r="AR29" i="27"/>
  <c r="AR72" i="27"/>
  <c r="AR232" i="27"/>
  <c r="AR145" i="27"/>
  <c r="AR22" i="27"/>
  <c r="AR139" i="27"/>
  <c r="AR91" i="27"/>
  <c r="AR118" i="27"/>
  <c r="AR172" i="27"/>
  <c r="AR62" i="27"/>
  <c r="AR21" i="27"/>
  <c r="AR77" i="27"/>
  <c r="AR36" i="27"/>
  <c r="AR24" i="27"/>
  <c r="AR246" i="27"/>
  <c r="AR153" i="27"/>
  <c r="AR226" i="27"/>
  <c r="AR160" i="27"/>
  <c r="AR81" i="27"/>
  <c r="AR57" i="27"/>
  <c r="AR211" i="27"/>
  <c r="AR42" i="27"/>
  <c r="AR58" i="27"/>
  <c r="AR98" i="27"/>
  <c r="AR33" i="27"/>
  <c r="AR39" i="27"/>
  <c r="AR251" i="27"/>
  <c r="AR192" i="27"/>
  <c r="AR121" i="27"/>
  <c r="AR146" i="27"/>
  <c r="AR123" i="27"/>
  <c r="AR101" i="27"/>
  <c r="AR203" i="27"/>
  <c r="AR61" i="27"/>
  <c r="AR119" i="27"/>
  <c r="AR44" i="27"/>
  <c r="AR94" i="27"/>
  <c r="AR38" i="27"/>
  <c r="AR240" i="27"/>
  <c r="AR174" i="27"/>
  <c r="AR95" i="27"/>
  <c r="AR221" i="27"/>
  <c r="AR230" i="27"/>
  <c r="AR74" i="27"/>
  <c r="AR248" i="27"/>
  <c r="AR46" i="27"/>
  <c r="AR105" i="27"/>
  <c r="AR84" i="27"/>
  <c r="AY84" i="27" s="1"/>
  <c r="AR217" i="27"/>
  <c r="AR144" i="27"/>
  <c r="AR176" i="27"/>
  <c r="AR202" i="27"/>
  <c r="AR130" i="27"/>
  <c r="AR31" i="27"/>
  <c r="AR154" i="27"/>
  <c r="AR106" i="27"/>
  <c r="AR53" i="27"/>
  <c r="AR89" i="27"/>
  <c r="AR162" i="27"/>
  <c r="AR52" i="27"/>
  <c r="AR163" i="27"/>
  <c r="AR87" i="27"/>
  <c r="AR49" i="27"/>
  <c r="AR250" i="27"/>
  <c r="AR125" i="27"/>
  <c r="AR245" i="27"/>
  <c r="AR18" i="27"/>
  <c r="AR115" i="27"/>
  <c r="AR23" i="27"/>
  <c r="AR120" i="27"/>
  <c r="AR181" i="27"/>
  <c r="AR69" i="27"/>
  <c r="AR244" i="27"/>
  <c r="AR161" i="27"/>
  <c r="AR138" i="27"/>
  <c r="AR225" i="27"/>
  <c r="AR158" i="27"/>
  <c r="AR104" i="27"/>
  <c r="AR196" i="27"/>
  <c r="AR157" i="27"/>
  <c r="AR175" i="27"/>
  <c r="AR169" i="27"/>
  <c r="AR183" i="27"/>
  <c r="AR131" i="27"/>
  <c r="AR51" i="27"/>
  <c r="AR167" i="27"/>
  <c r="AR201" i="27"/>
  <c r="AR37" i="27"/>
  <c r="AR212" i="27"/>
  <c r="AR252" i="27"/>
  <c r="AR54" i="27"/>
  <c r="AR210" i="27"/>
  <c r="AR93" i="27"/>
  <c r="AR152" i="27"/>
  <c r="AR218" i="27"/>
  <c r="AR128" i="27"/>
  <c r="AR243" i="27"/>
  <c r="AR204" i="27"/>
  <c r="AR213" i="27"/>
  <c r="AR73" i="27"/>
  <c r="AR253" i="27"/>
  <c r="AR63" i="27"/>
  <c r="AR122" i="27"/>
  <c r="AR40" i="27"/>
  <c r="AR129" i="27"/>
  <c r="AR16" i="27"/>
  <c r="AR185" i="27"/>
  <c r="AR83" i="27"/>
  <c r="AY83" i="27" s="1"/>
  <c r="AR50" i="27"/>
  <c r="AR187" i="27"/>
  <c r="AR235" i="27"/>
  <c r="AR47" i="27"/>
  <c r="AR27" i="27"/>
  <c r="AR103" i="27"/>
  <c r="AR109" i="27"/>
  <c r="AR219" i="27"/>
  <c r="AR126" i="27"/>
  <c r="AR15" i="27"/>
  <c r="AR75" i="27"/>
  <c r="AR159" i="27"/>
  <c r="AR173" i="27"/>
  <c r="AR188" i="27"/>
  <c r="AR141" i="27"/>
  <c r="AR80" i="27"/>
  <c r="AR239" i="27"/>
  <c r="AR96" i="27"/>
  <c r="AR92" i="27"/>
  <c r="AR114" i="27"/>
  <c r="AR190" i="27"/>
  <c r="AR66" i="27"/>
  <c r="AR19" i="27"/>
  <c r="AR236" i="27"/>
  <c r="AR26" i="27"/>
  <c r="AT222" i="29"/>
  <c r="AR151" i="27"/>
  <c r="AR41" i="27"/>
  <c r="AR60" i="27"/>
  <c r="AR99" i="27"/>
  <c r="AR113" i="27"/>
  <c r="AR111" i="27"/>
  <c r="AR20" i="27"/>
  <c r="AR216" i="27"/>
  <c r="AR108" i="27"/>
  <c r="AR177" i="27"/>
  <c r="AR223" i="27"/>
  <c r="AR70" i="27"/>
  <c r="AT172" i="29"/>
  <c r="AT140" i="29"/>
  <c r="AT191" i="29"/>
  <c r="AT208" i="29"/>
  <c r="AT178" i="29"/>
  <c r="AT190" i="29"/>
  <c r="AT243" i="29"/>
  <c r="AT215" i="29"/>
  <c r="AT26" i="29"/>
  <c r="AT146" i="29"/>
  <c r="AT43" i="29"/>
  <c r="AT64" i="29"/>
  <c r="AT44" i="29"/>
  <c r="AT126" i="29"/>
  <c r="AT145" i="29"/>
  <c r="AT83" i="29"/>
  <c r="BG84" i="31"/>
  <c r="AT129" i="29"/>
  <c r="AT241" i="29"/>
  <c r="AT134" i="29"/>
  <c r="AT36" i="29"/>
  <c r="AT106" i="29"/>
  <c r="AT45" i="29"/>
  <c r="AT223" i="29"/>
  <c r="AQ83" i="30"/>
  <c r="AX83" i="30" s="1"/>
  <c r="BG83" i="30" s="1"/>
  <c r="AT116" i="29"/>
  <c r="AT75" i="29"/>
  <c r="AT104" i="29"/>
  <c r="AQ133" i="30"/>
  <c r="AT88" i="29"/>
  <c r="AT74" i="29"/>
  <c r="AT194" i="29"/>
  <c r="AT118" i="29"/>
  <c r="BA118" i="29" s="1"/>
  <c r="AT73" i="29"/>
  <c r="AT97" i="29"/>
  <c r="AT78" i="29"/>
  <c r="AT77" i="29"/>
  <c r="AT49" i="29"/>
  <c r="AT152" i="29"/>
  <c r="AT214" i="29"/>
  <c r="AT253" i="30"/>
  <c r="AT200" i="29"/>
  <c r="AT100" i="29"/>
  <c r="AT107" i="29"/>
  <c r="AT209" i="29"/>
  <c r="AQ177" i="30"/>
  <c r="AS137" i="30"/>
  <c r="AS41" i="30"/>
  <c r="AS45" i="30"/>
  <c r="AS237" i="30"/>
  <c r="AS134" i="30"/>
  <c r="AS138" i="30"/>
  <c r="AS157" i="30"/>
  <c r="AS131" i="30"/>
  <c r="AT247" i="30"/>
  <c r="AT176" i="30"/>
  <c r="AQ129" i="30"/>
  <c r="AQ138" i="30"/>
  <c r="AS209" i="30"/>
  <c r="AQ50" i="30"/>
  <c r="AS69" i="30"/>
  <c r="AQ25" i="30"/>
  <c r="AS109" i="30"/>
  <c r="AQ16" i="30"/>
  <c r="AS60" i="30"/>
  <c r="AS238" i="30"/>
  <c r="AS227" i="30"/>
  <c r="AZ84" i="31"/>
  <c r="AZ85" i="31" s="1"/>
  <c r="AS240" i="30"/>
  <c r="AS65" i="30"/>
  <c r="AS197" i="30"/>
  <c r="AT233" i="30"/>
  <c r="AS215" i="30"/>
  <c r="AT237" i="30"/>
  <c r="AS142" i="30"/>
  <c r="AT163" i="30"/>
  <c r="AS116" i="30"/>
  <c r="AS52" i="30"/>
  <c r="AQ137" i="30"/>
  <c r="AS95" i="30"/>
  <c r="AQ34" i="30"/>
  <c r="AT119" i="30"/>
  <c r="AT46" i="30"/>
  <c r="AS78" i="30"/>
  <c r="AS203" i="30"/>
  <c r="AS248" i="30"/>
  <c r="AT35" i="30"/>
  <c r="AS195" i="30"/>
  <c r="AS144" i="30"/>
  <c r="AT133" i="30"/>
  <c r="AS141" i="30"/>
  <c r="AS186" i="30"/>
  <c r="AS106" i="30"/>
  <c r="AT89" i="30"/>
  <c r="AS51" i="30"/>
  <c r="AS244" i="30"/>
  <c r="AS146" i="30"/>
  <c r="AT165" i="30"/>
  <c r="AS113" i="30"/>
  <c r="AS143" i="30"/>
  <c r="AS74" i="30"/>
  <c r="AR134" i="30"/>
  <c r="AS38" i="30"/>
  <c r="AS226" i="30"/>
  <c r="AS163" i="30"/>
  <c r="AR252" i="30"/>
  <c r="AS201" i="30"/>
  <c r="AS61" i="30"/>
  <c r="AS85" i="30"/>
  <c r="AR93" i="30"/>
  <c r="AS16" i="30"/>
  <c r="AS67" i="30"/>
  <c r="AS27" i="30"/>
  <c r="AR142" i="30"/>
  <c r="AS228" i="30"/>
  <c r="AS36" i="30"/>
  <c r="AS57" i="30"/>
  <c r="AR34" i="30"/>
  <c r="AS129" i="30"/>
  <c r="AS212" i="30"/>
  <c r="AS98" i="30"/>
  <c r="AR46" i="30"/>
  <c r="AS208" i="30"/>
  <c r="AS170" i="30"/>
  <c r="AS162" i="30"/>
  <c r="AQ158" i="30"/>
  <c r="AT38" i="29"/>
  <c r="AT42" i="29"/>
  <c r="AT101" i="29"/>
  <c r="AT92" i="29"/>
  <c r="AT225" i="29"/>
  <c r="AT34" i="29"/>
  <c r="AT76" i="30"/>
  <c r="AT197" i="29"/>
  <c r="AS194" i="29"/>
  <c r="AT135" i="29"/>
  <c r="AT17" i="29"/>
  <c r="AT196" i="29"/>
  <c r="AT149" i="29"/>
  <c r="AT211" i="30"/>
  <c r="AT239" i="30"/>
  <c r="AT56" i="29"/>
  <c r="AT128" i="29"/>
  <c r="AT150" i="29"/>
  <c r="AT164" i="29"/>
  <c r="AT195" i="29"/>
  <c r="AT169" i="29"/>
  <c r="AT40" i="29"/>
  <c r="AT124" i="30"/>
  <c r="AT55" i="29"/>
  <c r="AS242" i="29"/>
  <c r="AT79" i="29"/>
  <c r="AT210" i="29"/>
  <c r="AT68" i="29"/>
  <c r="AT46" i="29"/>
  <c r="AT84" i="29"/>
  <c r="AT183" i="30"/>
  <c r="AR106" i="30"/>
  <c r="AS55" i="29"/>
  <c r="AS173" i="29"/>
  <c r="AT148" i="29"/>
  <c r="AT228" i="29"/>
  <c r="AT229" i="29"/>
  <c r="AT181" i="29"/>
  <c r="AT110" i="30"/>
  <c r="AT58" i="29"/>
  <c r="AT54" i="29"/>
  <c r="AT60" i="29"/>
  <c r="AT182" i="29"/>
  <c r="AT226" i="29"/>
  <c r="AT227" i="29"/>
  <c r="AT29" i="29"/>
  <c r="AS94" i="30"/>
  <c r="AS114" i="30"/>
  <c r="AS253" i="30"/>
  <c r="AT49" i="30"/>
  <c r="AR33" i="30"/>
  <c r="AS116" i="29"/>
  <c r="AT53" i="29"/>
  <c r="AT216" i="29"/>
  <c r="AT57" i="29"/>
  <c r="AS48" i="30"/>
  <c r="AS39" i="30"/>
  <c r="AS72" i="30"/>
  <c r="AT34" i="30"/>
  <c r="AR215" i="30"/>
  <c r="AT185" i="29"/>
  <c r="AT28" i="29"/>
  <c r="AT184" i="29"/>
  <c r="AT21" i="29"/>
  <c r="AT176" i="29"/>
  <c r="AT35" i="29"/>
  <c r="AS202" i="30"/>
  <c r="AS64" i="30"/>
  <c r="AS90" i="30"/>
  <c r="AT74" i="30"/>
  <c r="AR157" i="30"/>
  <c r="AS4" i="31"/>
  <c r="AT63" i="30"/>
  <c r="AT218" i="30"/>
  <c r="AT18" i="30"/>
  <c r="AR72" i="30"/>
  <c r="AR121" i="30"/>
  <c r="AT73" i="30"/>
  <c r="AT80" i="30"/>
  <c r="AT57" i="30"/>
  <c r="AR42" i="30"/>
  <c r="AR79" i="30"/>
  <c r="AS5" i="31"/>
  <c r="AR73" i="30"/>
  <c r="AT244" i="30"/>
  <c r="AT193" i="30"/>
  <c r="AT235" i="30"/>
  <c r="AR154" i="30"/>
  <c r="AT192" i="30"/>
  <c r="AT47" i="30"/>
  <c r="AT197" i="30"/>
  <c r="AR200" i="30"/>
  <c r="AT221" i="30"/>
  <c r="AT206" i="30"/>
  <c r="AT98" i="30"/>
  <c r="AT181" i="30"/>
  <c r="AR249" i="30"/>
  <c r="AT213" i="30"/>
  <c r="AT188" i="30"/>
  <c r="AT219" i="30"/>
  <c r="AT170" i="30"/>
  <c r="AR169" i="30"/>
  <c r="AT193" i="27"/>
  <c r="AS117" i="29"/>
  <c r="AS27" i="29"/>
  <c r="AT149" i="30"/>
  <c r="AT85" i="30"/>
  <c r="AT150" i="30"/>
  <c r="AT22" i="30"/>
  <c r="AR84" i="30"/>
  <c r="AS161" i="29"/>
  <c r="AT229" i="30"/>
  <c r="AT107" i="30"/>
  <c r="AT128" i="30"/>
  <c r="AT75" i="30"/>
  <c r="AR51" i="30"/>
  <c r="AS138" i="29"/>
  <c r="AT177" i="30"/>
  <c r="AT45" i="30"/>
  <c r="AT104" i="30"/>
  <c r="AR141" i="30"/>
  <c r="AR201" i="30"/>
  <c r="AS102" i="29"/>
  <c r="AT70" i="30"/>
  <c r="AT146" i="30"/>
  <c r="AT111" i="30"/>
  <c r="AR183" i="30"/>
  <c r="AR148" i="30"/>
  <c r="AR65" i="30"/>
  <c r="AR28" i="30"/>
  <c r="AT236" i="30"/>
  <c r="AT23" i="30"/>
  <c r="AT30" i="30"/>
  <c r="AR21" i="30"/>
  <c r="AR170" i="30"/>
  <c r="AS180" i="30"/>
  <c r="AT210" i="30"/>
  <c r="AT66" i="30"/>
  <c r="AT184" i="30"/>
  <c r="AR214" i="30"/>
  <c r="AR26" i="30"/>
  <c r="AT166" i="30"/>
  <c r="AT59" i="30"/>
  <c r="AT115" i="30"/>
  <c r="AR31" i="30"/>
  <c r="AR217" i="30"/>
  <c r="AT31" i="27"/>
  <c r="AR199" i="30"/>
  <c r="AR156" i="30"/>
  <c r="AR95" i="30"/>
  <c r="AR167" i="30"/>
  <c r="AT239" i="27"/>
  <c r="AT236" i="27"/>
  <c r="AR50" i="30"/>
  <c r="AR145" i="30"/>
  <c r="AR44" i="30"/>
  <c r="AR38" i="30"/>
  <c r="AR244" i="30"/>
  <c r="AT75" i="27"/>
  <c r="AR132" i="30"/>
  <c r="AR254" i="30"/>
  <c r="AR149" i="30"/>
  <c r="AR198" i="30"/>
  <c r="AR100" i="30"/>
  <c r="AT48" i="27"/>
  <c r="AR124" i="30"/>
  <c r="AR75" i="30"/>
  <c r="AT164" i="27"/>
  <c r="AT91" i="27"/>
  <c r="AS207" i="30"/>
  <c r="AS97" i="30"/>
  <c r="AS118" i="30"/>
  <c r="AS34" i="30"/>
  <c r="AR253" i="30"/>
  <c r="AR235" i="30"/>
  <c r="AR236" i="30"/>
  <c r="AR241" i="30"/>
  <c r="AR111" i="30"/>
  <c r="AT246" i="27"/>
  <c r="AT116" i="27"/>
  <c r="AT142" i="27"/>
  <c r="AT220" i="27"/>
  <c r="AS83" i="30"/>
  <c r="AZ83" i="30" s="1"/>
  <c r="AS223" i="30"/>
  <c r="AS235" i="30"/>
  <c r="AS50" i="30"/>
  <c r="AS53" i="30"/>
  <c r="AS55" i="30"/>
  <c r="AT43" i="30"/>
  <c r="AT134" i="30"/>
  <c r="AR180" i="30"/>
  <c r="AR136" i="30"/>
  <c r="AR185" i="30"/>
  <c r="AR98" i="30"/>
  <c r="AR211" i="30"/>
  <c r="BD84" i="31"/>
  <c r="AT131" i="27"/>
  <c r="AT84" i="27"/>
  <c r="AT111" i="29"/>
  <c r="AT93" i="29"/>
  <c r="AT47" i="29"/>
  <c r="AT86" i="29"/>
  <c r="AT127" i="29"/>
  <c r="AT123" i="29"/>
  <c r="AT198" i="29"/>
  <c r="AT202" i="29"/>
  <c r="AT234" i="29"/>
  <c r="AT122" i="29"/>
  <c r="AS62" i="30"/>
  <c r="AS119" i="30"/>
  <c r="AS246" i="30"/>
  <c r="AS117" i="30"/>
  <c r="AS173" i="30"/>
  <c r="AS89" i="30"/>
  <c r="AT86" i="30"/>
  <c r="AT178" i="30"/>
  <c r="AT100" i="30"/>
  <c r="AT117" i="30"/>
  <c r="AT81" i="30"/>
  <c r="AT118" i="30"/>
  <c r="AR74" i="30"/>
  <c r="AR175" i="30"/>
  <c r="AR110" i="30"/>
  <c r="AR237" i="30"/>
  <c r="AR120" i="30"/>
  <c r="AT200" i="27"/>
  <c r="AT144" i="27"/>
  <c r="AT103" i="29"/>
  <c r="AT23" i="29"/>
  <c r="AT37" i="29"/>
  <c r="AT87" i="29"/>
  <c r="AT20" i="29"/>
  <c r="AT188" i="29"/>
  <c r="AT161" i="29"/>
  <c r="AT249" i="29"/>
  <c r="AT245" i="29"/>
  <c r="AS18" i="30"/>
  <c r="AS147" i="30"/>
  <c r="AS224" i="30"/>
  <c r="AS175" i="30"/>
  <c r="AS20" i="30"/>
  <c r="AS25" i="30"/>
  <c r="AT78" i="30"/>
  <c r="AT68" i="30"/>
  <c r="AT153" i="30"/>
  <c r="AT209" i="30"/>
  <c r="AT204" i="30"/>
  <c r="AT167" i="30"/>
  <c r="AR108" i="30"/>
  <c r="AR83" i="30"/>
  <c r="AY83" i="30" s="1"/>
  <c r="AR113" i="30"/>
  <c r="AR194" i="30"/>
  <c r="AR129" i="30"/>
  <c r="AX85" i="31"/>
  <c r="AX86" i="31" s="1"/>
  <c r="AX87" i="31" s="1"/>
  <c r="AX88" i="31" s="1"/>
  <c r="AX89" i="31" s="1"/>
  <c r="AX90" i="31" s="1"/>
  <c r="AX91" i="31" s="1"/>
  <c r="AX92" i="31" s="1"/>
  <c r="AX93" i="31" s="1"/>
  <c r="AX94" i="31" s="1"/>
  <c r="AX95" i="31" s="1"/>
  <c r="AX96" i="31" s="1"/>
  <c r="AX97" i="31" s="1"/>
  <c r="AX98" i="31" s="1"/>
  <c r="AX99" i="31" s="1"/>
  <c r="AX100" i="31" s="1"/>
  <c r="AX101" i="31" s="1"/>
  <c r="AX102" i="31" s="1"/>
  <c r="AX103" i="31" s="1"/>
  <c r="AX104" i="31" s="1"/>
  <c r="AX105" i="31" s="1"/>
  <c r="AX106" i="31" s="1"/>
  <c r="AX107" i="31" s="1"/>
  <c r="AX108" i="31" s="1"/>
  <c r="AX109" i="31" s="1"/>
  <c r="AX110" i="31" s="1"/>
  <c r="AX111" i="31" s="1"/>
  <c r="AX112" i="31" s="1"/>
  <c r="AX113" i="31" s="1"/>
  <c r="AX114" i="31" s="1"/>
  <c r="AX115" i="31" s="1"/>
  <c r="AX116" i="31" s="1"/>
  <c r="AX117" i="31" s="1"/>
  <c r="AX118" i="31" s="1"/>
  <c r="AX119" i="31" s="1"/>
  <c r="AX120" i="31" s="1"/>
  <c r="AX121" i="31" s="1"/>
  <c r="AX122" i="31" s="1"/>
  <c r="AX123" i="31" s="1"/>
  <c r="AX124" i="31" s="1"/>
  <c r="AX125" i="31" s="1"/>
  <c r="AX126" i="31" s="1"/>
  <c r="AX127" i="31" s="1"/>
  <c r="AX128" i="31" s="1"/>
  <c r="AX129" i="31" s="1"/>
  <c r="AX130" i="31" s="1"/>
  <c r="AX131" i="31" s="1"/>
  <c r="AX132" i="31" s="1"/>
  <c r="AX133" i="31" s="1"/>
  <c r="AX134" i="31" s="1"/>
  <c r="AX135" i="31" s="1"/>
  <c r="AX136" i="31" s="1"/>
  <c r="AX137" i="31" s="1"/>
  <c r="AX138" i="31" s="1"/>
  <c r="AX139" i="31" s="1"/>
  <c r="AX140" i="31" s="1"/>
  <c r="AX141" i="31" s="1"/>
  <c r="AX142" i="31" s="1"/>
  <c r="AX143" i="31" s="1"/>
  <c r="AX144" i="31" s="1"/>
  <c r="AX145" i="31" s="1"/>
  <c r="AX146" i="31" s="1"/>
  <c r="AX147" i="31" s="1"/>
  <c r="AX148" i="31" s="1"/>
  <c r="AX149" i="31" s="1"/>
  <c r="AX150" i="31" s="1"/>
  <c r="AX151" i="31" s="1"/>
  <c r="AX152" i="31" s="1"/>
  <c r="AX153" i="31" s="1"/>
  <c r="AX154" i="31" s="1"/>
  <c r="AX155" i="31" s="1"/>
  <c r="AX156" i="31" s="1"/>
  <c r="AX157" i="31" s="1"/>
  <c r="AX158" i="31" s="1"/>
  <c r="AX159" i="31" s="1"/>
  <c r="AX160" i="31" s="1"/>
  <c r="AX161" i="31" s="1"/>
  <c r="AX162" i="31" s="1"/>
  <c r="AX163" i="31" s="1"/>
  <c r="AX164" i="31" s="1"/>
  <c r="AX165" i="31" s="1"/>
  <c r="AX166" i="31" s="1"/>
  <c r="AX167" i="31" s="1"/>
  <c r="AX168" i="31" s="1"/>
  <c r="AX169" i="31" s="1"/>
  <c r="AX170" i="31" s="1"/>
  <c r="AX171" i="31" s="1"/>
  <c r="AX172" i="31" s="1"/>
  <c r="AX173" i="31" s="1"/>
  <c r="AX174" i="31" s="1"/>
  <c r="AX175" i="31" s="1"/>
  <c r="AX176" i="31" s="1"/>
  <c r="AX177" i="31" s="1"/>
  <c r="AX178" i="31" s="1"/>
  <c r="AX179" i="31" s="1"/>
  <c r="AX180" i="31" s="1"/>
  <c r="AX181" i="31" s="1"/>
  <c r="AX182" i="31" s="1"/>
  <c r="AX183" i="31" s="1"/>
  <c r="AX184" i="31" s="1"/>
  <c r="AX185" i="31" s="1"/>
  <c r="AX186" i="31" s="1"/>
  <c r="AX187" i="31" s="1"/>
  <c r="AX188" i="31" s="1"/>
  <c r="AX189" i="31" s="1"/>
  <c r="AX190" i="31" s="1"/>
  <c r="AX191" i="31" s="1"/>
  <c r="AX192" i="31" s="1"/>
  <c r="AX193" i="31" s="1"/>
  <c r="AX194" i="31" s="1"/>
  <c r="AX195" i="31" s="1"/>
  <c r="AX196" i="31" s="1"/>
  <c r="AX197" i="31" s="1"/>
  <c r="AX198" i="31" s="1"/>
  <c r="AX199" i="31" s="1"/>
  <c r="AX200" i="31" s="1"/>
  <c r="AX201" i="31" s="1"/>
  <c r="AX202" i="31" s="1"/>
  <c r="AX203" i="31" s="1"/>
  <c r="AX204" i="31" s="1"/>
  <c r="AX205" i="31" s="1"/>
  <c r="AX206" i="31" s="1"/>
  <c r="AX207" i="31" s="1"/>
  <c r="AX208" i="31" s="1"/>
  <c r="AX209" i="31" s="1"/>
  <c r="AX210" i="31" s="1"/>
  <c r="AX211" i="31" s="1"/>
  <c r="AX212" i="31" s="1"/>
  <c r="AX213" i="31" s="1"/>
  <c r="AX214" i="31" s="1"/>
  <c r="AX215" i="31" s="1"/>
  <c r="AX216" i="31" s="1"/>
  <c r="AX217" i="31" s="1"/>
  <c r="AX218" i="31" s="1"/>
  <c r="AX219" i="31" s="1"/>
  <c r="AX220" i="31" s="1"/>
  <c r="AX221" i="31" s="1"/>
  <c r="AX222" i="31" s="1"/>
  <c r="AX223" i="31" s="1"/>
  <c r="AX224" i="31" s="1"/>
  <c r="AX225" i="31" s="1"/>
  <c r="AX226" i="31" s="1"/>
  <c r="AX227" i="31" s="1"/>
  <c r="AX228" i="31" s="1"/>
  <c r="AX229" i="31" s="1"/>
  <c r="AX230" i="31" s="1"/>
  <c r="AX231" i="31" s="1"/>
  <c r="AX232" i="31" s="1"/>
  <c r="AX233" i="31" s="1"/>
  <c r="AX234" i="31" s="1"/>
  <c r="AX235" i="31" s="1"/>
  <c r="AX236" i="31" s="1"/>
  <c r="AX237" i="31" s="1"/>
  <c r="AX238" i="31" s="1"/>
  <c r="AX239" i="31" s="1"/>
  <c r="AX240" i="31" s="1"/>
  <c r="AX241" i="31" s="1"/>
  <c r="AX242" i="31" s="1"/>
  <c r="AX243" i="31" s="1"/>
  <c r="AX244" i="31" s="1"/>
  <c r="AX245" i="31" s="1"/>
  <c r="AX246" i="31" s="1"/>
  <c r="AX247" i="31" s="1"/>
  <c r="AX248" i="31" s="1"/>
  <c r="AX249" i="31" s="1"/>
  <c r="AX250" i="31" s="1"/>
  <c r="AX251" i="31" s="1"/>
  <c r="AX252" i="31" s="1"/>
  <c r="AX253" i="31" s="1"/>
  <c r="AX254" i="31" s="1"/>
  <c r="AT53" i="27"/>
  <c r="AT78" i="27"/>
  <c r="AS28" i="30"/>
  <c r="AS167" i="30"/>
  <c r="AS161" i="30"/>
  <c r="AS210" i="30"/>
  <c r="AS47" i="30"/>
  <c r="AS188" i="30"/>
  <c r="AT241" i="30"/>
  <c r="AT72" i="30"/>
  <c r="AR123" i="30"/>
  <c r="AR54" i="30"/>
  <c r="AR77" i="30"/>
  <c r="AR190" i="30"/>
  <c r="AR179" i="30"/>
  <c r="AS127" i="27"/>
  <c r="AT89" i="27"/>
  <c r="AT144" i="29"/>
  <c r="AT69" i="29"/>
  <c r="AT147" i="29"/>
  <c r="AT67" i="29"/>
  <c r="AT156" i="29"/>
  <c r="AT213" i="29"/>
  <c r="AT153" i="29"/>
  <c r="AT102" i="29"/>
  <c r="AT211" i="29"/>
  <c r="AS217" i="30"/>
  <c r="AS80" i="30"/>
  <c r="AS121" i="30"/>
  <c r="AS156" i="30"/>
  <c r="AS174" i="30"/>
  <c r="AS184" i="30"/>
  <c r="AT202" i="30"/>
  <c r="AT48" i="30"/>
  <c r="AT227" i="30"/>
  <c r="AT207" i="30"/>
  <c r="AT238" i="30"/>
  <c r="AT65" i="30"/>
  <c r="AR114" i="30"/>
  <c r="AR67" i="30"/>
  <c r="AR80" i="30"/>
  <c r="AR176" i="30"/>
  <c r="AT59" i="27"/>
  <c r="AT71" i="29"/>
  <c r="AT235" i="29"/>
  <c r="AT239" i="29"/>
  <c r="AT117" i="29"/>
  <c r="AT76" i="29"/>
  <c r="AT115" i="29"/>
  <c r="AS242" i="30"/>
  <c r="AS14" i="30"/>
  <c r="AS105" i="30"/>
  <c r="AS168" i="30"/>
  <c r="AS191" i="30"/>
  <c r="AS198" i="30"/>
  <c r="AT225" i="30"/>
  <c r="AT126" i="30"/>
  <c r="AT232" i="30"/>
  <c r="AT132" i="30"/>
  <c r="AT205" i="30"/>
  <c r="AR222" i="30"/>
  <c r="AR97" i="30"/>
  <c r="AR27" i="30"/>
  <c r="AR202" i="30"/>
  <c r="AR209" i="30"/>
  <c r="AQ144" i="30"/>
  <c r="AT42" i="27"/>
  <c r="AT18" i="29"/>
  <c r="AT112" i="29"/>
  <c r="AT246" i="29"/>
  <c r="AT217" i="29"/>
  <c r="AT24" i="29"/>
  <c r="AT206" i="29"/>
  <c r="AT252" i="29"/>
  <c r="AT41" i="29"/>
  <c r="AT66" i="29"/>
  <c r="AT14" i="29"/>
  <c r="AS189" i="30"/>
  <c r="AS40" i="30"/>
  <c r="AS251" i="30"/>
  <c r="AS44" i="30"/>
  <c r="AS111" i="30"/>
  <c r="AS214" i="30"/>
  <c r="AT249" i="30"/>
  <c r="AT234" i="30"/>
  <c r="AT194" i="30"/>
  <c r="AT53" i="30"/>
  <c r="AT37" i="30"/>
  <c r="AR231" i="30"/>
  <c r="AR69" i="30"/>
  <c r="AR112" i="30"/>
  <c r="AR162" i="30"/>
  <c r="AR165" i="30"/>
  <c r="AQ210" i="30"/>
  <c r="AT41" i="27"/>
  <c r="AT157" i="27"/>
  <c r="AR126" i="30"/>
  <c r="AT173" i="27"/>
  <c r="AT165" i="29"/>
  <c r="AT173" i="29"/>
  <c r="AT154" i="29"/>
  <c r="AT230" i="29"/>
  <c r="AT30" i="29"/>
  <c r="AT132" i="29"/>
  <c r="AT248" i="29"/>
  <c r="AT179" i="29"/>
  <c r="AS115" i="30"/>
  <c r="AS200" i="30"/>
  <c r="AS179" i="30"/>
  <c r="AS145" i="30"/>
  <c r="AS84" i="30"/>
  <c r="AS160" i="30"/>
  <c r="AT54" i="30"/>
  <c r="AT157" i="30"/>
  <c r="AT198" i="30"/>
  <c r="AT147" i="30"/>
  <c r="AT215" i="30"/>
  <c r="AR191" i="30"/>
  <c r="AR37" i="30"/>
  <c r="AR109" i="30"/>
  <c r="AR36" i="30"/>
  <c r="AR22" i="30"/>
  <c r="AQ45" i="30"/>
  <c r="AT219" i="27"/>
  <c r="AT98" i="29"/>
  <c r="AT85" i="29"/>
  <c r="AT120" i="29"/>
  <c r="AT237" i="29"/>
  <c r="AT155" i="29"/>
  <c r="AT131" i="29"/>
  <c r="AT33" i="29"/>
  <c r="AT180" i="29"/>
  <c r="AS219" i="30"/>
  <c r="AS126" i="30"/>
  <c r="AS166" i="30"/>
  <c r="AS73" i="30"/>
  <c r="AS158" i="30"/>
  <c r="AS132" i="30"/>
  <c r="AT26" i="30"/>
  <c r="AT96" i="30"/>
  <c r="AT102" i="30"/>
  <c r="AT40" i="30"/>
  <c r="AT106" i="30"/>
  <c r="AR14" i="30"/>
  <c r="AR196" i="30"/>
  <c r="AR70" i="30"/>
  <c r="AR24" i="30"/>
  <c r="AR251" i="30"/>
  <c r="AQ97" i="30"/>
  <c r="AT191" i="27"/>
  <c r="AT39" i="27"/>
  <c r="AT246" i="30"/>
  <c r="AT160" i="30"/>
  <c r="AT84" i="30"/>
  <c r="AT215" i="27"/>
  <c r="AT234" i="27"/>
  <c r="AT201" i="27"/>
  <c r="AT151" i="30"/>
  <c r="AT44" i="30"/>
  <c r="AT179" i="27"/>
  <c r="AT198" i="27"/>
  <c r="AT210" i="27"/>
  <c r="AT56" i="30"/>
  <c r="AT230" i="30"/>
  <c r="AT82" i="30"/>
  <c r="AT168" i="30"/>
  <c r="AT180" i="30"/>
  <c r="AT158" i="30"/>
  <c r="AT189" i="30"/>
  <c r="AT120" i="30"/>
  <c r="AT17" i="30"/>
  <c r="AT146" i="27"/>
  <c r="AT37" i="27"/>
  <c r="AT158" i="27"/>
  <c r="AT125" i="30"/>
  <c r="AT139" i="30"/>
  <c r="AT186" i="30"/>
  <c r="AT38" i="30"/>
  <c r="AT208" i="30"/>
  <c r="AT52" i="30"/>
  <c r="AT220" i="30"/>
  <c r="AT242" i="30"/>
  <c r="AT19" i="30"/>
  <c r="AT114" i="30"/>
  <c r="AT169" i="30"/>
  <c r="AT145" i="30"/>
  <c r="AT5" i="30" s="1"/>
  <c r="AQ214" i="30"/>
  <c r="AT126" i="27"/>
  <c r="AT183" i="27"/>
  <c r="AT128" i="27"/>
  <c r="AT226" i="30"/>
  <c r="AT171" i="30"/>
  <c r="AT121" i="30"/>
  <c r="AT122" i="30"/>
  <c r="AT103" i="30"/>
  <c r="AT136" i="30"/>
  <c r="AT105" i="30"/>
  <c r="AT162" i="30"/>
  <c r="AT161" i="30"/>
  <c r="AT41" i="30"/>
  <c r="AT191" i="30"/>
  <c r="AT113" i="30"/>
  <c r="AT51" i="30"/>
  <c r="AT26" i="27"/>
  <c r="AT174" i="27"/>
  <c r="AT32" i="27"/>
  <c r="AT21" i="30"/>
  <c r="AT137" i="30"/>
  <c r="AT94" i="30"/>
  <c r="AT154" i="30"/>
  <c r="AT159" i="30"/>
  <c r="AT135" i="30"/>
  <c r="AT179" i="30"/>
  <c r="AT123" i="30"/>
  <c r="AT130" i="30"/>
  <c r="AT88" i="30"/>
  <c r="AT79" i="30"/>
  <c r="AT91" i="30"/>
  <c r="AT67" i="27"/>
  <c r="AT56" i="27"/>
  <c r="AT90" i="27"/>
  <c r="AT251" i="30"/>
  <c r="AT62" i="30"/>
  <c r="AT97" i="30"/>
  <c r="AT156" i="30"/>
  <c r="AT254" i="30"/>
  <c r="AT108" i="30"/>
  <c r="AT58" i="30"/>
  <c r="AT148" i="30"/>
  <c r="AT141" i="30"/>
  <c r="AT250" i="30"/>
  <c r="AT50" i="30"/>
  <c r="AT71" i="30"/>
  <c r="AT238" i="27"/>
  <c r="AT166" i="27"/>
  <c r="AT224" i="27"/>
  <c r="AT51" i="29"/>
  <c r="AT95" i="29"/>
  <c r="AT143" i="29"/>
  <c r="AT133" i="29"/>
  <c r="AT244" i="29"/>
  <c r="AT212" i="29"/>
  <c r="AT236" i="29"/>
  <c r="AT220" i="29"/>
  <c r="AT203" i="30"/>
  <c r="AT27" i="30"/>
  <c r="AT174" i="30"/>
  <c r="AT101" i="30"/>
  <c r="AT199" i="30"/>
  <c r="AT42" i="30"/>
  <c r="AT200" i="30"/>
  <c r="AT116" i="30"/>
  <c r="AT33" i="30"/>
  <c r="AT155" i="30"/>
  <c r="AT36" i="30"/>
  <c r="AT127" i="30"/>
  <c r="AR101" i="30"/>
  <c r="AR55" i="30"/>
  <c r="AR232" i="30"/>
  <c r="AR223" i="30"/>
  <c r="AR81" i="30"/>
  <c r="AR220" i="30"/>
  <c r="AR68" i="30"/>
  <c r="AQ61" i="30"/>
  <c r="AT133" i="27"/>
  <c r="AT163" i="27"/>
  <c r="AT244" i="27"/>
  <c r="AT25" i="29"/>
  <c r="AT39" i="29"/>
  <c r="AT166" i="29"/>
  <c r="AT141" i="29"/>
  <c r="AT253" i="29"/>
  <c r="AT199" i="29"/>
  <c r="AT186" i="29"/>
  <c r="AT231" i="29"/>
  <c r="AT182" i="30"/>
  <c r="AT64" i="30"/>
  <c r="AT212" i="30"/>
  <c r="AT83" i="30"/>
  <c r="BA83" i="30" s="1"/>
  <c r="AT140" i="30"/>
  <c r="AT69" i="30"/>
  <c r="AT240" i="30"/>
  <c r="AT175" i="30"/>
  <c r="AT95" i="30"/>
  <c r="AT129" i="30"/>
  <c r="AT99" i="30"/>
  <c r="AT231" i="30"/>
  <c r="AR151" i="30"/>
  <c r="AR187" i="30"/>
  <c r="AR218" i="30"/>
  <c r="AR193" i="30"/>
  <c r="AR116" i="30"/>
  <c r="AR245" i="30"/>
  <c r="AR62" i="30"/>
  <c r="AQ211" i="30"/>
  <c r="AT109" i="27"/>
  <c r="AT237" i="27"/>
  <c r="AT172" i="27"/>
  <c r="AT167" i="29"/>
  <c r="AT27" i="29"/>
  <c r="AT175" i="29"/>
  <c r="AT138" i="29"/>
  <c r="AT22" i="29"/>
  <c r="AT157" i="29"/>
  <c r="AT16" i="29"/>
  <c r="AT201" i="29"/>
  <c r="AT192" i="29"/>
  <c r="AT205" i="29"/>
  <c r="AT232" i="29"/>
  <c r="AQ38" i="30"/>
  <c r="AS101" i="30"/>
  <c r="AS91" i="30"/>
  <c r="AS205" i="30"/>
  <c r="AS221" i="30"/>
  <c r="AS206" i="30"/>
  <c r="AS130" i="30"/>
  <c r="AT196" i="30"/>
  <c r="AT143" i="30"/>
  <c r="AT222" i="30"/>
  <c r="AT77" i="30"/>
  <c r="AT112" i="30"/>
  <c r="AT109" i="30"/>
  <c r="AT60" i="30"/>
  <c r="AT29" i="30"/>
  <c r="AT173" i="30"/>
  <c r="AT87" i="30"/>
  <c r="AT190" i="30"/>
  <c r="AT4" i="30" s="1"/>
  <c r="AT223" i="30"/>
  <c r="AR119" i="30"/>
  <c r="AR230" i="30"/>
  <c r="AR173" i="30"/>
  <c r="AR228" i="30"/>
  <c r="AR117" i="30"/>
  <c r="AR197" i="30"/>
  <c r="AR92" i="30"/>
  <c r="AQ227" i="30"/>
  <c r="AT250" i="29"/>
  <c r="AT170" i="29"/>
  <c r="AT113" i="29"/>
  <c r="AT62" i="29"/>
  <c r="AT119" i="29"/>
  <c r="AT96" i="29"/>
  <c r="AT187" i="29"/>
  <c r="AT242" i="29"/>
  <c r="AQ239" i="30"/>
  <c r="AS22" i="30"/>
  <c r="AS243" i="30"/>
  <c r="AS127" i="30"/>
  <c r="AS216" i="30"/>
  <c r="AT61" i="30"/>
  <c r="AT25" i="30"/>
  <c r="AT252" i="30"/>
  <c r="AT131" i="30"/>
  <c r="AT144" i="30"/>
  <c r="AT164" i="30"/>
  <c r="AT217" i="30"/>
  <c r="AT90" i="30"/>
  <c r="AT214" i="30"/>
  <c r="AT16" i="30"/>
  <c r="AT67" i="30"/>
  <c r="AT224" i="30"/>
  <c r="AR86" i="30"/>
  <c r="AR192" i="30"/>
  <c r="AR210" i="30"/>
  <c r="AR177" i="30"/>
  <c r="AR221" i="30"/>
  <c r="AR207" i="30"/>
  <c r="AR76" i="30"/>
  <c r="AQ180" i="30"/>
  <c r="AT93" i="27"/>
  <c r="AT101" i="27"/>
  <c r="AT120" i="27"/>
  <c r="AT171" i="29"/>
  <c r="AT80" i="29"/>
  <c r="AT177" i="29"/>
  <c r="AT61" i="29"/>
  <c r="AT254" i="29"/>
  <c r="AT219" i="29"/>
  <c r="AT247" i="29"/>
  <c r="AT19" i="29"/>
  <c r="AT207" i="29"/>
  <c r="AT137" i="29"/>
  <c r="AT125" i="29"/>
  <c r="AT162" i="29"/>
  <c r="AT151" i="29"/>
  <c r="AQ132" i="30"/>
  <c r="AS245" i="30"/>
  <c r="AS250" i="30"/>
  <c r="AS35" i="30"/>
  <c r="AS225" i="30"/>
  <c r="AS190" i="30"/>
  <c r="AS112" i="30"/>
  <c r="AS233" i="30"/>
  <c r="AT24" i="30"/>
  <c r="AT15" i="30"/>
  <c r="AT243" i="30"/>
  <c r="AT185" i="30"/>
  <c r="AT92" i="30"/>
  <c r="AT31" i="30"/>
  <c r="AT216" i="30"/>
  <c r="AT142" i="30"/>
  <c r="AT55" i="30"/>
  <c r="AT93" i="30"/>
  <c r="AT172" i="30"/>
  <c r="AT195" i="30"/>
  <c r="AR59" i="30"/>
  <c r="AR171" i="30"/>
  <c r="AR66" i="30"/>
  <c r="AR128" i="30"/>
  <c r="AR137" i="30"/>
  <c r="AR178" i="30"/>
  <c r="AR103" i="30"/>
  <c r="AQ232" i="30"/>
  <c r="AT245" i="27"/>
  <c r="AT36" i="27"/>
  <c r="AT160" i="27"/>
  <c r="AT110" i="29"/>
  <c r="AT108" i="29"/>
  <c r="AT105" i="29"/>
  <c r="AT32" i="29"/>
  <c r="AT240" i="29"/>
  <c r="AT159" i="29"/>
  <c r="AT174" i="29"/>
  <c r="AT65" i="29"/>
  <c r="AT142" i="29"/>
  <c r="AT124" i="29"/>
  <c r="AT89" i="29"/>
  <c r="AT168" i="29"/>
  <c r="AQ14" i="30"/>
  <c r="AS148" i="30"/>
  <c r="AS241" i="30"/>
  <c r="AS49" i="30"/>
  <c r="AS213" i="30"/>
  <c r="AS193" i="30"/>
  <c r="AS76" i="30"/>
  <c r="AS102" i="30"/>
  <c r="AT39" i="30"/>
  <c r="AT28" i="30"/>
  <c r="AT228" i="30"/>
  <c r="AT248" i="30"/>
  <c r="AT32" i="30"/>
  <c r="AT14" i="30"/>
  <c r="AT152" i="30"/>
  <c r="AT187" i="30"/>
  <c r="AT245" i="30"/>
  <c r="AT138" i="30"/>
  <c r="AT20" i="30"/>
  <c r="AR158" i="30"/>
  <c r="AR243" i="30"/>
  <c r="AR78" i="30"/>
  <c r="AR146" i="30"/>
  <c r="AR131" i="30"/>
  <c r="AR49" i="30"/>
  <c r="AR133" i="30"/>
  <c r="AQ21" i="30"/>
  <c r="AT30" i="27"/>
  <c r="BB87" i="31"/>
  <c r="AQ85" i="30"/>
  <c r="AQ46" i="30"/>
  <c r="AQ224" i="30"/>
  <c r="AQ67" i="30"/>
  <c r="AQ79" i="30"/>
  <c r="AQ200" i="30"/>
  <c r="AS192" i="29"/>
  <c r="AQ183" i="30"/>
  <c r="AR63" i="30"/>
  <c r="AR105" i="30"/>
  <c r="AR23" i="30"/>
  <c r="AQ219" i="30"/>
  <c r="AR195" i="30"/>
  <c r="AR91" i="30"/>
  <c r="AR182" i="30"/>
  <c r="AQ230" i="30"/>
  <c r="AR143" i="30"/>
  <c r="AR57" i="30"/>
  <c r="AR164" i="30"/>
  <c r="AQ75" i="30"/>
  <c r="AQ27" i="29"/>
  <c r="AQ55" i="30"/>
  <c r="AQ148" i="30"/>
  <c r="AQ36" i="30"/>
  <c r="AS116" i="27"/>
  <c r="AQ194" i="30"/>
  <c r="AQ154" i="30"/>
  <c r="AQ249" i="30"/>
  <c r="AS74" i="27"/>
  <c r="AS69" i="27"/>
  <c r="AS162" i="27"/>
  <c r="AS96" i="27"/>
  <c r="AQ205" i="30"/>
  <c r="AQ150" i="30"/>
  <c r="AQ29" i="30"/>
  <c r="AS198" i="27"/>
  <c r="AS222" i="27"/>
  <c r="AS30" i="30"/>
  <c r="AS56" i="30"/>
  <c r="AS71" i="30"/>
  <c r="AS24" i="30"/>
  <c r="AQ173" i="30"/>
  <c r="AQ245" i="30"/>
  <c r="AQ76" i="30"/>
  <c r="AQ237" i="30"/>
  <c r="AS184" i="27"/>
  <c r="AS154" i="27"/>
  <c r="AS35" i="27"/>
  <c r="AS100" i="30"/>
  <c r="AS185" i="30"/>
  <c r="AS153" i="30"/>
  <c r="AS92" i="30"/>
  <c r="AS211" i="30"/>
  <c r="AS120" i="30"/>
  <c r="AS23" i="30"/>
  <c r="AS199" i="30"/>
  <c r="AS149" i="30"/>
  <c r="AS218" i="30"/>
  <c r="AQ206" i="30"/>
  <c r="AQ64" i="30"/>
  <c r="AQ184" i="30"/>
  <c r="AQ209" i="30"/>
  <c r="AS171" i="27"/>
  <c r="AS120" i="27"/>
  <c r="AS171" i="30"/>
  <c r="AS155" i="30"/>
  <c r="AS96" i="30"/>
  <c r="AS222" i="30"/>
  <c r="AS128" i="30"/>
  <c r="AS31" i="30"/>
  <c r="AS136" i="30"/>
  <c r="AS29" i="30"/>
  <c r="AS177" i="30"/>
  <c r="AQ157" i="30"/>
  <c r="AQ42" i="30"/>
  <c r="AQ18" i="30"/>
  <c r="AQ124" i="30"/>
  <c r="AS170" i="27"/>
  <c r="AS218" i="27"/>
  <c r="AS58" i="30"/>
  <c r="AS236" i="30"/>
  <c r="AS239" i="30"/>
  <c r="AS165" i="30"/>
  <c r="AS88" i="30"/>
  <c r="AS249" i="30"/>
  <c r="AS192" i="30"/>
  <c r="AS75" i="30"/>
  <c r="AS43" i="30"/>
  <c r="AS108" i="30"/>
  <c r="AS17" i="30"/>
  <c r="AS194" i="30"/>
  <c r="AQ118" i="30"/>
  <c r="AQ244" i="30"/>
  <c r="AQ119" i="30"/>
  <c r="AQ99" i="30"/>
  <c r="AS193" i="27"/>
  <c r="AS17" i="27"/>
  <c r="AQ250" i="30"/>
  <c r="AS225" i="27"/>
  <c r="AS197" i="27"/>
  <c r="AS192" i="27"/>
  <c r="AS205" i="27"/>
  <c r="AS187" i="27"/>
  <c r="AQ186" i="30"/>
  <c r="AS21" i="30"/>
  <c r="AS135" i="30"/>
  <c r="AS42" i="30"/>
  <c r="AS86" i="30"/>
  <c r="AS103" i="30"/>
  <c r="AS187" i="30"/>
  <c r="AS151" i="30"/>
  <c r="AS234" i="30"/>
  <c r="AS252" i="30"/>
  <c r="AS87" i="30"/>
  <c r="AS178" i="30"/>
  <c r="AS169" i="30"/>
  <c r="AQ117" i="30"/>
  <c r="AQ159" i="30"/>
  <c r="AQ123" i="30"/>
  <c r="AQ243" i="30"/>
  <c r="AS131" i="27"/>
  <c r="AS204" i="27"/>
  <c r="AS189" i="27"/>
  <c r="AS85" i="27"/>
  <c r="AZ85" i="27" s="1"/>
  <c r="AS208" i="27"/>
  <c r="AS141" i="27"/>
  <c r="AS183" i="30"/>
  <c r="AS182" i="30"/>
  <c r="AS125" i="30"/>
  <c r="AS133" i="30"/>
  <c r="AS229" i="30"/>
  <c r="AS77" i="30"/>
  <c r="AS176" i="30"/>
  <c r="AS104" i="30"/>
  <c r="AS33" i="30"/>
  <c r="AS140" i="30"/>
  <c r="AS139" i="30"/>
  <c r="AS232" i="30"/>
  <c r="AQ89" i="30"/>
  <c r="AQ234" i="30"/>
  <c r="AQ222" i="30"/>
  <c r="AQ242" i="30"/>
  <c r="AS209" i="27"/>
  <c r="AS93" i="30"/>
  <c r="AS172" i="30"/>
  <c r="AS204" i="30"/>
  <c r="AS181" i="30"/>
  <c r="AS15" i="30"/>
  <c r="AS81" i="30"/>
  <c r="AS152" i="30"/>
  <c r="AS82" i="30"/>
  <c r="AS247" i="30"/>
  <c r="AS159" i="30"/>
  <c r="AS46" i="30"/>
  <c r="AS230" i="30"/>
  <c r="AQ77" i="30"/>
  <c r="AQ107" i="30"/>
  <c r="AQ164" i="30"/>
  <c r="AQ196" i="30"/>
  <c r="AS44" i="27"/>
  <c r="AS73" i="27"/>
  <c r="AS242" i="27"/>
  <c r="AS236" i="27"/>
  <c r="AS158" i="27"/>
  <c r="AS94" i="27"/>
  <c r="AS163" i="27"/>
  <c r="AS164" i="30"/>
  <c r="AS110" i="30"/>
  <c r="AS66" i="30"/>
  <c r="AS220" i="30"/>
  <c r="AS150" i="30"/>
  <c r="AS231" i="30"/>
  <c r="AS254" i="30"/>
  <c r="AS59" i="30"/>
  <c r="AS124" i="30"/>
  <c r="AS154" i="30"/>
  <c r="AS123" i="30"/>
  <c r="AS63" i="30"/>
  <c r="AQ130" i="30"/>
  <c r="AQ248" i="30"/>
  <c r="AQ162" i="30"/>
  <c r="AS122" i="27"/>
  <c r="AS134" i="27"/>
  <c r="AS68" i="30"/>
  <c r="AS79" i="30"/>
  <c r="AS32" i="30"/>
  <c r="AS26" i="30"/>
  <c r="AS37" i="30"/>
  <c r="AS196" i="30"/>
  <c r="AS54" i="30"/>
  <c r="AS19" i="30"/>
  <c r="AS122" i="30"/>
  <c r="AS107" i="30"/>
  <c r="AS70" i="30"/>
  <c r="AQ19" i="30"/>
  <c r="AQ225" i="30"/>
  <c r="AQ65" i="30"/>
  <c r="AS190" i="29"/>
  <c r="AR82" i="30"/>
  <c r="AR248" i="30"/>
  <c r="AR115" i="30"/>
  <c r="AR90" i="30"/>
  <c r="AR166" i="30"/>
  <c r="AR186" i="30"/>
  <c r="AS227" i="29"/>
  <c r="AS43" i="29"/>
  <c r="AR39" i="30"/>
  <c r="AR242" i="30"/>
  <c r="AR107" i="30"/>
  <c r="AR140" i="30"/>
  <c r="AR56" i="30"/>
  <c r="AR19" i="30"/>
  <c r="AR45" i="30"/>
  <c r="AR208" i="30"/>
  <c r="AR64" i="30"/>
  <c r="AR85" i="30"/>
  <c r="AR153" i="30"/>
  <c r="AR104" i="30"/>
  <c r="AQ82" i="29"/>
  <c r="AR41" i="30"/>
  <c r="AR102" i="30"/>
  <c r="AR29" i="30"/>
  <c r="AR99" i="30"/>
  <c r="AR233" i="30"/>
  <c r="AR94" i="30"/>
  <c r="AR43" i="30"/>
  <c r="AR224" i="30"/>
  <c r="AR88" i="30"/>
  <c r="AR16" i="30"/>
  <c r="AR30" i="30"/>
  <c r="AR238" i="30"/>
  <c r="AS207" i="29"/>
  <c r="AR40" i="30"/>
  <c r="AR71" i="30"/>
  <c r="AR127" i="30"/>
  <c r="AR60" i="30"/>
  <c r="AR130" i="30"/>
  <c r="AR227" i="30"/>
  <c r="AR147" i="30"/>
  <c r="AR181" i="30"/>
  <c r="AR32" i="30"/>
  <c r="AR150" i="30"/>
  <c r="AR122" i="30"/>
  <c r="AR155" i="30"/>
  <c r="AR247" i="30"/>
  <c r="AR118" i="30"/>
  <c r="AR240" i="30"/>
  <c r="AR47" i="30"/>
  <c r="AR163" i="30"/>
  <c r="AR225" i="30"/>
  <c r="AR174" i="30"/>
  <c r="AR87" i="30"/>
  <c r="AR184" i="30"/>
  <c r="AR213" i="30"/>
  <c r="AR135" i="30"/>
  <c r="AR89" i="30"/>
  <c r="AS149" i="29"/>
  <c r="AR188" i="30"/>
  <c r="AR144" i="30"/>
  <c r="AR216" i="30"/>
  <c r="AR139" i="30"/>
  <c r="AR15" i="30"/>
  <c r="AR204" i="30"/>
  <c r="AR25" i="30"/>
  <c r="AR52" i="30"/>
  <c r="AR125" i="30"/>
  <c r="AR61" i="30"/>
  <c r="AR161" i="30"/>
  <c r="AR35" i="30"/>
  <c r="AR205" i="30"/>
  <c r="AR239" i="30"/>
  <c r="AR212" i="30"/>
  <c r="AR234" i="30"/>
  <c r="AR203" i="30"/>
  <c r="AR172" i="30"/>
  <c r="AR53" i="30"/>
  <c r="AR168" i="30"/>
  <c r="AR18" i="30"/>
  <c r="AR58" i="30"/>
  <c r="AR159" i="30"/>
  <c r="AR219" i="30"/>
  <c r="AQ78" i="30"/>
  <c r="AS112" i="29"/>
  <c r="AS148" i="29"/>
  <c r="AR48" i="30"/>
  <c r="AR138" i="30"/>
  <c r="AR206" i="30"/>
  <c r="AR189" i="30"/>
  <c r="AR152" i="30"/>
  <c r="AR250" i="30"/>
  <c r="AR160" i="30"/>
  <c r="AR229" i="30"/>
  <c r="AR17" i="30"/>
  <c r="AR226" i="30"/>
  <c r="AR246" i="30"/>
  <c r="AR96" i="30"/>
  <c r="AQ175" i="30"/>
  <c r="AQ70" i="30"/>
  <c r="AQ30" i="30"/>
  <c r="AQ26" i="30"/>
  <c r="AQ235" i="30"/>
  <c r="AQ20" i="29"/>
  <c r="AQ106" i="29"/>
  <c r="AQ49" i="29"/>
  <c r="AQ134" i="29"/>
  <c r="AQ92" i="29"/>
  <c r="AQ17" i="29"/>
  <c r="AQ202" i="29"/>
  <c r="AQ20" i="30"/>
  <c r="AQ73" i="29"/>
  <c r="AQ94" i="30"/>
  <c r="AQ198" i="30"/>
  <c r="AS62" i="29"/>
  <c r="AS21" i="29"/>
  <c r="AS37" i="29"/>
  <c r="AS147" i="29"/>
  <c r="AS31" i="29"/>
  <c r="AS183" i="29"/>
  <c r="AS188" i="29"/>
  <c r="AS199" i="29"/>
  <c r="AS170" i="29"/>
  <c r="AS254" i="29"/>
  <c r="AS136" i="29"/>
  <c r="AS243" i="29"/>
  <c r="AQ40" i="30"/>
  <c r="AQ110" i="30"/>
  <c r="AQ33" i="30"/>
  <c r="AQ172" i="30"/>
  <c r="AQ218" i="30"/>
  <c r="AQ60" i="30"/>
  <c r="AS40" i="29"/>
  <c r="AS25" i="29"/>
  <c r="AS178" i="29"/>
  <c r="AS201" i="29"/>
  <c r="AS90" i="29"/>
  <c r="AS42" i="29"/>
  <c r="AS229" i="29"/>
  <c r="AS135" i="29"/>
  <c r="AQ166" i="30"/>
  <c r="AQ176" i="30"/>
  <c r="AQ95" i="30"/>
  <c r="AQ153" i="30"/>
  <c r="AQ189" i="30"/>
  <c r="AQ31" i="30"/>
  <c r="AS97" i="29"/>
  <c r="AS98" i="29"/>
  <c r="AS26" i="29"/>
  <c r="AS74" i="29"/>
  <c r="AS80" i="29"/>
  <c r="AS106" i="29"/>
  <c r="AS247" i="29"/>
  <c r="AS224" i="29"/>
  <c r="AS69" i="29"/>
  <c r="AS101" i="29"/>
  <c r="AS61" i="29"/>
  <c r="AS209" i="29"/>
  <c r="AQ23" i="30"/>
  <c r="AQ37" i="30"/>
  <c r="AQ56" i="30"/>
  <c r="AQ136" i="30"/>
  <c r="AQ178" i="30"/>
  <c r="AQ247" i="30"/>
  <c r="AQ115" i="30"/>
  <c r="AQ120" i="30"/>
  <c r="AQ146" i="30"/>
  <c r="AQ202" i="30"/>
  <c r="AS95" i="29"/>
  <c r="AS115" i="29"/>
  <c r="AS28" i="29"/>
  <c r="AS163" i="29"/>
  <c r="AS73" i="29"/>
  <c r="AS77" i="29"/>
  <c r="AS121" i="29"/>
  <c r="AS167" i="29"/>
  <c r="AQ168" i="30"/>
  <c r="AQ145" i="30"/>
  <c r="AQ163" i="30"/>
  <c r="AQ47" i="30"/>
  <c r="AQ116" i="30"/>
  <c r="AQ126" i="30"/>
  <c r="AQ203" i="30"/>
  <c r="AQ187" i="30"/>
  <c r="AQ127" i="30"/>
  <c r="AQ92" i="30"/>
  <c r="AQ252" i="30"/>
  <c r="AS16" i="29"/>
  <c r="AS83" i="29"/>
  <c r="AS204" i="29"/>
  <c r="AS50" i="29"/>
  <c r="AS125" i="29"/>
  <c r="AS179" i="29"/>
  <c r="AS157" i="29"/>
  <c r="AS17" i="29"/>
  <c r="AS176" i="29"/>
  <c r="AS53" i="29"/>
  <c r="AS154" i="29"/>
  <c r="AS153" i="29"/>
  <c r="AQ191" i="30"/>
  <c r="AQ192" i="30"/>
  <c r="AQ128" i="30"/>
  <c r="AS146" i="29"/>
  <c r="AS36" i="29"/>
  <c r="AS46" i="29"/>
  <c r="AS164" i="29"/>
  <c r="AS56" i="29"/>
  <c r="AS126" i="29"/>
  <c r="AS158" i="29"/>
  <c r="AQ105" i="30"/>
  <c r="AQ193" i="30"/>
  <c r="AQ216" i="30"/>
  <c r="AQ228" i="30"/>
  <c r="AQ41" i="30"/>
  <c r="AQ91" i="30"/>
  <c r="AQ43" i="30"/>
  <c r="AQ152" i="30"/>
  <c r="AQ28" i="30"/>
  <c r="AQ240" i="30"/>
  <c r="AQ54" i="30"/>
  <c r="AS186" i="29"/>
  <c r="AS78" i="29"/>
  <c r="AS48" i="29"/>
  <c r="AS15" i="29"/>
  <c r="AS103" i="29"/>
  <c r="AS111" i="29"/>
  <c r="AS233" i="29"/>
  <c r="AQ69" i="30"/>
  <c r="AQ207" i="30"/>
  <c r="AQ246" i="30"/>
  <c r="AQ141" i="30"/>
  <c r="AQ84" i="30"/>
  <c r="AQ171" i="30"/>
  <c r="AQ66" i="30"/>
  <c r="AQ135" i="30"/>
  <c r="AQ229" i="30"/>
  <c r="AQ231" i="30"/>
  <c r="AQ59" i="30"/>
  <c r="AS197" i="29"/>
  <c r="AS143" i="29"/>
  <c r="AS169" i="29"/>
  <c r="AS113" i="29"/>
  <c r="AS124" i="29"/>
  <c r="AS174" i="29"/>
  <c r="AQ87" i="30"/>
  <c r="AQ169" i="30"/>
  <c r="AQ220" i="30"/>
  <c r="AQ140" i="30"/>
  <c r="AQ104" i="30"/>
  <c r="AQ15" i="30"/>
  <c r="AQ17" i="30"/>
  <c r="AQ122" i="30"/>
  <c r="AQ134" i="30"/>
  <c r="AQ241" i="30"/>
  <c r="AQ101" i="30"/>
  <c r="AS193" i="29"/>
  <c r="AS189" i="29"/>
  <c r="AS220" i="29"/>
  <c r="AQ112" i="29"/>
  <c r="AS35" i="29"/>
  <c r="AS67" i="29"/>
  <c r="AS168" i="29"/>
  <c r="AS225" i="29"/>
  <c r="AQ93" i="30"/>
  <c r="AQ114" i="30"/>
  <c r="AQ208" i="30"/>
  <c r="AQ125" i="30"/>
  <c r="AQ201" i="30"/>
  <c r="AQ223" i="30"/>
  <c r="AQ35" i="30"/>
  <c r="AQ49" i="30"/>
  <c r="AQ170" i="30"/>
  <c r="AQ73" i="30"/>
  <c r="AQ57" i="30"/>
  <c r="AS210" i="29"/>
  <c r="AS205" i="29"/>
  <c r="AS234" i="29"/>
  <c r="AS105" i="29"/>
  <c r="AS166" i="29"/>
  <c r="AS34" i="29"/>
  <c r="AS60" i="29"/>
  <c r="AS129" i="29"/>
  <c r="AQ51" i="30"/>
  <c r="AQ121" i="30"/>
  <c r="AQ167" i="30"/>
  <c r="AQ71" i="30"/>
  <c r="AQ238" i="30"/>
  <c r="AQ213" i="30"/>
  <c r="AQ253" i="30"/>
  <c r="AQ58" i="30"/>
  <c r="AQ112" i="30"/>
  <c r="AQ86" i="30"/>
  <c r="AQ63" i="30"/>
  <c r="AS228" i="29"/>
  <c r="AS235" i="29"/>
  <c r="AS70" i="29"/>
  <c r="AS33" i="29"/>
  <c r="AS175" i="29"/>
  <c r="AS172" i="29"/>
  <c r="AS49" i="29"/>
  <c r="AQ53" i="30"/>
  <c r="AQ81" i="30"/>
  <c r="AQ147" i="30"/>
  <c r="AQ100" i="30"/>
  <c r="AQ251" i="30"/>
  <c r="AQ188" i="30"/>
  <c r="AQ197" i="30"/>
  <c r="AQ48" i="30"/>
  <c r="AQ98" i="30"/>
  <c r="AQ90" i="30"/>
  <c r="AQ174" i="30"/>
  <c r="AS217" i="29"/>
  <c r="AS19" i="29"/>
  <c r="AS79" i="29"/>
  <c r="AS241" i="29"/>
  <c r="AS119" i="29"/>
  <c r="AS58" i="29"/>
  <c r="AS47" i="29"/>
  <c r="AS64" i="29"/>
  <c r="AS57" i="29"/>
  <c r="AS99" i="29"/>
  <c r="AS52" i="29"/>
  <c r="AS196" i="29"/>
  <c r="AS14" i="29"/>
  <c r="AS30" i="29"/>
  <c r="AS29" i="29"/>
  <c r="AS232" i="29"/>
  <c r="AS203" i="29"/>
  <c r="AS81" i="29"/>
  <c r="AS18" i="29"/>
  <c r="AS45" i="29"/>
  <c r="AS127" i="29"/>
  <c r="AS140" i="29"/>
  <c r="AS171" i="29"/>
  <c r="AS122" i="29"/>
  <c r="AS162" i="29"/>
  <c r="AS141" i="29"/>
  <c r="AQ226" i="30"/>
  <c r="AQ68" i="30"/>
  <c r="AQ149" i="30"/>
  <c r="AQ44" i="30"/>
  <c r="AQ131" i="30"/>
  <c r="AQ185" i="30"/>
  <c r="AQ151" i="30"/>
  <c r="AQ181" i="30"/>
  <c r="AQ82" i="30"/>
  <c r="AQ39" i="30"/>
  <c r="AS85" i="29"/>
  <c r="AS114" i="29"/>
  <c r="AS123" i="29"/>
  <c r="AS131" i="29"/>
  <c r="AS66" i="29"/>
  <c r="AS110" i="29"/>
  <c r="AS44" i="29"/>
  <c r="AS216" i="29"/>
  <c r="AS94" i="29"/>
  <c r="AQ199" i="30"/>
  <c r="AQ139" i="30"/>
  <c r="AQ254" i="30"/>
  <c r="AQ62" i="30"/>
  <c r="AQ161" i="30"/>
  <c r="AQ102" i="30"/>
  <c r="AQ109" i="30"/>
  <c r="AQ22" i="30"/>
  <c r="AQ111" i="30"/>
  <c r="AQ32" i="30"/>
  <c r="AS219" i="29"/>
  <c r="AS240" i="29"/>
  <c r="AS133" i="29"/>
  <c r="AS137" i="29"/>
  <c r="AS54" i="29"/>
  <c r="AS92" i="29"/>
  <c r="AS182" i="29"/>
  <c r="AS89" i="29"/>
  <c r="AS251" i="29"/>
  <c r="AS180" i="29"/>
  <c r="AQ142" i="30"/>
  <c r="AQ215" i="30"/>
  <c r="AQ236" i="30"/>
  <c r="AQ195" i="30"/>
  <c r="AQ156" i="30"/>
  <c r="AQ72" i="30"/>
  <c r="AQ88" i="30"/>
  <c r="AQ233" i="30"/>
  <c r="AQ204" i="30"/>
  <c r="AQ190" i="30"/>
  <c r="AQ163" i="29"/>
  <c r="AQ98" i="29"/>
  <c r="AQ228" i="29"/>
  <c r="AQ143" i="30"/>
  <c r="AQ221" i="30"/>
  <c r="AS14" i="27"/>
  <c r="AS90" i="27"/>
  <c r="AS138" i="27"/>
  <c r="AS109" i="27"/>
  <c r="AS201" i="27"/>
  <c r="AS124" i="27"/>
  <c r="AS88" i="27"/>
  <c r="AS172" i="27"/>
  <c r="AS54" i="27"/>
  <c r="AS251" i="27"/>
  <c r="AS168" i="27"/>
  <c r="AS227" i="27"/>
  <c r="AQ24" i="30"/>
  <c r="AS52" i="27"/>
  <c r="AQ249" i="27"/>
  <c r="AS175" i="27"/>
  <c r="AQ217" i="30"/>
  <c r="AS118" i="27"/>
  <c r="AS220" i="27"/>
  <c r="AQ80" i="30"/>
  <c r="AQ165" i="30"/>
  <c r="AQ27" i="30"/>
  <c r="AQ108" i="30"/>
  <c r="AQ182" i="30"/>
  <c r="AS233" i="27"/>
  <c r="AQ179" i="30"/>
  <c r="AQ160" i="30"/>
  <c r="AQ113" i="30"/>
  <c r="AQ96" i="30"/>
  <c r="AQ103" i="30"/>
  <c r="AS214" i="27"/>
  <c r="AS157" i="27"/>
  <c r="AS165" i="27"/>
  <c r="AS207" i="27"/>
  <c r="AS206" i="27"/>
  <c r="AS200" i="27"/>
  <c r="AS216" i="27"/>
  <c r="AS180" i="27"/>
  <c r="AS210" i="27"/>
  <c r="AS217" i="27"/>
  <c r="AS22" i="27"/>
  <c r="AS104" i="27"/>
  <c r="AS149" i="27"/>
  <c r="AS249" i="27"/>
  <c r="AS129" i="27"/>
  <c r="AS160" i="27"/>
  <c r="AS64" i="27"/>
  <c r="AS212" i="27"/>
  <c r="AS50" i="27"/>
  <c r="AS252" i="27"/>
  <c r="AS213" i="27"/>
  <c r="AS51" i="27"/>
  <c r="AS16" i="27"/>
  <c r="AS28" i="27"/>
  <c r="AS239" i="27"/>
  <c r="AS155" i="27"/>
  <c r="AS103" i="27"/>
  <c r="AS39" i="27"/>
  <c r="AS219" i="27"/>
  <c r="AS67" i="27"/>
  <c r="AS215" i="27"/>
  <c r="AS194" i="27"/>
  <c r="AS89" i="27"/>
  <c r="AS48" i="27"/>
  <c r="AS176" i="27"/>
  <c r="AS83" i="27"/>
  <c r="AZ83" i="27" s="1"/>
  <c r="AS18" i="27"/>
  <c r="AS119" i="27"/>
  <c r="AS32" i="27"/>
  <c r="AS105" i="27"/>
  <c r="AS115" i="27"/>
  <c r="AS71" i="27"/>
  <c r="AS62" i="27"/>
  <c r="AS112" i="27"/>
  <c r="AS147" i="27"/>
  <c r="AS238" i="27"/>
  <c r="AS77" i="27"/>
  <c r="AS110" i="27"/>
  <c r="AS113" i="27"/>
  <c r="AS92" i="27"/>
  <c r="AS174" i="27"/>
  <c r="AS70" i="27"/>
  <c r="AS97" i="27"/>
  <c r="AS179" i="27"/>
  <c r="AS37" i="27"/>
  <c r="AS211" i="27"/>
  <c r="AS81" i="27"/>
  <c r="AS82" i="27"/>
  <c r="AS183" i="27"/>
  <c r="AS125" i="27"/>
  <c r="AS232" i="27"/>
  <c r="AS100" i="27"/>
  <c r="AS19" i="27"/>
  <c r="AS161" i="27"/>
  <c r="AS241" i="27"/>
  <c r="AS140" i="27"/>
  <c r="AS102" i="27"/>
  <c r="AQ106" i="30"/>
  <c r="AQ212" i="30"/>
  <c r="AQ231" i="27"/>
  <c r="AS106" i="27"/>
  <c r="AQ62" i="27"/>
  <c r="AS114" i="27"/>
  <c r="AS164" i="27"/>
  <c r="AS223" i="27"/>
  <c r="AS36" i="27"/>
  <c r="AS26" i="27"/>
  <c r="AS40" i="27"/>
  <c r="AS63" i="27"/>
  <c r="AQ181" i="29"/>
  <c r="AS95" i="27"/>
  <c r="AS20" i="27"/>
  <c r="AQ176" i="27"/>
  <c r="AS25" i="27"/>
  <c r="AQ150" i="27"/>
  <c r="AS135" i="27"/>
  <c r="AQ238" i="29"/>
  <c r="AQ163" i="27"/>
  <c r="AQ200" i="29"/>
  <c r="AS53" i="27"/>
  <c r="AS91" i="27"/>
  <c r="AS177" i="27"/>
  <c r="AQ178" i="27"/>
  <c r="AS237" i="27"/>
  <c r="AS199" i="27"/>
  <c r="AQ207" i="29"/>
  <c r="AS133" i="27"/>
  <c r="AQ170" i="27"/>
  <c r="AQ183" i="27"/>
  <c r="AS145" i="27"/>
  <c r="AS107" i="27"/>
  <c r="AQ236" i="29"/>
  <c r="AQ117" i="29"/>
  <c r="AQ139" i="27"/>
  <c r="AS86" i="27"/>
  <c r="AQ58" i="29"/>
  <c r="AQ104" i="27"/>
  <c r="AS123" i="27"/>
  <c r="AQ160" i="29"/>
  <c r="AQ52" i="30"/>
  <c r="AQ155" i="30"/>
  <c r="AQ185" i="29"/>
  <c r="AQ95" i="29"/>
  <c r="AQ55" i="29"/>
  <c r="AQ214" i="29"/>
  <c r="AQ130" i="29"/>
  <c r="AS23" i="29"/>
  <c r="AS145" i="29"/>
  <c r="AQ15" i="29"/>
  <c r="AQ109" i="29"/>
  <c r="AS88" i="29"/>
  <c r="AS215" i="29"/>
  <c r="AQ43" i="29"/>
  <c r="AQ135" i="29"/>
  <c r="AQ199" i="29"/>
  <c r="AQ44" i="29"/>
  <c r="AQ71" i="29"/>
  <c r="AQ222" i="29"/>
  <c r="AS155" i="29"/>
  <c r="AS231" i="29"/>
  <c r="AQ72" i="29"/>
  <c r="AQ39" i="29"/>
  <c r="AQ167" i="29"/>
  <c r="AS198" i="29"/>
  <c r="AQ226" i="29"/>
  <c r="AS239" i="29"/>
  <c r="AQ94" i="29"/>
  <c r="AQ220" i="29"/>
  <c r="AQ116" i="29"/>
  <c r="AQ60" i="29"/>
  <c r="AS130" i="29"/>
  <c r="AS152" i="29"/>
  <c r="AQ235" i="29"/>
  <c r="AQ69" i="29"/>
  <c r="AS76" i="29"/>
  <c r="AS236" i="29"/>
  <c r="AS181" i="29"/>
  <c r="AR56" i="29"/>
  <c r="AQ38" i="29"/>
  <c r="AQ51" i="29"/>
  <c r="AQ183" i="29"/>
  <c r="AQ83" i="29"/>
  <c r="AQ127" i="29"/>
  <c r="AR64" i="29"/>
  <c r="AQ249" i="29"/>
  <c r="AQ97" i="29"/>
  <c r="AQ154" i="29"/>
  <c r="AR113" i="29"/>
  <c r="AR136" i="29"/>
  <c r="AR137" i="29"/>
  <c r="AQ53" i="29"/>
  <c r="AQ28" i="29"/>
  <c r="AQ64" i="29"/>
  <c r="AQ245" i="29"/>
  <c r="AQ233" i="29"/>
  <c r="AR189" i="29"/>
  <c r="AQ25" i="29"/>
  <c r="AQ79" i="29"/>
  <c r="AQ76" i="29"/>
  <c r="AQ195" i="29"/>
  <c r="AQ141" i="29"/>
  <c r="AQ158" i="29"/>
  <c r="AQ30" i="29"/>
  <c r="AS238" i="29"/>
  <c r="AR249" i="29"/>
  <c r="AQ35" i="29"/>
  <c r="AQ170" i="29"/>
  <c r="AQ212" i="29"/>
  <c r="AQ151" i="29"/>
  <c r="AQ246" i="29"/>
  <c r="AQ177" i="29"/>
  <c r="AQ122" i="29"/>
  <c r="AQ157" i="29"/>
  <c r="AQ52" i="29"/>
  <c r="AQ100" i="29"/>
  <c r="AQ221" i="29"/>
  <c r="AS246" i="29"/>
  <c r="AS245" i="29"/>
  <c r="AS230" i="29"/>
  <c r="AQ62" i="29"/>
  <c r="AQ99" i="29"/>
  <c r="AQ143" i="29"/>
  <c r="AQ234" i="29"/>
  <c r="AQ133" i="29"/>
  <c r="AQ239" i="29"/>
  <c r="AS38" i="29"/>
  <c r="AS151" i="29"/>
  <c r="AQ81" i="29"/>
  <c r="AQ204" i="29"/>
  <c r="AQ70" i="29"/>
  <c r="AQ175" i="29"/>
  <c r="AQ96" i="29"/>
  <c r="AQ162" i="29"/>
  <c r="AQ105" i="29"/>
  <c r="AQ123" i="29"/>
  <c r="AQ56" i="29"/>
  <c r="AQ243" i="29"/>
  <c r="AQ169" i="29"/>
  <c r="AQ138" i="29"/>
  <c r="AQ139" i="29"/>
  <c r="AS206" i="29"/>
  <c r="AS226" i="29"/>
  <c r="AQ115" i="29"/>
  <c r="AQ188" i="29"/>
  <c r="AQ173" i="29"/>
  <c r="AQ48" i="29"/>
  <c r="AQ113" i="29"/>
  <c r="AQ124" i="29"/>
  <c r="AS249" i="29"/>
  <c r="AS84" i="29"/>
  <c r="AS87" i="29"/>
  <c r="AQ26" i="29"/>
  <c r="AQ219" i="29"/>
  <c r="AQ176" i="29"/>
  <c r="AQ75" i="29"/>
  <c r="AS71" i="29"/>
  <c r="AS195" i="29"/>
  <c r="AQ132" i="29"/>
  <c r="AQ125" i="29"/>
  <c r="AQ31" i="29"/>
  <c r="AQ159" i="29"/>
  <c r="AQ242" i="29"/>
  <c r="AQ121" i="29"/>
  <c r="AQ103" i="29"/>
  <c r="AQ37" i="29"/>
  <c r="AQ131" i="29"/>
  <c r="AQ16" i="29"/>
  <c r="AQ88" i="29"/>
  <c r="AQ184" i="29"/>
  <c r="AQ63" i="29"/>
  <c r="AQ247" i="29"/>
  <c r="AQ218" i="29"/>
  <c r="AQ87" i="29"/>
  <c r="AQ41" i="29"/>
  <c r="AQ223" i="29"/>
  <c r="AQ165" i="29"/>
  <c r="AR234" i="29"/>
  <c r="AQ67" i="29"/>
  <c r="AQ47" i="29"/>
  <c r="AQ50" i="29"/>
  <c r="AQ251" i="29"/>
  <c r="AQ36" i="29"/>
  <c r="AQ215" i="29"/>
  <c r="AQ205" i="29"/>
  <c r="AQ78" i="29"/>
  <c r="AQ118" i="29"/>
  <c r="AX118" i="29" s="1"/>
  <c r="AQ248" i="29"/>
  <c r="AQ161" i="29"/>
  <c r="AS208" i="29"/>
  <c r="AS132" i="29"/>
  <c r="AS213" i="29"/>
  <c r="AS223" i="29"/>
  <c r="AQ133" i="27"/>
  <c r="AQ253" i="29"/>
  <c r="AQ240" i="29"/>
  <c r="AQ210" i="29"/>
  <c r="AQ224" i="29"/>
  <c r="AQ225" i="29"/>
  <c r="AQ149" i="29"/>
  <c r="AQ190" i="29"/>
  <c r="AQ166" i="29"/>
  <c r="AS32" i="29"/>
  <c r="AS244" i="29"/>
  <c r="AS100" i="29"/>
  <c r="AQ126" i="29"/>
  <c r="AQ114" i="29"/>
  <c r="AQ45" i="29"/>
  <c r="AQ152" i="29"/>
  <c r="AQ155" i="29"/>
  <c r="AQ211" i="29"/>
  <c r="AQ213" i="29"/>
  <c r="AQ22" i="29"/>
  <c r="AQ208" i="29"/>
  <c r="AQ90" i="29"/>
  <c r="AQ187" i="29"/>
  <c r="AS142" i="29"/>
  <c r="AS211" i="29"/>
  <c r="AS134" i="29"/>
  <c r="AS156" i="29"/>
  <c r="AQ101" i="29"/>
  <c r="AQ164" i="29"/>
  <c r="AQ146" i="29"/>
  <c r="AQ182" i="29"/>
  <c r="AQ150" i="29"/>
  <c r="AQ250" i="29"/>
  <c r="AQ180" i="29"/>
  <c r="AQ129" i="29"/>
  <c r="AQ206" i="29"/>
  <c r="AS253" i="29"/>
  <c r="AS184" i="29"/>
  <c r="AQ137" i="27"/>
  <c r="AR109" i="29"/>
  <c r="AQ24" i="29"/>
  <c r="AQ84" i="29"/>
  <c r="AQ244" i="29"/>
  <c r="AQ120" i="29"/>
  <c r="AQ171" i="29"/>
  <c r="AQ102" i="29"/>
  <c r="AQ147" i="29"/>
  <c r="AQ85" i="29"/>
  <c r="AQ104" i="29"/>
  <c r="AQ178" i="29"/>
  <c r="AQ168" i="29"/>
  <c r="AS250" i="29"/>
  <c r="AS75" i="29"/>
  <c r="AS191" i="29"/>
  <c r="AS185" i="29"/>
  <c r="AS117" i="27"/>
  <c r="AQ14" i="29"/>
  <c r="AS24" i="29"/>
  <c r="AS144" i="29"/>
  <c r="AS91" i="29"/>
  <c r="AS86" i="29"/>
  <c r="AS39" i="29"/>
  <c r="AQ241" i="29"/>
  <c r="AQ93" i="29"/>
  <c r="AQ61" i="29"/>
  <c r="AQ23" i="29"/>
  <c r="AQ59" i="29"/>
  <c r="AQ232" i="29"/>
  <c r="AQ119" i="29"/>
  <c r="AQ192" i="29"/>
  <c r="AQ137" i="29"/>
  <c r="AS159" i="29"/>
  <c r="AS248" i="29"/>
  <c r="AS237" i="29"/>
  <c r="AS139" i="29"/>
  <c r="AQ195" i="27"/>
  <c r="AQ54" i="29"/>
  <c r="AQ142" i="29"/>
  <c r="AQ33" i="29"/>
  <c r="AS107" i="29"/>
  <c r="AS41" i="29"/>
  <c r="AS160" i="29"/>
  <c r="AQ197" i="29"/>
  <c r="AQ172" i="29"/>
  <c r="AQ254" i="29"/>
  <c r="AQ32" i="29"/>
  <c r="AQ46" i="29"/>
  <c r="AQ19" i="29"/>
  <c r="AQ196" i="29"/>
  <c r="AQ230" i="29"/>
  <c r="AQ110" i="29"/>
  <c r="AS212" i="29"/>
  <c r="AS82" i="29"/>
  <c r="AS252" i="29"/>
  <c r="AS200" i="29"/>
  <c r="AQ105" i="27"/>
  <c r="AS245" i="27"/>
  <c r="AQ42" i="29"/>
  <c r="AQ145" i="29"/>
  <c r="AR48" i="29"/>
  <c r="AS22" i="29"/>
  <c r="AS222" i="29"/>
  <c r="AQ29" i="29"/>
  <c r="AS93" i="29"/>
  <c r="AS59" i="29"/>
  <c r="AS20" i="29"/>
  <c r="AS120" i="29"/>
  <c r="AS165" i="29"/>
  <c r="AS104" i="29"/>
  <c r="AS63" i="29"/>
  <c r="AS51" i="29"/>
  <c r="AQ216" i="29"/>
  <c r="AQ65" i="29"/>
  <c r="AQ217" i="29"/>
  <c r="AQ231" i="29"/>
  <c r="AQ34" i="29"/>
  <c r="AQ18" i="29"/>
  <c r="AQ40" i="29"/>
  <c r="AQ136" i="29"/>
  <c r="AQ194" i="29"/>
  <c r="AS214" i="29"/>
  <c r="AS68" i="29"/>
  <c r="AS202" i="29"/>
  <c r="AS96" i="29"/>
  <c r="AQ209" i="29"/>
  <c r="AQ229" i="29"/>
  <c r="AQ186" i="29"/>
  <c r="AR23" i="29"/>
  <c r="AR44" i="29"/>
  <c r="AQ189" i="29"/>
  <c r="AQ111" i="29"/>
  <c r="AS118" i="29"/>
  <c r="AZ118" i="29" s="1"/>
  <c r="AQ198" i="29"/>
  <c r="AS109" i="29"/>
  <c r="AS187" i="29"/>
  <c r="AQ57" i="29"/>
  <c r="AS128" i="29"/>
  <c r="AS150" i="29"/>
  <c r="AS108" i="29"/>
  <c r="AQ174" i="29"/>
  <c r="AQ252" i="29"/>
  <c r="AQ68" i="29"/>
  <c r="AQ227" i="29"/>
  <c r="AQ203" i="29"/>
  <c r="AQ153" i="29"/>
  <c r="AQ148" i="29"/>
  <c r="AQ91" i="29"/>
  <c r="AR171" i="29"/>
  <c r="AS65" i="29"/>
  <c r="AS72" i="29"/>
  <c r="AS218" i="29"/>
  <c r="AS221" i="29"/>
  <c r="AQ235" i="27"/>
  <c r="AQ225" i="27"/>
  <c r="AQ224" i="27"/>
  <c r="AQ109" i="27"/>
  <c r="AQ103" i="27"/>
  <c r="AQ232" i="27"/>
  <c r="AQ41" i="27"/>
  <c r="AR172" i="29"/>
  <c r="AR188" i="29"/>
  <c r="AQ60" i="27"/>
  <c r="AR192" i="29"/>
  <c r="AQ237" i="29"/>
  <c r="AQ201" i="29"/>
  <c r="AQ144" i="29"/>
  <c r="AR107" i="29"/>
  <c r="AQ179" i="29"/>
  <c r="AQ191" i="29"/>
  <c r="AQ140" i="29"/>
  <c r="AR57" i="29"/>
  <c r="AQ49" i="27"/>
  <c r="AQ108" i="29"/>
  <c r="AQ128" i="29"/>
  <c r="AQ89" i="29"/>
  <c r="AQ74" i="29"/>
  <c r="AR225" i="29"/>
  <c r="AQ188" i="27"/>
  <c r="AQ77" i="29"/>
  <c r="AQ156" i="29"/>
  <c r="AQ80" i="29"/>
  <c r="AQ193" i="29"/>
  <c r="AR201" i="29"/>
  <c r="AQ86" i="29"/>
  <c r="AQ66" i="29"/>
  <c r="AQ107" i="29"/>
  <c r="AR167" i="29"/>
  <c r="AR36" i="29"/>
  <c r="AR108" i="29"/>
  <c r="AR220" i="29"/>
  <c r="AR212" i="29"/>
  <c r="AR197" i="29"/>
  <c r="AR88" i="29"/>
  <c r="AR241" i="29"/>
  <c r="AR155" i="29"/>
  <c r="AR74" i="29"/>
  <c r="AR122" i="29"/>
  <c r="AR230" i="29"/>
  <c r="AR24" i="29"/>
  <c r="AR184" i="29"/>
  <c r="AR21" i="29"/>
  <c r="AR206" i="29"/>
  <c r="AR151" i="29"/>
  <c r="AR180" i="29"/>
  <c r="AR62" i="29"/>
  <c r="AR126" i="29"/>
  <c r="AR235" i="29"/>
  <c r="AR144" i="29"/>
  <c r="AR146" i="29"/>
  <c r="AR239" i="29"/>
  <c r="AR132" i="29"/>
  <c r="AR100" i="29"/>
  <c r="AR33" i="29"/>
  <c r="AR138" i="29"/>
  <c r="AR227" i="29"/>
  <c r="AR20" i="29"/>
  <c r="AR65" i="29"/>
  <c r="AR166" i="29"/>
  <c r="AR183" i="29"/>
  <c r="AR233" i="29"/>
  <c r="AR118" i="29"/>
  <c r="AY118" i="29" s="1"/>
  <c r="AR72" i="29"/>
  <c r="AR96" i="29"/>
  <c r="AR147" i="29"/>
  <c r="AR229" i="29"/>
  <c r="AR46" i="29"/>
  <c r="AR163" i="29"/>
  <c r="AR175" i="29"/>
  <c r="AR81" i="29"/>
  <c r="AR199" i="29"/>
  <c r="AR77" i="29"/>
  <c r="AR129" i="29"/>
  <c r="AR254" i="29"/>
  <c r="AR43" i="29"/>
  <c r="AR218" i="29"/>
  <c r="AR85" i="29"/>
  <c r="AR168" i="29"/>
  <c r="AR69" i="29"/>
  <c r="AR187" i="29"/>
  <c r="AR94" i="29"/>
  <c r="AR134" i="29"/>
  <c r="AR112" i="29"/>
  <c r="AR60" i="29"/>
  <c r="AR226" i="29"/>
  <c r="AR27" i="29"/>
  <c r="AR79" i="29"/>
  <c r="AR123" i="29"/>
  <c r="AR84" i="29"/>
  <c r="AR141" i="29"/>
  <c r="AR236" i="29"/>
  <c r="AR237" i="29"/>
  <c r="AR248" i="29"/>
  <c r="AR217" i="29"/>
  <c r="AR164" i="29"/>
  <c r="AR117" i="29"/>
  <c r="AR157" i="29"/>
  <c r="AR39" i="29"/>
  <c r="AR128" i="29"/>
  <c r="AR228" i="29"/>
  <c r="AR139" i="29"/>
  <c r="AR216" i="29"/>
  <c r="AR223" i="29"/>
  <c r="AR202" i="29"/>
  <c r="AR17" i="29"/>
  <c r="AR99" i="29"/>
  <c r="AR191" i="29"/>
  <c r="AR110" i="29"/>
  <c r="AR159" i="29"/>
  <c r="AR131" i="29"/>
  <c r="AR91" i="29"/>
  <c r="AR243" i="29"/>
  <c r="AR204" i="29"/>
  <c r="AR219" i="29"/>
  <c r="AR31" i="29"/>
  <c r="AR95" i="29"/>
  <c r="AR196" i="29"/>
  <c r="AR102" i="29"/>
  <c r="AR87" i="29"/>
  <c r="AR53" i="29"/>
  <c r="AR58" i="29"/>
  <c r="AR162" i="29"/>
  <c r="AR181" i="29"/>
  <c r="AR182" i="29"/>
  <c r="AR75" i="29"/>
  <c r="AR90" i="29"/>
  <c r="AR145" i="29"/>
  <c r="AR38" i="29"/>
  <c r="AR111" i="29"/>
  <c r="AR55" i="29"/>
  <c r="AR89" i="29"/>
  <c r="AR120" i="29"/>
  <c r="AR209" i="29"/>
  <c r="AR178" i="29"/>
  <c r="AR67" i="29"/>
  <c r="AR101" i="29"/>
  <c r="AR194" i="29"/>
  <c r="AR76" i="29"/>
  <c r="AR231" i="29"/>
  <c r="AR211" i="29"/>
  <c r="AR97" i="29"/>
  <c r="AR30" i="29"/>
  <c r="AR78" i="29"/>
  <c r="AR61" i="29"/>
  <c r="AR173" i="29"/>
  <c r="AR242" i="29"/>
  <c r="AR68" i="29"/>
  <c r="AR222" i="29"/>
  <c r="AR82" i="29"/>
  <c r="AR49" i="29"/>
  <c r="AR121" i="29"/>
  <c r="AR177" i="29"/>
  <c r="AR103" i="29"/>
  <c r="AR214" i="29"/>
  <c r="AR114" i="29"/>
  <c r="AR240" i="29"/>
  <c r="AR45" i="29"/>
  <c r="AR35" i="29"/>
  <c r="AR54" i="29"/>
  <c r="AR63" i="29"/>
  <c r="AR127" i="29"/>
  <c r="AR185" i="29"/>
  <c r="AR29" i="29"/>
  <c r="AR198" i="29"/>
  <c r="AR124" i="29"/>
  <c r="AR140" i="29"/>
  <c r="AR18" i="29"/>
  <c r="AR22" i="29"/>
  <c r="AR80" i="29"/>
  <c r="AR116" i="29"/>
  <c r="AR210" i="29"/>
  <c r="AR195" i="29"/>
  <c r="AR51" i="29"/>
  <c r="AR25" i="29"/>
  <c r="AR83" i="29"/>
  <c r="AR66" i="29"/>
  <c r="AR52" i="29"/>
  <c r="AR73" i="29"/>
  <c r="AR165" i="29"/>
  <c r="AR224" i="29"/>
  <c r="AR26" i="29"/>
  <c r="AR246" i="29"/>
  <c r="AR47" i="29"/>
  <c r="AR70" i="29"/>
  <c r="AR253" i="29"/>
  <c r="AR238" i="29"/>
  <c r="AQ226" i="27"/>
  <c r="AQ44" i="27"/>
  <c r="AS75" i="27"/>
  <c r="AS80" i="27"/>
  <c r="AS143" i="27"/>
  <c r="AS30" i="27"/>
  <c r="AQ223" i="27"/>
  <c r="AQ97" i="27"/>
  <c r="AQ192" i="27"/>
  <c r="AQ205" i="27"/>
  <c r="AQ173" i="27"/>
  <c r="AQ191" i="27"/>
  <c r="AQ244" i="27"/>
  <c r="AQ90" i="27"/>
  <c r="AQ17" i="27"/>
  <c r="AQ25" i="27"/>
  <c r="AS27" i="27"/>
  <c r="AT38" i="27"/>
  <c r="AT216" i="27"/>
  <c r="AT233" i="27"/>
  <c r="AT22" i="27"/>
  <c r="AT23" i="27"/>
  <c r="AS178" i="27"/>
  <c r="AQ27" i="27"/>
  <c r="AQ119" i="27"/>
  <c r="AQ61" i="27"/>
  <c r="AQ241" i="27"/>
  <c r="AQ85" i="27"/>
  <c r="AQ157" i="27"/>
  <c r="AQ36" i="27"/>
  <c r="AQ199" i="27"/>
  <c r="AQ114" i="27"/>
  <c r="AQ54" i="27"/>
  <c r="AQ212" i="27"/>
  <c r="AQ108" i="27"/>
  <c r="AQ147" i="27"/>
  <c r="AS188" i="27"/>
  <c r="AS58" i="27"/>
  <c r="AS230" i="27"/>
  <c r="AS79" i="27"/>
  <c r="AS240" i="27"/>
  <c r="AS137" i="27"/>
  <c r="AQ58" i="27"/>
  <c r="AS45" i="27"/>
  <c r="AQ190" i="27"/>
  <c r="AQ14" i="27"/>
  <c r="AS159" i="27"/>
  <c r="AQ253" i="27"/>
  <c r="AQ48" i="27"/>
  <c r="AQ29" i="27"/>
  <c r="AQ182" i="27"/>
  <c r="AQ124" i="27"/>
  <c r="AQ145" i="27"/>
  <c r="AS151" i="27"/>
  <c r="AS244" i="27"/>
  <c r="AT251" i="27"/>
  <c r="AT132" i="27"/>
  <c r="AT62" i="27"/>
  <c r="AT20" i="27"/>
  <c r="AT73" i="27"/>
  <c r="AT112" i="27"/>
  <c r="AS78" i="27"/>
  <c r="AR34" i="29"/>
  <c r="AR142" i="29"/>
  <c r="AR149" i="29"/>
  <c r="AR50" i="29"/>
  <c r="AR193" i="29"/>
  <c r="AR245" i="29"/>
  <c r="AR156" i="29"/>
  <c r="AR208" i="29"/>
  <c r="AQ245" i="27"/>
  <c r="AQ115" i="27"/>
  <c r="AQ206" i="27"/>
  <c r="AQ136" i="27"/>
  <c r="AQ86" i="27"/>
  <c r="AQ210" i="27"/>
  <c r="AQ57" i="27"/>
  <c r="AQ53" i="27"/>
  <c r="AQ251" i="27"/>
  <c r="AQ131" i="27"/>
  <c r="AQ155" i="27"/>
  <c r="AQ216" i="27"/>
  <c r="AQ123" i="27"/>
  <c r="AQ64" i="27"/>
  <c r="AS150" i="27"/>
  <c r="AS181" i="27"/>
  <c r="AS76" i="27"/>
  <c r="AS42" i="27"/>
  <c r="AS203" i="27"/>
  <c r="AS43" i="27"/>
  <c r="AS34" i="27"/>
  <c r="AS243" i="27"/>
  <c r="AQ132" i="27"/>
  <c r="AQ87" i="27"/>
  <c r="AQ189" i="27"/>
  <c r="AQ129" i="27"/>
  <c r="AQ81" i="27"/>
  <c r="AQ252" i="27"/>
  <c r="AQ113" i="27"/>
  <c r="AQ75" i="27"/>
  <c r="AQ46" i="27"/>
  <c r="AQ172" i="27"/>
  <c r="AQ153" i="27"/>
  <c r="AS56" i="27"/>
  <c r="AS49" i="27"/>
  <c r="AT156" i="27"/>
  <c r="AT88" i="27"/>
  <c r="AT170" i="27"/>
  <c r="AT125" i="27"/>
  <c r="AT77" i="27"/>
  <c r="AT92" i="27"/>
  <c r="AS186" i="27"/>
  <c r="AR251" i="29"/>
  <c r="AR250" i="29"/>
  <c r="AR152" i="29"/>
  <c r="AR221" i="29"/>
  <c r="AR93" i="29"/>
  <c r="AR207" i="29"/>
  <c r="AR115" i="29"/>
  <c r="AR176" i="29"/>
  <c r="AQ196" i="27"/>
  <c r="AQ159" i="27"/>
  <c r="AQ214" i="27"/>
  <c r="AQ55" i="27"/>
  <c r="AQ165" i="27"/>
  <c r="AQ40" i="27"/>
  <c r="AQ162" i="27"/>
  <c r="AQ101" i="27"/>
  <c r="AQ42" i="27"/>
  <c r="AQ250" i="27"/>
  <c r="AQ166" i="27"/>
  <c r="AQ238" i="27"/>
  <c r="AQ23" i="27"/>
  <c r="AQ77" i="27"/>
  <c r="AQ140" i="27"/>
  <c r="AQ138" i="27"/>
  <c r="AQ247" i="27"/>
  <c r="AQ45" i="27"/>
  <c r="AQ28" i="27"/>
  <c r="AQ154" i="27"/>
  <c r="AQ71" i="27"/>
  <c r="AQ220" i="27"/>
  <c r="AQ84" i="27"/>
  <c r="AX84" i="27" s="1"/>
  <c r="AQ89" i="27"/>
  <c r="AQ219" i="27"/>
  <c r="AQ243" i="27"/>
  <c r="AQ30" i="27"/>
  <c r="AS128" i="27"/>
  <c r="AS235" i="27"/>
  <c r="AS93" i="27"/>
  <c r="AS59" i="27"/>
  <c r="AS169" i="27"/>
  <c r="AS153" i="27"/>
  <c r="AS108" i="27"/>
  <c r="AS23" i="27"/>
  <c r="AS121" i="27"/>
  <c r="AS247" i="27"/>
  <c r="AQ180" i="27"/>
  <c r="AQ227" i="27"/>
  <c r="AQ72" i="27"/>
  <c r="AQ79" i="27"/>
  <c r="AQ174" i="27"/>
  <c r="AQ240" i="27"/>
  <c r="AQ128" i="27"/>
  <c r="AQ74" i="27"/>
  <c r="AQ22" i="27"/>
  <c r="AQ208" i="27"/>
  <c r="AQ33" i="27"/>
  <c r="AS182" i="27"/>
  <c r="AT21" i="27"/>
  <c r="AT226" i="27"/>
  <c r="AT124" i="27"/>
  <c r="AT252" i="27"/>
  <c r="AT232" i="27"/>
  <c r="AT114" i="27"/>
  <c r="AS221" i="27"/>
  <c r="AR244" i="29"/>
  <c r="AR186" i="29"/>
  <c r="AR179" i="29"/>
  <c r="AR28" i="29"/>
  <c r="AR213" i="29"/>
  <c r="AR232" i="29"/>
  <c r="AR215" i="29"/>
  <c r="AR205" i="29"/>
  <c r="AR59" i="29"/>
  <c r="AQ215" i="27"/>
  <c r="AS228" i="27"/>
  <c r="AS61" i="27"/>
  <c r="AS46" i="27"/>
  <c r="AS87" i="27"/>
  <c r="AS60" i="27"/>
  <c r="AS47" i="27"/>
  <c r="AS226" i="27"/>
  <c r="AQ152" i="27"/>
  <c r="AQ169" i="27"/>
  <c r="AQ20" i="27"/>
  <c r="AQ135" i="27"/>
  <c r="AQ201" i="27"/>
  <c r="AQ35" i="27"/>
  <c r="AQ141" i="27"/>
  <c r="AQ148" i="27"/>
  <c r="AQ120" i="27"/>
  <c r="AQ167" i="27"/>
  <c r="AQ233" i="27"/>
  <c r="AQ213" i="27"/>
  <c r="AS234" i="27"/>
  <c r="AT207" i="27"/>
  <c r="AT181" i="27"/>
  <c r="AT182" i="27"/>
  <c r="AT113" i="27"/>
  <c r="AT218" i="27"/>
  <c r="AT140" i="27"/>
  <c r="AS156" i="27"/>
  <c r="AR14" i="29"/>
  <c r="AR158" i="29"/>
  <c r="AR190" i="29"/>
  <c r="AR169" i="29"/>
  <c r="AR130" i="29"/>
  <c r="AR40" i="29"/>
  <c r="AR160" i="29"/>
  <c r="AR203" i="29"/>
  <c r="AR19" i="29"/>
  <c r="AQ127" i="27"/>
  <c r="AS142" i="27"/>
  <c r="AS21" i="27"/>
  <c r="AQ18" i="27"/>
  <c r="AS126" i="27"/>
  <c r="AS38" i="27"/>
  <c r="AS246" i="27"/>
  <c r="AS148" i="27"/>
  <c r="AS152" i="27"/>
  <c r="AS84" i="27"/>
  <c r="AZ84" i="27" s="1"/>
  <c r="AS146" i="27"/>
  <c r="AQ92" i="27"/>
  <c r="AQ209" i="27"/>
  <c r="AS231" i="27"/>
  <c r="AQ100" i="27"/>
  <c r="AQ107" i="27"/>
  <c r="AQ96" i="27"/>
  <c r="AQ51" i="27"/>
  <c r="AQ39" i="27"/>
  <c r="AQ239" i="27"/>
  <c r="AQ134" i="27"/>
  <c r="AQ24" i="27"/>
  <c r="AQ194" i="27"/>
  <c r="AS130" i="27"/>
  <c r="AS248" i="27"/>
  <c r="AT139" i="27"/>
  <c r="AT184" i="27"/>
  <c r="AT33" i="27"/>
  <c r="AT110" i="27"/>
  <c r="AT134" i="27"/>
  <c r="AT94" i="27"/>
  <c r="AS250" i="27"/>
  <c r="AR133" i="29"/>
  <c r="AR119" i="29"/>
  <c r="AR161" i="29"/>
  <c r="AR148" i="29"/>
  <c r="AR16" i="29"/>
  <c r="AR170" i="29"/>
  <c r="AR150" i="29"/>
  <c r="AR32" i="29"/>
  <c r="AQ32" i="27"/>
  <c r="AQ50" i="27"/>
  <c r="AQ248" i="27"/>
  <c r="AQ156" i="27"/>
  <c r="AQ229" i="27"/>
  <c r="AQ99" i="27"/>
  <c r="AQ73" i="27"/>
  <c r="AQ76" i="27"/>
  <c r="AQ186" i="27"/>
  <c r="AQ93" i="27"/>
  <c r="AQ59" i="27"/>
  <c r="AQ117" i="27"/>
  <c r="AQ80" i="27"/>
  <c r="AQ121" i="27"/>
  <c r="AQ184" i="27"/>
  <c r="AQ130" i="27"/>
  <c r="AQ144" i="27"/>
  <c r="AQ47" i="27"/>
  <c r="AQ78" i="27"/>
  <c r="AQ43" i="27"/>
  <c r="AQ204" i="27"/>
  <c r="AQ149" i="27"/>
  <c r="AQ106" i="27"/>
  <c r="AS136" i="27"/>
  <c r="AS68" i="27"/>
  <c r="AS195" i="27"/>
  <c r="AT49" i="27"/>
  <c r="AT15" i="27"/>
  <c r="AT130" i="27"/>
  <c r="AT54" i="27"/>
  <c r="AT70" i="27"/>
  <c r="AT104" i="27"/>
  <c r="AQ65" i="27"/>
  <c r="AQ122" i="27"/>
  <c r="AQ185" i="27"/>
  <c r="AQ102" i="27"/>
  <c r="AQ230" i="27"/>
  <c r="AQ112" i="27"/>
  <c r="AQ69" i="27"/>
  <c r="AQ228" i="27"/>
  <c r="AQ161" i="27"/>
  <c r="AQ125" i="27"/>
  <c r="BB85" i="30"/>
  <c r="AQ34" i="27"/>
  <c r="AQ200" i="27"/>
  <c r="AQ82" i="27"/>
  <c r="AQ142" i="27"/>
  <c r="AQ98" i="27"/>
  <c r="AQ246" i="27"/>
  <c r="AQ70" i="27"/>
  <c r="AQ26" i="27"/>
  <c r="AQ218" i="27"/>
  <c r="AQ111" i="27"/>
  <c r="AQ68" i="27"/>
  <c r="AQ118" i="27"/>
  <c r="AQ94" i="27"/>
  <c r="AQ168" i="27"/>
  <c r="AQ171" i="27"/>
  <c r="AQ88" i="27"/>
  <c r="AQ160" i="27"/>
  <c r="AQ126" i="27"/>
  <c r="AQ67" i="27"/>
  <c r="AQ242" i="27"/>
  <c r="AQ202" i="27"/>
  <c r="AQ21" i="27"/>
  <c r="AQ151" i="27"/>
  <c r="AQ164" i="27"/>
  <c r="AQ31" i="27"/>
  <c r="AQ187" i="27"/>
  <c r="AQ234" i="27"/>
  <c r="AQ38" i="27"/>
  <c r="AQ179" i="27"/>
  <c r="AQ146" i="27"/>
  <c r="AQ221" i="27"/>
  <c r="AQ37" i="27"/>
  <c r="AQ254" i="27"/>
  <c r="AQ52" i="27"/>
  <c r="AS196" i="27"/>
  <c r="AS24" i="27"/>
  <c r="AS224" i="27"/>
  <c r="AS72" i="27"/>
  <c r="AS185" i="27"/>
  <c r="AQ16" i="27"/>
  <c r="AS139" i="27"/>
  <c r="AS65" i="27"/>
  <c r="AQ63" i="27"/>
  <c r="AQ203" i="27"/>
  <c r="AQ66" i="27"/>
  <c r="AQ207" i="27"/>
  <c r="AQ197" i="27"/>
  <c r="AQ116" i="27"/>
  <c r="AQ158" i="27"/>
  <c r="AQ193" i="27"/>
  <c r="AQ198" i="27"/>
  <c r="AQ83" i="27"/>
  <c r="AX83" i="27" s="1"/>
  <c r="AQ181" i="27"/>
  <c r="AQ237" i="27"/>
  <c r="AS33" i="27"/>
  <c r="AS55" i="27"/>
  <c r="AT187" i="27"/>
  <c r="AT102" i="27"/>
  <c r="AT241" i="27"/>
  <c r="AT87" i="27"/>
  <c r="AT66" i="27"/>
  <c r="AR174" i="29"/>
  <c r="AR37" i="29"/>
  <c r="AR135" i="29"/>
  <c r="AR200" i="29"/>
  <c r="AR106" i="29"/>
  <c r="AR143" i="29"/>
  <c r="AR71" i="29"/>
  <c r="AR92" i="29"/>
  <c r="AR86" i="29"/>
  <c r="AR125" i="29"/>
  <c r="AR41" i="29"/>
  <c r="AS99" i="27"/>
  <c r="AS173" i="27"/>
  <c r="AS15" i="27"/>
  <c r="AS202" i="27"/>
  <c r="AS57" i="27"/>
  <c r="AQ56" i="27"/>
  <c r="AS66" i="27"/>
  <c r="AS144" i="27"/>
  <c r="AS98" i="27"/>
  <c r="AS29" i="27"/>
  <c r="AQ95" i="27"/>
  <c r="AQ91" i="27"/>
  <c r="AQ211" i="27"/>
  <c r="AQ222" i="27"/>
  <c r="AQ175" i="27"/>
  <c r="AQ143" i="27"/>
  <c r="AQ217" i="27"/>
  <c r="AQ236" i="27"/>
  <c r="AQ110" i="27"/>
  <c r="AQ15" i="27"/>
  <c r="AQ177" i="27"/>
  <c r="AS132" i="27"/>
  <c r="AS41" i="27"/>
  <c r="AT136" i="27"/>
  <c r="AT85" i="27"/>
  <c r="AT227" i="27"/>
  <c r="AT177" i="27"/>
  <c r="AT24" i="27"/>
  <c r="AR105" i="29"/>
  <c r="AR153" i="29"/>
  <c r="AR104" i="29"/>
  <c r="AR98" i="29"/>
  <c r="AR247" i="29"/>
  <c r="AR42" i="29"/>
  <c r="AR252" i="29"/>
  <c r="AR154" i="29"/>
  <c r="AT185" i="27"/>
  <c r="AT107" i="27"/>
  <c r="AT117" i="27"/>
  <c r="AT162" i="27"/>
  <c r="AT74" i="27"/>
  <c r="AT228" i="27"/>
  <c r="AT214" i="27"/>
  <c r="AT69" i="27"/>
  <c r="AT129" i="27"/>
  <c r="AT247" i="27"/>
  <c r="AS111" i="27"/>
  <c r="AS254" i="27"/>
  <c r="AT97" i="27"/>
  <c r="AT106" i="27"/>
  <c r="AT115" i="27"/>
  <c r="AT103" i="27"/>
  <c r="AT243" i="27"/>
  <c r="AT100" i="27"/>
  <c r="AT58" i="27"/>
  <c r="AT79" i="27"/>
  <c r="AT168" i="27"/>
  <c r="AS191" i="27"/>
  <c r="AT65" i="27"/>
  <c r="AT119" i="27"/>
  <c r="AT148" i="27"/>
  <c r="AT122" i="27"/>
  <c r="AT189" i="27"/>
  <c r="AT51" i="27"/>
  <c r="AT64" i="27"/>
  <c r="AT81" i="27"/>
  <c r="AT135" i="27"/>
  <c r="AS167" i="27"/>
  <c r="AS101" i="28"/>
  <c r="AS79" i="28"/>
  <c r="AS88" i="28"/>
  <c r="AT47" i="27"/>
  <c r="AT50" i="27"/>
  <c r="AT208" i="27"/>
  <c r="AT229" i="27"/>
  <c r="AT137" i="27"/>
  <c r="AT83" i="27"/>
  <c r="BA83" i="27" s="1"/>
  <c r="AT178" i="27"/>
  <c r="AT55" i="27"/>
  <c r="AT141" i="27"/>
  <c r="AS101" i="27"/>
  <c r="AS90" i="28"/>
  <c r="AT194" i="27"/>
  <c r="AT111" i="27"/>
  <c r="AT254" i="27"/>
  <c r="AT44" i="27"/>
  <c r="AT147" i="27"/>
  <c r="AT149" i="27"/>
  <c r="AT14" i="27"/>
  <c r="AT28" i="27"/>
  <c r="AT169" i="27"/>
  <c r="AS31" i="27"/>
  <c r="AS157" i="28"/>
  <c r="AT248" i="27"/>
  <c r="AT209" i="27"/>
  <c r="AT240" i="27"/>
  <c r="AT250" i="27"/>
  <c r="AT86" i="27"/>
  <c r="AT19" i="27"/>
  <c r="AT223" i="27"/>
  <c r="AT57" i="27"/>
  <c r="AT16" i="27"/>
  <c r="AS190" i="27"/>
  <c r="AS229" i="27"/>
  <c r="AT253" i="27"/>
  <c r="AT52" i="27"/>
  <c r="AT199" i="27"/>
  <c r="AT205" i="27"/>
  <c r="AT60" i="27"/>
  <c r="AT212" i="27"/>
  <c r="AT231" i="27"/>
  <c r="AT159" i="27"/>
  <c r="AT68" i="27"/>
  <c r="AS166" i="27"/>
  <c r="AT225" i="27"/>
  <c r="AT221" i="27"/>
  <c r="AT138" i="27"/>
  <c r="AT203" i="27"/>
  <c r="AT121" i="27"/>
  <c r="AT222" i="27"/>
  <c r="AT192" i="27"/>
  <c r="AT45" i="27"/>
  <c r="AT213" i="27"/>
  <c r="AT235" i="27"/>
  <c r="AT176" i="27"/>
  <c r="AT202" i="27"/>
  <c r="AT34" i="27"/>
  <c r="AT217" i="27"/>
  <c r="AT99" i="27"/>
  <c r="AT29" i="27"/>
  <c r="AT211" i="27"/>
  <c r="AT63" i="27"/>
  <c r="AT165" i="27"/>
  <c r="AT17" i="27"/>
  <c r="AT151" i="27"/>
  <c r="AT195" i="27"/>
  <c r="AT105" i="27"/>
  <c r="AT188" i="27"/>
  <c r="AT123" i="27"/>
  <c r="AT25" i="27"/>
  <c r="AT127" i="27"/>
  <c r="AT71" i="27"/>
  <c r="AT18" i="27"/>
  <c r="AT152" i="27"/>
  <c r="AT43" i="27"/>
  <c r="AT171" i="27"/>
  <c r="AT204" i="27"/>
  <c r="AT175" i="27"/>
  <c r="AT46" i="27"/>
  <c r="AT161" i="27"/>
  <c r="AT82" i="27"/>
  <c r="AT40" i="27"/>
  <c r="AT155" i="27"/>
  <c r="AT196" i="27"/>
  <c r="AT61" i="27"/>
  <c r="AS15" i="28"/>
  <c r="AT98" i="27"/>
  <c r="AT206" i="27"/>
  <c r="AT96" i="27"/>
  <c r="AT108" i="27"/>
  <c r="AT72" i="27"/>
  <c r="AT197" i="27"/>
  <c r="AT153" i="27"/>
  <c r="AT230" i="27"/>
  <c r="AT180" i="27"/>
  <c r="AT145" i="27"/>
  <c r="AT95" i="27"/>
  <c r="AT249" i="27"/>
  <c r="AR186" i="28"/>
  <c r="AT35" i="27"/>
  <c r="AT154" i="27"/>
  <c r="AT27" i="27"/>
  <c r="AT76" i="27"/>
  <c r="AT150" i="27"/>
  <c r="AT242" i="27"/>
  <c r="AT167" i="27"/>
  <c r="AT143" i="27"/>
  <c r="AT186" i="27"/>
  <c r="AT118" i="27"/>
  <c r="AT80" i="27"/>
  <c r="AR177" i="28"/>
  <c r="AR206" i="28"/>
  <c r="AU4" i="27" a="1"/>
  <c r="AU4" i="27" s="1"/>
  <c r="AR172" i="28"/>
  <c r="AR53" i="28"/>
  <c r="AR90" i="28"/>
  <c r="AR85" i="28"/>
  <c r="BE83" i="27"/>
  <c r="AZ86" i="27"/>
  <c r="BG83" i="27"/>
  <c r="BF83" i="27"/>
  <c r="BE84" i="27"/>
  <c r="AY87" i="27"/>
  <c r="BD84" i="27"/>
  <c r="BD83" i="27"/>
  <c r="BB85" i="27"/>
  <c r="BB86" i="27" s="1"/>
  <c r="BB87" i="27" s="1"/>
  <c r="BB88" i="27" s="1"/>
  <c r="BB89" i="27" s="1"/>
  <c r="BB90" i="27" s="1"/>
  <c r="BB91" i="27" s="1"/>
  <c r="BB92" i="27" s="1"/>
  <c r="BB93" i="27" s="1"/>
  <c r="BB94" i="27" s="1"/>
  <c r="BB95" i="27" s="1"/>
  <c r="BB96" i="27" s="1"/>
  <c r="BB97" i="27" s="1"/>
  <c r="BB98" i="27" s="1"/>
  <c r="BB99" i="27" s="1"/>
  <c r="BB100" i="27" s="1"/>
  <c r="BB101" i="27" s="1"/>
  <c r="BB102" i="27" s="1"/>
  <c r="BB103" i="27" s="1"/>
  <c r="BB104" i="27" s="1"/>
  <c r="BB105" i="27" s="1"/>
  <c r="BB106" i="27" s="1"/>
  <c r="BB107" i="27" s="1"/>
  <c r="BB108" i="27" s="1"/>
  <c r="BB109" i="27" s="1"/>
  <c r="BB110" i="27" s="1"/>
  <c r="BB111" i="27" s="1"/>
  <c r="BB112" i="27" s="1"/>
  <c r="BB113" i="27" s="1"/>
  <c r="BB114" i="27" s="1"/>
  <c r="BB115" i="27" s="1"/>
  <c r="BB116" i="27" s="1"/>
  <c r="BB117" i="27" s="1"/>
  <c r="BB118" i="27" s="1"/>
  <c r="BB119" i="27" s="1"/>
  <c r="BB120" i="27" s="1"/>
  <c r="BB121" i="27" s="1"/>
  <c r="BB122" i="27" s="1"/>
  <c r="BB123" i="27" s="1"/>
  <c r="BB124" i="27" s="1"/>
  <c r="BB125" i="27" s="1"/>
  <c r="BB126" i="27" s="1"/>
  <c r="BB127" i="27" s="1"/>
  <c r="BB128" i="27" s="1"/>
  <c r="BB129" i="27" s="1"/>
  <c r="BB130" i="27" s="1"/>
  <c r="BB131" i="27" s="1"/>
  <c r="BB132" i="27" s="1"/>
  <c r="BB133" i="27" s="1"/>
  <c r="BB134" i="27" s="1"/>
  <c r="BB135" i="27" s="1"/>
  <c r="BB136" i="27" s="1"/>
  <c r="BB137" i="27" s="1"/>
  <c r="BB138" i="27" s="1"/>
  <c r="BB139" i="27" s="1"/>
  <c r="BB140" i="27" s="1"/>
  <c r="BB141" i="27" s="1"/>
  <c r="BB142" i="27" s="1"/>
  <c r="BB143" i="27" s="1"/>
  <c r="BB144" i="27" s="1"/>
  <c r="BB145" i="27" s="1"/>
  <c r="BB146" i="27" s="1"/>
  <c r="BB147" i="27" s="1"/>
  <c r="BB148" i="27" s="1"/>
  <c r="BB149" i="27" s="1"/>
  <c r="BB150" i="27" s="1"/>
  <c r="BB151" i="27" s="1"/>
  <c r="BB152" i="27" s="1"/>
  <c r="BB153" i="27" s="1"/>
  <c r="BB154" i="27" s="1"/>
  <c r="BB155" i="27" s="1"/>
  <c r="BB156" i="27" s="1"/>
  <c r="BB157" i="27" s="1"/>
  <c r="BB158" i="27" s="1"/>
  <c r="BB159" i="27" s="1"/>
  <c r="BB160" i="27" s="1"/>
  <c r="BB161" i="27" s="1"/>
  <c r="BB162" i="27" s="1"/>
  <c r="BB163" i="27" s="1"/>
  <c r="BB164" i="27" s="1"/>
  <c r="BB165" i="27" s="1"/>
  <c r="BB166" i="27" s="1"/>
  <c r="BB167" i="27" s="1"/>
  <c r="BB168" i="27" s="1"/>
  <c r="BB169" i="27" s="1"/>
  <c r="BB170" i="27" s="1"/>
  <c r="BB171" i="27" s="1"/>
  <c r="BB172" i="27" s="1"/>
  <c r="BB173" i="27" s="1"/>
  <c r="BB174" i="27" s="1"/>
  <c r="BB175" i="27" s="1"/>
  <c r="BB176" i="27" s="1"/>
  <c r="BB177" i="27" s="1"/>
  <c r="BB178" i="27" s="1"/>
  <c r="BB179" i="27" s="1"/>
  <c r="BB180" i="27" s="1"/>
  <c r="BB181" i="27" s="1"/>
  <c r="BB182" i="27" s="1"/>
  <c r="BB183" i="27" s="1"/>
  <c r="BB184" i="27" s="1"/>
  <c r="BB185" i="27" s="1"/>
  <c r="BB186" i="27" s="1"/>
  <c r="BB187" i="27" s="1"/>
  <c r="BB188" i="27" s="1"/>
  <c r="BB189" i="27" s="1"/>
  <c r="BB190" i="27" s="1"/>
  <c r="BB191" i="27" s="1"/>
  <c r="BB192" i="27" s="1"/>
  <c r="BB193" i="27" s="1"/>
  <c r="BB194" i="27" s="1"/>
  <c r="BB195" i="27" s="1"/>
  <c r="BB196" i="27" s="1"/>
  <c r="BB197" i="27" s="1"/>
  <c r="BB198" i="27" s="1"/>
  <c r="BB199" i="27" s="1"/>
  <c r="BB200" i="27" s="1"/>
  <c r="BB201" i="27" s="1"/>
  <c r="BB202" i="27" s="1"/>
  <c r="BB203" i="27" s="1"/>
  <c r="BB204" i="27" s="1"/>
  <c r="BB205" i="27" s="1"/>
  <c r="BB206" i="27" s="1"/>
  <c r="BB207" i="27" s="1"/>
  <c r="BB208" i="27" s="1"/>
  <c r="BB209" i="27" s="1"/>
  <c r="BB210" i="27" s="1"/>
  <c r="BB211" i="27" s="1"/>
  <c r="BB212" i="27" s="1"/>
  <c r="BB213" i="27" s="1"/>
  <c r="BB214" i="27" s="1"/>
  <c r="BB215" i="27" s="1"/>
  <c r="BB216" i="27" s="1"/>
  <c r="BB217" i="27" s="1"/>
  <c r="BB218" i="27" s="1"/>
  <c r="BB219" i="27" s="1"/>
  <c r="BB220" i="27" s="1"/>
  <c r="BB221" i="27" s="1"/>
  <c r="BB222" i="27" s="1"/>
  <c r="BB223" i="27" s="1"/>
  <c r="BB224" i="27" s="1"/>
  <c r="BB225" i="27" s="1"/>
  <c r="BB226" i="27" s="1"/>
  <c r="BB227" i="27" s="1"/>
  <c r="BB228" i="27" s="1"/>
  <c r="BB229" i="27" s="1"/>
  <c r="BB230" i="27" s="1"/>
  <c r="BB231" i="27" s="1"/>
  <c r="BB232" i="27" s="1"/>
  <c r="BB233" i="27" s="1"/>
  <c r="BB234" i="27" s="1"/>
  <c r="BB235" i="27" s="1"/>
  <c r="BB236" i="27" s="1"/>
  <c r="BB237" i="27" s="1"/>
  <c r="BB238" i="27" s="1"/>
  <c r="BB239" i="27" s="1"/>
  <c r="BB240" i="27" s="1"/>
  <c r="BB241" i="27" s="1"/>
  <c r="BB242" i="27" s="1"/>
  <c r="BB243" i="27" s="1"/>
  <c r="BB244" i="27" s="1"/>
  <c r="BB245" i="27" s="1"/>
  <c r="BB246" i="27" s="1"/>
  <c r="BB247" i="27" s="1"/>
  <c r="BB248" i="27" s="1"/>
  <c r="BB249" i="27" s="1"/>
  <c r="BB250" i="27" s="1"/>
  <c r="BB251" i="27" s="1"/>
  <c r="BB252" i="27" s="1"/>
  <c r="BB253" i="27" s="1"/>
  <c r="BB254" i="27" s="1"/>
  <c r="BA85" i="27"/>
  <c r="BG85" i="27" s="1"/>
  <c r="BE85" i="27"/>
  <c r="AX85" i="27"/>
  <c r="BD85" i="27" s="1"/>
  <c r="BA84" i="27"/>
  <c r="AS129" i="28"/>
  <c r="AQ122" i="28"/>
  <c r="AQ170" i="28"/>
  <c r="AQ183" i="28"/>
  <c r="AS153" i="28"/>
  <c r="AS28" i="28"/>
  <c r="AS184" i="28"/>
  <c r="AS27" i="28"/>
  <c r="AS174" i="28"/>
  <c r="AS46" i="28"/>
  <c r="AT177" i="28"/>
  <c r="AT149" i="28"/>
  <c r="AS91" i="28"/>
  <c r="AS177" i="28"/>
  <c r="AS118" i="28"/>
  <c r="AS158" i="28"/>
  <c r="AS188" i="28"/>
  <c r="AS14" i="28"/>
  <c r="AS44" i="28"/>
  <c r="AS68" i="28"/>
  <c r="AT33" i="28"/>
  <c r="AS76" i="28"/>
  <c r="AS163" i="28"/>
  <c r="AS160" i="28"/>
  <c r="AS80" i="28"/>
  <c r="AS53" i="28"/>
  <c r="AS103" i="28"/>
  <c r="AS183" i="28"/>
  <c r="AQ60" i="28"/>
  <c r="AS210" i="28"/>
  <c r="AR214" i="28"/>
  <c r="AS254" i="28"/>
  <c r="AQ19" i="28"/>
  <c r="AR92" i="28"/>
  <c r="AS115" i="28"/>
  <c r="AS152" i="28"/>
  <c r="AQ32" i="28"/>
  <c r="AS89" i="28"/>
  <c r="AR254" i="28"/>
  <c r="AS86" i="28"/>
  <c r="AQ233" i="28"/>
  <c r="AS168" i="28"/>
  <c r="AS57" i="28"/>
  <c r="AS150" i="28"/>
  <c r="AQ138" i="28"/>
  <c r="AS140" i="28"/>
  <c r="AS60" i="28"/>
  <c r="AS147" i="28"/>
  <c r="AS107" i="28"/>
  <c r="AS155" i="28"/>
  <c r="AQ54" i="28"/>
  <c r="AS224" i="28"/>
  <c r="AR234" i="28"/>
  <c r="AS170" i="28"/>
  <c r="AQ178" i="28"/>
  <c r="AS66" i="28"/>
  <c r="AS146" i="28"/>
  <c r="AR149" i="28"/>
  <c r="AR210" i="28"/>
  <c r="AT113" i="28"/>
  <c r="AR156" i="28"/>
  <c r="AT31" i="28"/>
  <c r="AR88" i="28"/>
  <c r="AR229" i="28"/>
  <c r="AR16" i="28"/>
  <c r="AR111" i="28"/>
  <c r="AR105" i="28"/>
  <c r="AT147" i="28"/>
  <c r="AR107" i="28"/>
  <c r="AR31" i="28"/>
  <c r="AR96" i="28"/>
  <c r="AR132" i="28"/>
  <c r="AR94" i="28"/>
  <c r="AR33" i="28"/>
  <c r="AR66" i="28"/>
  <c r="AR119" i="28"/>
  <c r="AT222" i="28"/>
  <c r="AR95" i="28"/>
  <c r="AR161" i="28"/>
  <c r="AR20" i="28"/>
  <c r="AT15" i="28"/>
  <c r="AR67" i="28"/>
  <c r="AR127" i="28"/>
  <c r="AR24" i="28"/>
  <c r="AS143" i="28"/>
  <c r="AS81" i="28"/>
  <c r="AS186" i="28"/>
  <c r="AS187" i="28"/>
  <c r="AS198" i="28"/>
  <c r="AS249" i="28"/>
  <c r="AS162" i="28"/>
  <c r="AS73" i="28"/>
  <c r="AS63" i="28"/>
  <c r="AS110" i="28"/>
  <c r="AS195" i="28"/>
  <c r="AS192" i="28"/>
  <c r="AS30" i="28"/>
  <c r="AS185" i="28"/>
  <c r="AS141" i="28"/>
  <c r="AS71" i="28"/>
  <c r="AS55" i="28"/>
  <c r="AS104" i="28"/>
  <c r="AS36" i="28"/>
  <c r="AS214" i="28"/>
  <c r="AS39" i="28"/>
  <c r="AS49" i="28"/>
  <c r="AS93" i="28"/>
  <c r="AS72" i="28"/>
  <c r="AS111" i="28"/>
  <c r="AS145" i="28"/>
  <c r="AS121" i="28"/>
  <c r="AS51" i="28"/>
  <c r="AS97" i="28"/>
  <c r="AS135" i="28"/>
  <c r="AS127" i="28"/>
  <c r="AS134" i="28"/>
  <c r="AS252" i="28"/>
  <c r="AS45" i="28"/>
  <c r="AS154" i="28"/>
  <c r="AS136" i="28"/>
  <c r="AS138" i="28"/>
  <c r="AS180" i="28"/>
  <c r="AS98" i="28"/>
  <c r="AS64" i="28"/>
  <c r="AS105" i="28"/>
  <c r="AS159" i="28"/>
  <c r="AS156" i="28"/>
  <c r="AS142" i="28"/>
  <c r="AS124" i="28"/>
  <c r="AS232" i="28"/>
  <c r="AS82" i="28"/>
  <c r="AS126" i="28"/>
  <c r="AS125" i="28"/>
  <c r="AS56" i="28"/>
  <c r="AS35" i="28"/>
  <c r="AS112" i="28"/>
  <c r="AS65" i="28"/>
  <c r="AS176" i="28"/>
  <c r="AS228" i="28"/>
  <c r="AS171" i="28"/>
  <c r="AS172" i="28"/>
  <c r="AS77" i="28"/>
  <c r="AS26" i="28"/>
  <c r="AS31" i="28"/>
  <c r="AS151" i="28"/>
  <c r="AS238" i="28"/>
  <c r="AS130" i="28"/>
  <c r="AS167" i="28"/>
  <c r="AS32" i="28"/>
  <c r="AS38" i="28"/>
  <c r="AS123" i="28"/>
  <c r="AS24" i="28"/>
  <c r="AS74" i="28"/>
  <c r="AS175" i="28"/>
  <c r="AS200" i="28"/>
  <c r="AS25" i="28"/>
  <c r="AS61" i="28"/>
  <c r="AS122" i="28"/>
  <c r="AS99" i="28"/>
  <c r="AS234" i="28"/>
  <c r="AS251" i="28"/>
  <c r="AS106" i="28"/>
  <c r="AS139" i="28"/>
  <c r="AS78" i="28"/>
  <c r="AS204" i="28"/>
  <c r="AS193" i="28"/>
  <c r="AS253" i="28"/>
  <c r="AS41" i="28"/>
  <c r="AS148" i="28"/>
  <c r="AS69" i="28"/>
  <c r="AS54" i="28"/>
  <c r="AS114" i="28"/>
  <c r="AS17" i="28"/>
  <c r="AS132" i="28"/>
  <c r="AT176" i="28"/>
  <c r="AT145" i="28"/>
  <c r="AT5" i="28" s="1"/>
  <c r="AT51" i="28"/>
  <c r="AT43" i="28"/>
  <c r="AS131" i="28"/>
  <c r="AS40" i="28"/>
  <c r="AS95" i="28"/>
  <c r="AS87" i="28"/>
  <c r="AR154" i="28"/>
  <c r="AR49" i="28"/>
  <c r="AR122" i="28"/>
  <c r="AR35" i="28"/>
  <c r="AR100" i="28"/>
  <c r="AR225" i="28"/>
  <c r="AR46" i="28"/>
  <c r="AR140" i="28"/>
  <c r="AR142" i="28"/>
  <c r="AR139" i="28"/>
  <c r="AR167" i="28"/>
  <c r="AR246" i="28"/>
  <c r="AR169" i="28"/>
  <c r="AS42" i="28"/>
  <c r="AR102" i="28"/>
  <c r="AR27" i="28"/>
  <c r="AR118" i="28"/>
  <c r="AR131" i="28"/>
  <c r="AR106" i="28"/>
  <c r="AR235" i="28"/>
  <c r="AR29" i="28"/>
  <c r="AS96" i="28"/>
  <c r="AS52" i="28"/>
  <c r="AT24" i="28"/>
  <c r="AT101" i="28"/>
  <c r="AT88" i="28"/>
  <c r="AT127" i="28"/>
  <c r="AT97" i="28"/>
  <c r="AT32" i="28"/>
  <c r="AT65" i="28"/>
  <c r="AT128" i="28"/>
  <c r="AT27" i="28"/>
  <c r="AT25" i="28"/>
  <c r="AT80" i="28"/>
  <c r="AT34" i="28"/>
  <c r="AT160" i="28"/>
  <c r="AT175" i="28"/>
  <c r="AT140" i="28"/>
  <c r="AT238" i="28"/>
  <c r="AT36" i="28"/>
  <c r="AT204" i="28"/>
  <c r="AT252" i="28"/>
  <c r="AT37" i="28"/>
  <c r="AT249" i="28"/>
  <c r="AS108" i="28"/>
  <c r="AR76" i="28"/>
  <c r="AR247" i="28"/>
  <c r="AR151" i="28"/>
  <c r="AR198" i="28"/>
  <c r="AR162" i="28"/>
  <c r="AR182" i="28"/>
  <c r="AR113" i="28"/>
  <c r="AR81" i="28"/>
  <c r="AR135" i="28"/>
  <c r="AR175" i="28"/>
  <c r="AR116" i="28"/>
  <c r="AR227" i="28"/>
  <c r="AR243" i="28"/>
  <c r="AR207" i="28"/>
  <c r="AR196" i="28"/>
  <c r="AR236" i="28"/>
  <c r="AR15" i="28"/>
  <c r="AR121" i="28"/>
  <c r="AR124" i="28"/>
  <c r="AR109" i="28"/>
  <c r="AR41" i="28"/>
  <c r="AR208" i="28"/>
  <c r="AR215" i="28"/>
  <c r="AR213" i="28"/>
  <c r="AR61" i="28"/>
  <c r="AR28" i="28"/>
  <c r="AR242" i="28"/>
  <c r="AR197" i="28"/>
  <c r="AR55" i="28"/>
  <c r="AR18" i="28"/>
  <c r="AR171" i="28"/>
  <c r="AR245" i="28"/>
  <c r="AR150" i="28"/>
  <c r="AR112" i="28"/>
  <c r="AR202" i="28"/>
  <c r="AR200" i="28"/>
  <c r="AR19" i="28"/>
  <c r="AR120" i="28"/>
  <c r="AR244" i="28"/>
  <c r="AR84" i="28"/>
  <c r="AR21" i="28"/>
  <c r="AR45" i="28"/>
  <c r="AR164" i="28"/>
  <c r="AR217" i="28"/>
  <c r="AR176" i="28"/>
  <c r="AR250" i="28"/>
  <c r="AR223" i="28"/>
  <c r="AR218" i="28"/>
  <c r="AR125" i="28"/>
  <c r="AR189" i="28"/>
  <c r="AR155" i="28"/>
  <c r="AR77" i="28"/>
  <c r="AR209" i="28"/>
  <c r="AR69" i="28"/>
  <c r="AR30" i="28"/>
  <c r="AR222" i="28"/>
  <c r="AR153" i="28"/>
  <c r="AR39" i="28"/>
  <c r="AR252" i="28"/>
  <c r="AR44" i="28"/>
  <c r="AR179" i="28"/>
  <c r="AR60" i="28"/>
  <c r="AR89" i="28"/>
  <c r="AR73" i="28"/>
  <c r="AR57" i="28"/>
  <c r="AR32" i="28"/>
  <c r="AR23" i="28"/>
  <c r="AR219" i="28"/>
  <c r="AR99" i="28"/>
  <c r="AR34" i="28"/>
  <c r="AR50" i="28"/>
  <c r="AR42" i="28"/>
  <c r="AR98" i="28"/>
  <c r="AR152" i="28"/>
  <c r="AR47" i="28"/>
  <c r="AR195" i="28"/>
  <c r="AR178" i="28"/>
  <c r="AR183" i="28"/>
  <c r="AR226" i="28"/>
  <c r="AR80" i="28"/>
  <c r="AR224" i="28"/>
  <c r="AR103" i="28"/>
  <c r="AQ203" i="28"/>
  <c r="AQ128" i="28"/>
  <c r="AS165" i="28"/>
  <c r="AS59" i="28"/>
  <c r="AS203" i="28"/>
  <c r="AR205" i="28"/>
  <c r="AR232" i="28"/>
  <c r="AR203" i="28"/>
  <c r="AR37" i="28"/>
  <c r="AR62" i="28"/>
  <c r="AR138" i="28"/>
  <c r="AR78" i="28"/>
  <c r="AR221" i="28"/>
  <c r="AR199" i="28"/>
  <c r="AR185" i="28"/>
  <c r="AR70" i="28"/>
  <c r="AR40" i="28"/>
  <c r="AR133" i="28"/>
  <c r="AR63" i="28"/>
  <c r="AR128" i="28"/>
  <c r="AR184" i="28"/>
  <c r="AR87" i="28"/>
  <c r="AR36" i="28"/>
  <c r="AR143" i="28"/>
  <c r="AR110" i="28"/>
  <c r="AR165" i="28"/>
  <c r="AR144" i="28"/>
  <c r="AR108" i="28"/>
  <c r="AR233" i="28"/>
  <c r="AR238" i="28"/>
  <c r="AR56" i="28"/>
  <c r="AR181" i="28"/>
  <c r="AR251" i="28"/>
  <c r="AR97" i="28"/>
  <c r="AR170" i="28"/>
  <c r="AR130" i="28"/>
  <c r="AR194" i="28"/>
  <c r="AR187" i="28"/>
  <c r="AR190" i="28"/>
  <c r="AR93" i="28"/>
  <c r="AR58" i="28"/>
  <c r="AR129" i="28"/>
  <c r="AR82" i="28"/>
  <c r="AR174" i="28"/>
  <c r="AR22" i="28"/>
  <c r="AR145" i="28"/>
  <c r="AR101" i="28"/>
  <c r="AR14" i="28"/>
  <c r="AR163" i="28"/>
  <c r="AR17" i="28"/>
  <c r="AR168" i="28"/>
  <c r="AR91" i="28"/>
  <c r="AR157" i="28"/>
  <c r="AR228" i="28"/>
  <c r="AR137" i="28"/>
  <c r="AR64" i="28"/>
  <c r="AR180" i="28"/>
  <c r="AR239" i="28"/>
  <c r="AR74" i="28"/>
  <c r="AR26" i="28"/>
  <c r="AR159" i="28"/>
  <c r="AR71" i="28"/>
  <c r="AR83" i="28"/>
  <c r="AY83" i="28" s="1"/>
  <c r="AR126" i="28"/>
  <c r="AR59" i="28"/>
  <c r="AR191" i="28"/>
  <c r="AR134" i="28"/>
  <c r="AR86" i="28"/>
  <c r="AR114" i="28"/>
  <c r="AR249" i="28"/>
  <c r="AR52" i="28"/>
  <c r="AR51" i="28"/>
  <c r="AR204" i="28"/>
  <c r="AR193" i="28"/>
  <c r="AR38" i="28"/>
  <c r="AR54" i="28"/>
  <c r="AR240" i="28"/>
  <c r="AR136" i="28"/>
  <c r="AR231" i="28"/>
  <c r="AR230" i="28"/>
  <c r="AR188" i="28"/>
  <c r="AR148" i="28"/>
  <c r="AR68" i="28"/>
  <c r="AR79" i="28"/>
  <c r="AR115" i="28"/>
  <c r="AR248" i="28"/>
  <c r="AR146" i="28"/>
  <c r="AR211" i="28"/>
  <c r="AR192" i="28"/>
  <c r="AR158" i="28"/>
  <c r="AR201" i="28"/>
  <c r="AR72" i="28"/>
  <c r="AR160" i="28"/>
  <c r="AR237" i="28"/>
  <c r="AR216" i="28"/>
  <c r="AR173" i="28"/>
  <c r="AR220" i="28"/>
  <c r="AR117" i="28"/>
  <c r="AR212" i="28"/>
  <c r="AR43" i="28"/>
  <c r="AR48" i="28"/>
  <c r="AR65" i="28"/>
  <c r="AR104" i="28"/>
  <c r="AR147" i="28"/>
  <c r="AR141" i="28"/>
  <c r="AR241" i="28"/>
  <c r="AR75" i="28"/>
  <c r="AR253" i="28"/>
  <c r="AR166" i="28"/>
  <c r="AR123" i="28"/>
  <c r="AT155" i="28"/>
  <c r="AT122" i="28"/>
  <c r="AT194" i="28"/>
  <c r="AT45" i="28"/>
  <c r="AT74" i="28"/>
  <c r="AT170" i="28"/>
  <c r="AT213" i="28"/>
  <c r="AT90" i="28"/>
  <c r="AT150" i="28"/>
  <c r="AT184" i="28"/>
  <c r="AT118" i="28"/>
  <c r="AT235" i="28"/>
  <c r="AT163" i="28"/>
  <c r="AT165" i="28"/>
  <c r="AT58" i="28"/>
  <c r="AT211" i="28"/>
  <c r="AT203" i="28"/>
  <c r="AT239" i="28"/>
  <c r="AT93" i="28"/>
  <c r="AT228" i="28"/>
  <c r="AT79" i="28"/>
  <c r="AT61" i="28"/>
  <c r="AT217" i="28"/>
  <c r="AT168" i="28"/>
  <c r="AT174" i="28"/>
  <c r="AT19" i="28"/>
  <c r="AT14" i="28"/>
  <c r="AT102" i="28"/>
  <c r="AT132" i="28"/>
  <c r="AT187" i="28"/>
  <c r="AT205" i="28"/>
  <c r="AT16" i="28"/>
  <c r="AT73" i="28"/>
  <c r="AT50" i="28"/>
  <c r="AT112" i="28"/>
  <c r="AT18" i="28"/>
  <c r="AT135" i="28"/>
  <c r="AT108" i="28"/>
  <c r="AT240" i="28"/>
  <c r="AT117" i="28"/>
  <c r="AT78" i="28"/>
  <c r="AT141" i="28"/>
  <c r="AT123" i="28"/>
  <c r="AT138" i="28"/>
  <c r="AT161" i="28"/>
  <c r="AT125" i="28"/>
  <c r="AT229" i="28"/>
  <c r="AT111" i="28"/>
  <c r="AT57" i="28"/>
  <c r="AT197" i="28"/>
  <c r="AT221" i="28"/>
  <c r="AT185" i="28"/>
  <c r="AT53" i="28"/>
  <c r="AT167" i="28"/>
  <c r="AT237" i="28"/>
  <c r="AT94" i="28"/>
  <c r="AT120" i="28"/>
  <c r="AT67" i="28"/>
  <c r="AT20" i="28"/>
  <c r="AT109" i="28"/>
  <c r="AT76" i="28"/>
  <c r="AT195" i="28"/>
  <c r="AT142" i="28"/>
  <c r="AT62" i="28"/>
  <c r="AT28" i="28"/>
  <c r="AT84" i="28"/>
  <c r="AT126" i="28"/>
  <c r="AT103" i="28"/>
  <c r="AT64" i="28"/>
  <c r="AT152" i="28"/>
  <c r="AT30" i="28"/>
  <c r="AT89" i="28"/>
  <c r="AT71" i="28"/>
  <c r="AT77" i="28"/>
  <c r="AT91" i="28"/>
  <c r="AT115" i="28"/>
  <c r="AT143" i="28"/>
  <c r="AT40" i="28"/>
  <c r="AT219" i="28"/>
  <c r="AT130" i="28"/>
  <c r="AT225" i="28"/>
  <c r="AT151" i="28"/>
  <c r="AT92" i="28"/>
  <c r="AT190" i="28"/>
  <c r="AT4" i="28" s="1"/>
  <c r="AT95" i="28"/>
  <c r="AT22" i="28"/>
  <c r="AT173" i="28"/>
  <c r="AT215" i="28"/>
  <c r="AT241" i="28"/>
  <c r="AT207" i="28"/>
  <c r="AT153" i="28"/>
  <c r="AT52" i="28"/>
  <c r="AT21" i="28"/>
  <c r="AT129" i="28"/>
  <c r="AT96" i="28"/>
  <c r="AT220" i="28"/>
  <c r="AQ27" i="28"/>
  <c r="AQ154" i="28"/>
  <c r="AQ33" i="28"/>
  <c r="AQ47" i="28"/>
  <c r="AQ164" i="28"/>
  <c r="AQ113" i="28"/>
  <c r="AQ173" i="28"/>
  <c r="AQ190" i="28"/>
  <c r="AQ86" i="28"/>
  <c r="AQ235" i="28"/>
  <c r="AQ148" i="28"/>
  <c r="AQ120" i="28"/>
  <c r="AQ40" i="28"/>
  <c r="AQ104" i="28"/>
  <c r="AQ43" i="28"/>
  <c r="AQ92" i="28"/>
  <c r="AQ211" i="28"/>
  <c r="AQ91" i="28"/>
  <c r="AQ112" i="28"/>
  <c r="AQ195" i="28"/>
  <c r="AQ127" i="28"/>
  <c r="AQ125" i="28"/>
  <c r="AQ193" i="28"/>
  <c r="AQ75" i="28"/>
  <c r="AQ219" i="28"/>
  <c r="AQ105" i="28"/>
  <c r="AQ118" i="28"/>
  <c r="AQ156" i="28"/>
  <c r="AQ209" i="28"/>
  <c r="AQ71" i="28"/>
  <c r="AQ223" i="28"/>
  <c r="AQ49" i="28"/>
  <c r="AQ204" i="28"/>
  <c r="AQ201" i="28"/>
  <c r="AQ142" i="28"/>
  <c r="AQ224" i="28"/>
  <c r="AQ72" i="28"/>
  <c r="AQ25" i="28"/>
  <c r="AQ39" i="28"/>
  <c r="AQ16" i="28"/>
  <c r="AQ168" i="28"/>
  <c r="AQ212" i="28"/>
  <c r="AQ69" i="28"/>
  <c r="AQ35" i="28"/>
  <c r="AQ177" i="28"/>
  <c r="AQ145" i="28"/>
  <c r="AQ55" i="28"/>
  <c r="AQ230" i="28"/>
  <c r="AQ18" i="28"/>
  <c r="AQ119" i="28"/>
  <c r="AQ242" i="28"/>
  <c r="AQ222" i="28"/>
  <c r="AQ159" i="28"/>
  <c r="AQ48" i="28"/>
  <c r="AQ247" i="28"/>
  <c r="AQ94" i="28"/>
  <c r="AQ90" i="28"/>
  <c r="AQ199" i="28"/>
  <c r="AQ20" i="28"/>
  <c r="AQ240" i="28"/>
  <c r="AQ141" i="28"/>
  <c r="AQ194" i="28"/>
  <c r="AT82" i="28"/>
  <c r="AS213" i="28"/>
  <c r="AT251" i="28"/>
  <c r="AS194" i="28"/>
  <c r="AS231" i="28"/>
  <c r="AS250" i="28"/>
  <c r="AS207" i="28"/>
  <c r="AS199" i="28"/>
  <c r="AS102" i="28"/>
  <c r="AS202" i="28"/>
  <c r="AS216" i="28"/>
  <c r="AT210" i="28"/>
  <c r="AS92" i="28"/>
  <c r="AS100" i="28"/>
  <c r="AS237" i="28"/>
  <c r="AT233" i="28"/>
  <c r="AS164" i="28"/>
  <c r="AS243" i="28"/>
  <c r="AT188" i="28"/>
  <c r="AS242" i="28"/>
  <c r="AS219" i="28"/>
  <c r="AS70" i="28"/>
  <c r="AS18" i="28"/>
  <c r="AS230" i="28"/>
  <c r="AS248" i="28"/>
  <c r="AS227" i="28"/>
  <c r="AS83" i="28"/>
  <c r="AZ83" i="28" s="1"/>
  <c r="AS215" i="28"/>
  <c r="AS169" i="28"/>
  <c r="AS133" i="28"/>
  <c r="AS244" i="28"/>
  <c r="AS229" i="28"/>
  <c r="AS20" i="28"/>
  <c r="AS235" i="28"/>
  <c r="AS221" i="28"/>
  <c r="AS94" i="28"/>
  <c r="AS233" i="28"/>
  <c r="AS226" i="28"/>
  <c r="AS223" i="28"/>
  <c r="AS240" i="28"/>
  <c r="AS144" i="28"/>
  <c r="AS21" i="28"/>
  <c r="AS75" i="28"/>
  <c r="AS128" i="28"/>
  <c r="AS179" i="28"/>
  <c r="AS218" i="28"/>
  <c r="AS117" i="28"/>
  <c r="AS190" i="28"/>
  <c r="AS149" i="28"/>
  <c r="AS62" i="28"/>
  <c r="AS113" i="28"/>
  <c r="AS161" i="28"/>
  <c r="AS209" i="28"/>
  <c r="AS137" i="28"/>
  <c r="AS196" i="28"/>
  <c r="AS181" i="28"/>
  <c r="AS201" i="28"/>
  <c r="AS48" i="28"/>
  <c r="AS247" i="28"/>
  <c r="AS166" i="28"/>
  <c r="AS220" i="28"/>
  <c r="AS120" i="28"/>
  <c r="AS217" i="28"/>
  <c r="AS246" i="28"/>
  <c r="AS67" i="28"/>
  <c r="AS178" i="28"/>
  <c r="AS16" i="28"/>
  <c r="AS236" i="28"/>
  <c r="AS208" i="28"/>
  <c r="AS245" i="28"/>
  <c r="AS85" i="28"/>
  <c r="AS173" i="28"/>
  <c r="AS191" i="28"/>
  <c r="AS34" i="28"/>
  <c r="AS58" i="28"/>
  <c r="AS50" i="28"/>
  <c r="AS23" i="28"/>
  <c r="AS205" i="28"/>
  <c r="AS206" i="28"/>
  <c r="AS33" i="28"/>
  <c r="AS197" i="28"/>
  <c r="AS212" i="28"/>
  <c r="AS239" i="28"/>
  <c r="AS182" i="28"/>
  <c r="AS116" i="28"/>
  <c r="AS222" i="28"/>
  <c r="AS241" i="28"/>
  <c r="AS189" i="28"/>
  <c r="AS29" i="28"/>
  <c r="AS211" i="28"/>
  <c r="AS43" i="28"/>
  <c r="AS37" i="28"/>
  <c r="AS84" i="28"/>
  <c r="AS22" i="28"/>
  <c r="AS109" i="28"/>
  <c r="AS119" i="28"/>
  <c r="AS47" i="28"/>
  <c r="AS225" i="28"/>
  <c r="AQ134" i="28"/>
  <c r="AQ250" i="28"/>
  <c r="AQ66" i="28"/>
  <c r="AQ180" i="28"/>
  <c r="AQ44" i="28"/>
  <c r="AQ74" i="28"/>
  <c r="AQ23" i="28"/>
  <c r="AQ232" i="28"/>
  <c r="AQ95" i="28"/>
  <c r="AQ150" i="28"/>
  <c r="AQ46" i="28"/>
  <c r="AQ65" i="28"/>
  <c r="AQ131" i="28"/>
  <c r="AQ111" i="28"/>
  <c r="AQ101" i="28"/>
  <c r="AQ107" i="28"/>
  <c r="AQ155" i="28"/>
  <c r="AQ202" i="28"/>
  <c r="AQ102" i="28"/>
  <c r="AQ106" i="28"/>
  <c r="AQ162" i="28"/>
  <c r="AQ129" i="28"/>
  <c r="AQ31" i="28"/>
  <c r="AQ70" i="28"/>
  <c r="AQ79" i="28"/>
  <c r="AQ241" i="28"/>
  <c r="AQ216" i="28"/>
  <c r="AQ26" i="28"/>
  <c r="AQ58" i="28"/>
  <c r="AQ38" i="28"/>
  <c r="AQ126" i="28"/>
  <c r="AQ61" i="28"/>
  <c r="AQ80" i="28"/>
  <c r="AQ81" i="28"/>
  <c r="AQ63" i="28"/>
  <c r="AQ62" i="28"/>
  <c r="AQ153" i="28"/>
  <c r="AQ161" i="28"/>
  <c r="AQ185" i="28"/>
  <c r="AQ166" i="28"/>
  <c r="AQ228" i="28"/>
  <c r="AQ97" i="28"/>
  <c r="AQ152" i="28"/>
  <c r="AQ34" i="28"/>
  <c r="AQ205" i="28"/>
  <c r="AQ56" i="28"/>
  <c r="AQ30" i="28"/>
  <c r="AQ175" i="28"/>
  <c r="AQ189" i="28"/>
  <c r="AQ109" i="28"/>
  <c r="AQ110" i="28"/>
  <c r="AQ130" i="28"/>
  <c r="AQ176" i="28"/>
  <c r="AQ252" i="28"/>
  <c r="AQ87" i="28"/>
  <c r="AQ160" i="28"/>
  <c r="AQ200" i="28"/>
  <c r="AQ89" i="28"/>
  <c r="AQ41" i="28"/>
  <c r="AQ21" i="28"/>
  <c r="AQ196" i="28"/>
  <c r="AQ116" i="28"/>
  <c r="AQ123" i="28"/>
  <c r="AQ186" i="28"/>
  <c r="AQ22" i="28"/>
  <c r="AQ52" i="28"/>
  <c r="AQ163" i="28"/>
  <c r="AQ226" i="28"/>
  <c r="AQ254" i="28"/>
  <c r="AT134" i="28"/>
  <c r="AT192" i="28"/>
  <c r="AT105" i="28"/>
  <c r="AT182" i="28"/>
  <c r="AT193" i="28"/>
  <c r="AT68" i="28"/>
  <c r="AT63" i="28"/>
  <c r="AT110" i="28"/>
  <c r="AT87" i="28"/>
  <c r="AT17" i="28"/>
  <c r="AT162" i="28"/>
  <c r="AT157" i="28"/>
  <c r="AT164" i="28"/>
  <c r="AT178" i="28"/>
  <c r="AT236" i="28"/>
  <c r="AT69" i="28"/>
  <c r="AT144" i="28"/>
  <c r="AT191" i="28"/>
  <c r="AT42" i="28"/>
  <c r="AT59" i="28"/>
  <c r="AT29" i="28"/>
  <c r="AT35" i="28"/>
  <c r="AT38" i="28"/>
  <c r="AT116" i="28"/>
  <c r="AT172" i="28"/>
  <c r="AT114" i="28"/>
  <c r="AT100" i="28"/>
  <c r="AT98" i="28"/>
  <c r="AT154" i="28"/>
  <c r="AT189" i="28"/>
  <c r="AT48" i="28"/>
  <c r="AT46" i="28"/>
  <c r="AT99" i="28"/>
  <c r="AT44" i="28"/>
  <c r="AT183" i="28"/>
  <c r="AT54" i="28"/>
  <c r="AT81" i="28"/>
  <c r="AT104" i="28"/>
  <c r="AT121" i="28"/>
  <c r="AT66" i="28"/>
  <c r="AT41" i="28"/>
  <c r="AT23" i="28"/>
  <c r="AT72" i="28"/>
  <c r="AT199" i="28"/>
  <c r="AT107" i="28"/>
  <c r="AT39" i="28"/>
  <c r="AT133" i="28"/>
  <c r="AT26" i="28"/>
  <c r="AT86" i="28"/>
  <c r="AT186" i="28"/>
  <c r="AT60" i="28"/>
  <c r="AT169" i="28"/>
  <c r="AT124" i="28"/>
  <c r="AT75" i="28"/>
  <c r="AQ167" i="28"/>
  <c r="AQ108" i="28"/>
  <c r="AQ96" i="28"/>
  <c r="AQ157" i="28"/>
  <c r="AQ136" i="28"/>
  <c r="AQ171" i="28"/>
  <c r="AQ151" i="28"/>
  <c r="AQ248" i="28"/>
  <c r="AQ225" i="28"/>
  <c r="AQ36" i="28"/>
  <c r="AQ57" i="28"/>
  <c r="AQ140" i="28"/>
  <c r="AQ59" i="28"/>
  <c r="AQ103" i="28"/>
  <c r="AQ239" i="28"/>
  <c r="AQ68" i="28"/>
  <c r="AQ84" i="28"/>
  <c r="AQ215" i="28"/>
  <c r="AQ184" i="28"/>
  <c r="AQ93" i="28"/>
  <c r="AQ245" i="28"/>
  <c r="AQ236" i="28"/>
  <c r="AQ115" i="28"/>
  <c r="AQ187" i="28"/>
  <c r="AQ169" i="28"/>
  <c r="AQ234" i="28"/>
  <c r="AQ182" i="28"/>
  <c r="AQ29" i="28"/>
  <c r="AQ64" i="28"/>
  <c r="AQ37" i="28"/>
  <c r="AQ24" i="28"/>
  <c r="AQ237" i="28"/>
  <c r="AQ231" i="28"/>
  <c r="AQ210" i="28"/>
  <c r="AQ53" i="28"/>
  <c r="AQ197" i="28"/>
  <c r="AQ181" i="28"/>
  <c r="AQ14" i="28"/>
  <c r="AQ158" i="28"/>
  <c r="AQ135" i="28"/>
  <c r="AQ244" i="28"/>
  <c r="AQ76" i="28"/>
  <c r="AQ133" i="28"/>
  <c r="AQ172" i="28"/>
  <c r="AQ251" i="28"/>
  <c r="AQ218" i="28"/>
  <c r="AQ227" i="28"/>
  <c r="AQ114" i="28"/>
  <c r="AQ174" i="28"/>
  <c r="AQ229" i="28"/>
  <c r="AQ67" i="28"/>
  <c r="AQ42" i="28"/>
  <c r="AQ117" i="28"/>
  <c r="AQ77" i="28"/>
  <c r="AQ132" i="28"/>
  <c r="AQ124" i="28"/>
  <c r="AQ217" i="28"/>
  <c r="AQ17" i="28"/>
  <c r="AQ198" i="28"/>
  <c r="AQ221" i="28"/>
  <c r="AQ238" i="28"/>
  <c r="AQ214" i="28"/>
  <c r="AQ45" i="28"/>
  <c r="AQ50" i="28"/>
  <c r="AQ220" i="28"/>
  <c r="AQ147" i="28"/>
  <c r="AQ146" i="28"/>
  <c r="AQ139" i="28"/>
  <c r="AQ137" i="28"/>
  <c r="AQ73" i="28"/>
  <c r="AQ188" i="28"/>
  <c r="AQ206" i="28"/>
  <c r="AQ179" i="28"/>
  <c r="AQ121" i="28"/>
  <c r="AQ207" i="28"/>
  <c r="AQ246" i="28"/>
  <c r="AQ78" i="28"/>
  <c r="AQ15" i="28"/>
  <c r="AQ100" i="28"/>
  <c r="AQ243" i="28"/>
  <c r="AQ249" i="28"/>
  <c r="AQ192" i="28"/>
  <c r="AQ149" i="28"/>
  <c r="AQ213" i="28"/>
  <c r="AQ82" i="28"/>
  <c r="AQ253" i="28"/>
  <c r="AQ28" i="28"/>
  <c r="AQ85" i="28"/>
  <c r="AQ208" i="28"/>
  <c r="AQ143" i="28"/>
  <c r="AQ83" i="28"/>
  <c r="AX83" i="28" s="1"/>
  <c r="AQ98" i="28"/>
  <c r="AQ88" i="28"/>
  <c r="AQ99" i="28"/>
  <c r="AQ144" i="28"/>
  <c r="AQ165" i="28"/>
  <c r="AQ191" i="28"/>
  <c r="AT85" i="28"/>
  <c r="AT106" i="28"/>
  <c r="AT156" i="28"/>
  <c r="AT148" i="28"/>
  <c r="AT209" i="28"/>
  <c r="AT248" i="28"/>
  <c r="AT244" i="28"/>
  <c r="AT159" i="28"/>
  <c r="AT208" i="28"/>
  <c r="AT179" i="28"/>
  <c r="AT212" i="28"/>
  <c r="AT200" i="28"/>
  <c r="AT227" i="28"/>
  <c r="AT224" i="28"/>
  <c r="AT232" i="28"/>
  <c r="AT223" i="28"/>
  <c r="AT198" i="28"/>
  <c r="AT214" i="28"/>
  <c r="AT136" i="28"/>
  <c r="AT242" i="28"/>
  <c r="AT146" i="28"/>
  <c r="AT216" i="28"/>
  <c r="AT247" i="28"/>
  <c r="AT226" i="28"/>
  <c r="AT55" i="28"/>
  <c r="AT243" i="28"/>
  <c r="AT137" i="28"/>
  <c r="AT171" i="28"/>
  <c r="AT119" i="28"/>
  <c r="AT250" i="28"/>
  <c r="AT158" i="28"/>
  <c r="AT230" i="28"/>
  <c r="AT70" i="28"/>
  <c r="AT139" i="28"/>
  <c r="AT231" i="28"/>
  <c r="AT206" i="28"/>
  <c r="AT253" i="28"/>
  <c r="AT180" i="28"/>
  <c r="AT83" i="28"/>
  <c r="BA83" i="28" s="1"/>
  <c r="AT218" i="28"/>
  <c r="AT181" i="28"/>
  <c r="AT201" i="28"/>
  <c r="AT196" i="28"/>
  <c r="AT49" i="28"/>
  <c r="AT131" i="28"/>
  <c r="AT245" i="28"/>
  <c r="AT166" i="28"/>
  <c r="AT234" i="28"/>
  <c r="AT254" i="28"/>
  <c r="AT246" i="28"/>
  <c r="AT202" i="28"/>
  <c r="AT56" i="28"/>
  <c r="BB86" i="28"/>
  <c r="AU5" i="27" a="1"/>
  <c r="AU5" i="27" s="1"/>
  <c r="AU4" i="25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F84" i="31" l="1"/>
  <c r="BE84" i="31"/>
  <c r="BF118" i="29"/>
  <c r="BG118" i="29"/>
  <c r="BE83" i="30"/>
  <c r="BA119" i="29"/>
  <c r="BA120" i="29" s="1"/>
  <c r="BA121" i="29" s="1"/>
  <c r="BA122" i="29" s="1"/>
  <c r="AY84" i="30"/>
  <c r="AY85" i="30" s="1"/>
  <c r="AY86" i="30" s="1"/>
  <c r="AY87" i="30" s="1"/>
  <c r="BD83" i="30"/>
  <c r="BF83" i="30"/>
  <c r="AX84" i="30"/>
  <c r="AX85" i="30" s="1"/>
  <c r="AX86" i="30" s="1"/>
  <c r="AX87" i="30" s="1"/>
  <c r="AX88" i="30" s="1"/>
  <c r="AX89" i="30" s="1"/>
  <c r="AX90" i="30" s="1"/>
  <c r="AX91" i="30" s="1"/>
  <c r="AX92" i="30" s="1"/>
  <c r="AX93" i="30" s="1"/>
  <c r="AX94" i="30" s="1"/>
  <c r="AX95" i="30" s="1"/>
  <c r="AX96" i="30" s="1"/>
  <c r="AX97" i="30" s="1"/>
  <c r="AX98" i="30" s="1"/>
  <c r="AX99" i="30" s="1"/>
  <c r="AX100" i="30" s="1"/>
  <c r="AX101" i="30" s="1"/>
  <c r="AX102" i="30" s="1"/>
  <c r="AX103" i="30" s="1"/>
  <c r="AX104" i="30" s="1"/>
  <c r="AX105" i="30" s="1"/>
  <c r="AX106" i="30" s="1"/>
  <c r="AX107" i="30" s="1"/>
  <c r="AX108" i="30" s="1"/>
  <c r="AX109" i="30" s="1"/>
  <c r="AX110" i="30" s="1"/>
  <c r="AX111" i="30" s="1"/>
  <c r="AX112" i="30" s="1"/>
  <c r="AX113" i="30" s="1"/>
  <c r="AX114" i="30" s="1"/>
  <c r="AX115" i="30" s="1"/>
  <c r="AX116" i="30" s="1"/>
  <c r="AX117" i="30" s="1"/>
  <c r="AX118" i="30" s="1"/>
  <c r="AX119" i="30" s="1"/>
  <c r="AX120" i="30" s="1"/>
  <c r="AX121" i="30" s="1"/>
  <c r="AX122" i="30" s="1"/>
  <c r="AX123" i="30" s="1"/>
  <c r="AX124" i="30" s="1"/>
  <c r="AX125" i="30" s="1"/>
  <c r="AX126" i="30" s="1"/>
  <c r="AX127" i="30" s="1"/>
  <c r="AX128" i="30" s="1"/>
  <c r="AX129" i="30" s="1"/>
  <c r="AX130" i="30" s="1"/>
  <c r="AX131" i="30" s="1"/>
  <c r="AX132" i="30" s="1"/>
  <c r="AX133" i="30" s="1"/>
  <c r="AX134" i="30" s="1"/>
  <c r="AX135" i="30" s="1"/>
  <c r="AX136" i="30" s="1"/>
  <c r="AX137" i="30" s="1"/>
  <c r="AX138" i="30" s="1"/>
  <c r="AX139" i="30" s="1"/>
  <c r="AX140" i="30" s="1"/>
  <c r="AX141" i="30" s="1"/>
  <c r="AX142" i="30" s="1"/>
  <c r="AX143" i="30" s="1"/>
  <c r="AX144" i="30" s="1"/>
  <c r="AX145" i="30" s="1"/>
  <c r="AX146" i="30" s="1"/>
  <c r="AX147" i="30" s="1"/>
  <c r="AX148" i="30" s="1"/>
  <c r="AX149" i="30" s="1"/>
  <c r="AX150" i="30" s="1"/>
  <c r="AX151" i="30" s="1"/>
  <c r="AX152" i="30" s="1"/>
  <c r="AX153" i="30" s="1"/>
  <c r="AX154" i="30" s="1"/>
  <c r="AX155" i="30" s="1"/>
  <c r="AX156" i="30" s="1"/>
  <c r="AX157" i="30" s="1"/>
  <c r="AX158" i="30" s="1"/>
  <c r="AX159" i="30" s="1"/>
  <c r="AX160" i="30" s="1"/>
  <c r="AX161" i="30" s="1"/>
  <c r="AX162" i="30" s="1"/>
  <c r="AX163" i="30" s="1"/>
  <c r="AX164" i="30" s="1"/>
  <c r="AX165" i="30" s="1"/>
  <c r="AX166" i="30" s="1"/>
  <c r="AX167" i="30" s="1"/>
  <c r="AX168" i="30" s="1"/>
  <c r="AX169" i="30" s="1"/>
  <c r="AX170" i="30" s="1"/>
  <c r="AX171" i="30" s="1"/>
  <c r="AX172" i="30" s="1"/>
  <c r="AX173" i="30" s="1"/>
  <c r="AX174" i="30" s="1"/>
  <c r="AX175" i="30" s="1"/>
  <c r="AX176" i="30" s="1"/>
  <c r="AX177" i="30" s="1"/>
  <c r="AX178" i="30" s="1"/>
  <c r="AX179" i="30" s="1"/>
  <c r="AX180" i="30" s="1"/>
  <c r="AX181" i="30" s="1"/>
  <c r="AX182" i="30" s="1"/>
  <c r="AX183" i="30" s="1"/>
  <c r="AX184" i="30" s="1"/>
  <c r="AX185" i="30" s="1"/>
  <c r="AX186" i="30" s="1"/>
  <c r="AX187" i="30" s="1"/>
  <c r="AX188" i="30" s="1"/>
  <c r="AX189" i="30" s="1"/>
  <c r="AX190" i="30" s="1"/>
  <c r="AX191" i="30" s="1"/>
  <c r="AX192" i="30" s="1"/>
  <c r="AX193" i="30" s="1"/>
  <c r="AX194" i="30" s="1"/>
  <c r="AX195" i="30" s="1"/>
  <c r="AX196" i="30" s="1"/>
  <c r="AX197" i="30" s="1"/>
  <c r="AX198" i="30" s="1"/>
  <c r="AX199" i="30" s="1"/>
  <c r="AX200" i="30" s="1"/>
  <c r="AX201" i="30" s="1"/>
  <c r="AX202" i="30" s="1"/>
  <c r="AX203" i="30" s="1"/>
  <c r="AX204" i="30" s="1"/>
  <c r="AX205" i="30" s="1"/>
  <c r="AX206" i="30" s="1"/>
  <c r="AX207" i="30" s="1"/>
  <c r="AX208" i="30" s="1"/>
  <c r="AX209" i="30" s="1"/>
  <c r="AX210" i="30" s="1"/>
  <c r="AX211" i="30" s="1"/>
  <c r="AX212" i="30" s="1"/>
  <c r="AX213" i="30" s="1"/>
  <c r="AX214" i="30" s="1"/>
  <c r="AX215" i="30" s="1"/>
  <c r="AX216" i="30" s="1"/>
  <c r="AX217" i="30" s="1"/>
  <c r="AX218" i="30" s="1"/>
  <c r="AX219" i="30" s="1"/>
  <c r="AX220" i="30" s="1"/>
  <c r="AX221" i="30" s="1"/>
  <c r="AX222" i="30" s="1"/>
  <c r="AX223" i="30" s="1"/>
  <c r="AX224" i="30" s="1"/>
  <c r="AX225" i="30" s="1"/>
  <c r="AX226" i="30" s="1"/>
  <c r="AX227" i="30" s="1"/>
  <c r="AX228" i="30" s="1"/>
  <c r="AX229" i="30" s="1"/>
  <c r="AX230" i="30" s="1"/>
  <c r="AX231" i="30" s="1"/>
  <c r="AX232" i="30" s="1"/>
  <c r="AX233" i="30" s="1"/>
  <c r="AX234" i="30" s="1"/>
  <c r="AX235" i="30" s="1"/>
  <c r="AX236" i="30" s="1"/>
  <c r="AX237" i="30" s="1"/>
  <c r="AX238" i="30" s="1"/>
  <c r="AX239" i="30" s="1"/>
  <c r="AX240" i="30" s="1"/>
  <c r="AX241" i="30" s="1"/>
  <c r="AX242" i="30" s="1"/>
  <c r="AX243" i="30" s="1"/>
  <c r="AX244" i="30" s="1"/>
  <c r="AX245" i="30" s="1"/>
  <c r="AX246" i="30" s="1"/>
  <c r="AX247" i="30" s="1"/>
  <c r="AX248" i="30" s="1"/>
  <c r="AX249" i="30" s="1"/>
  <c r="AX250" i="30" s="1"/>
  <c r="AX251" i="30" s="1"/>
  <c r="AX252" i="30" s="1"/>
  <c r="AX253" i="30" s="1"/>
  <c r="AX254" i="30" s="1"/>
  <c r="AR4" i="27" a="1"/>
  <c r="AR4" i="27" s="1"/>
  <c r="AR5" i="27" a="1"/>
  <c r="AR5" i="27" s="1"/>
  <c r="BA84" i="30"/>
  <c r="BA85" i="30" s="1"/>
  <c r="BA86" i="30" s="1"/>
  <c r="BA87" i="30" s="1"/>
  <c r="AT4" i="29" a="1"/>
  <c r="AT4" i="29" s="1"/>
  <c r="AZ84" i="30"/>
  <c r="AZ85" i="30" s="1"/>
  <c r="AZ86" i="30" s="1"/>
  <c r="AZ87" i="30" s="1"/>
  <c r="AZ88" i="30" s="1"/>
  <c r="BG86" i="31"/>
  <c r="BM30" i="31" s="1"/>
  <c r="AT5" i="29" a="1"/>
  <c r="AT5" i="29" s="1"/>
  <c r="AS5" i="30"/>
  <c r="AR4" i="30"/>
  <c r="AS4" i="30"/>
  <c r="BF85" i="31"/>
  <c r="BG85" i="31"/>
  <c r="BD85" i="31"/>
  <c r="BE85" i="31"/>
  <c r="AZ86" i="31"/>
  <c r="BG87" i="31"/>
  <c r="BB88" i="31"/>
  <c r="BD86" i="31"/>
  <c r="AY87" i="31"/>
  <c r="BF86" i="31"/>
  <c r="BA87" i="31"/>
  <c r="AR5" i="30"/>
  <c r="AQ5" i="30"/>
  <c r="AQ4" i="30"/>
  <c r="AY119" i="29"/>
  <c r="AY120" i="29" s="1"/>
  <c r="BD118" i="29"/>
  <c r="AS4" i="27" a="1"/>
  <c r="AS4" i="27" s="1"/>
  <c r="AZ119" i="29"/>
  <c r="AZ120" i="29" s="1"/>
  <c r="AS4" i="29" a="1"/>
  <c r="AS4" i="29" s="1"/>
  <c r="AX119" i="29"/>
  <c r="AX120" i="29" s="1"/>
  <c r="AX121" i="29" s="1"/>
  <c r="AX122" i="29" s="1"/>
  <c r="AX123" i="29" s="1"/>
  <c r="AX124" i="29" s="1"/>
  <c r="AX125" i="29" s="1"/>
  <c r="AX126" i="29" s="1"/>
  <c r="AX127" i="29" s="1"/>
  <c r="AX128" i="29" s="1"/>
  <c r="AX129" i="29" s="1"/>
  <c r="AX130" i="29" s="1"/>
  <c r="AX131" i="29" s="1"/>
  <c r="AX132" i="29" s="1"/>
  <c r="AX133" i="29" s="1"/>
  <c r="AX134" i="29" s="1"/>
  <c r="AX135" i="29" s="1"/>
  <c r="AX136" i="29" s="1"/>
  <c r="AX137" i="29" s="1"/>
  <c r="AX138" i="29" s="1"/>
  <c r="AX139" i="29" s="1"/>
  <c r="AX140" i="29" s="1"/>
  <c r="AX141" i="29" s="1"/>
  <c r="AX142" i="29" s="1"/>
  <c r="AX143" i="29" s="1"/>
  <c r="AX144" i="29" s="1"/>
  <c r="AX145" i="29" s="1"/>
  <c r="AX146" i="29" s="1"/>
  <c r="AX147" i="29" s="1"/>
  <c r="AX148" i="29" s="1"/>
  <c r="AX149" i="29" s="1"/>
  <c r="AX150" i="29" s="1"/>
  <c r="AX151" i="29" s="1"/>
  <c r="AX152" i="29" s="1"/>
  <c r="AX153" i="29" s="1"/>
  <c r="AX154" i="29" s="1"/>
  <c r="AX155" i="29" s="1"/>
  <c r="AX156" i="29" s="1"/>
  <c r="AX157" i="29" s="1"/>
  <c r="AX158" i="29" s="1"/>
  <c r="AX159" i="29" s="1"/>
  <c r="AX160" i="29" s="1"/>
  <c r="AX161" i="29" s="1"/>
  <c r="AX162" i="29" s="1"/>
  <c r="AX163" i="29" s="1"/>
  <c r="AX164" i="29" s="1"/>
  <c r="AX165" i="29" s="1"/>
  <c r="AX166" i="29" s="1"/>
  <c r="AX167" i="29" s="1"/>
  <c r="AX168" i="29" s="1"/>
  <c r="AX169" i="29" s="1"/>
  <c r="AX170" i="29" s="1"/>
  <c r="AX171" i="29" s="1"/>
  <c r="AX172" i="29" s="1"/>
  <c r="AX173" i="29" s="1"/>
  <c r="AX174" i="29" s="1"/>
  <c r="AX175" i="29" s="1"/>
  <c r="AX176" i="29" s="1"/>
  <c r="AX177" i="29" s="1"/>
  <c r="AX178" i="29" s="1"/>
  <c r="AX179" i="29" s="1"/>
  <c r="AX180" i="29" s="1"/>
  <c r="AX181" i="29" s="1"/>
  <c r="AX182" i="29" s="1"/>
  <c r="AX183" i="29" s="1"/>
  <c r="AX184" i="29" s="1"/>
  <c r="AX185" i="29" s="1"/>
  <c r="AX186" i="29" s="1"/>
  <c r="AX187" i="29" s="1"/>
  <c r="AX188" i="29" s="1"/>
  <c r="AX189" i="29" s="1"/>
  <c r="AX190" i="29" s="1"/>
  <c r="AX191" i="29" s="1"/>
  <c r="AX192" i="29" s="1"/>
  <c r="AX193" i="29" s="1"/>
  <c r="AX194" i="29" s="1"/>
  <c r="AX195" i="29" s="1"/>
  <c r="AX196" i="29" s="1"/>
  <c r="AX197" i="29" s="1"/>
  <c r="AX198" i="29" s="1"/>
  <c r="AX199" i="29" s="1"/>
  <c r="AX200" i="29" s="1"/>
  <c r="AX201" i="29" s="1"/>
  <c r="AX202" i="29" s="1"/>
  <c r="AX203" i="29" s="1"/>
  <c r="AX204" i="29" s="1"/>
  <c r="AX205" i="29" s="1"/>
  <c r="AX206" i="29" s="1"/>
  <c r="AX207" i="29" s="1"/>
  <c r="AX208" i="29" s="1"/>
  <c r="AX209" i="29" s="1"/>
  <c r="AX210" i="29" s="1"/>
  <c r="AX211" i="29" s="1"/>
  <c r="AX212" i="29" s="1"/>
  <c r="AX213" i="29" s="1"/>
  <c r="AX214" i="29" s="1"/>
  <c r="AX215" i="29" s="1"/>
  <c r="AX216" i="29" s="1"/>
  <c r="AX217" i="29" s="1"/>
  <c r="AX218" i="29" s="1"/>
  <c r="AX219" i="29" s="1"/>
  <c r="AX220" i="29" s="1"/>
  <c r="AX221" i="29" s="1"/>
  <c r="AX222" i="29" s="1"/>
  <c r="AX223" i="29" s="1"/>
  <c r="AX224" i="29" s="1"/>
  <c r="AX225" i="29" s="1"/>
  <c r="AX226" i="29" s="1"/>
  <c r="AX227" i="29" s="1"/>
  <c r="AX228" i="29" s="1"/>
  <c r="AX229" i="29" s="1"/>
  <c r="AX230" i="29" s="1"/>
  <c r="AX231" i="29" s="1"/>
  <c r="AX232" i="29" s="1"/>
  <c r="AX233" i="29" s="1"/>
  <c r="AX234" i="29" s="1"/>
  <c r="AX235" i="29" s="1"/>
  <c r="AX236" i="29" s="1"/>
  <c r="AX237" i="29" s="1"/>
  <c r="AX238" i="29" s="1"/>
  <c r="AX239" i="29" s="1"/>
  <c r="AX240" i="29" s="1"/>
  <c r="AX241" i="29" s="1"/>
  <c r="AX242" i="29" s="1"/>
  <c r="AX243" i="29" s="1"/>
  <c r="AX244" i="29" s="1"/>
  <c r="AX245" i="29" s="1"/>
  <c r="AX246" i="29" s="1"/>
  <c r="AX247" i="29" s="1"/>
  <c r="AX248" i="29" s="1"/>
  <c r="AX249" i="29" s="1"/>
  <c r="AX250" i="29" s="1"/>
  <c r="AX251" i="29" s="1"/>
  <c r="AX252" i="29" s="1"/>
  <c r="AX253" i="29" s="1"/>
  <c r="AX254" i="29" s="1"/>
  <c r="AQ4" i="29"/>
  <c r="AQ5" i="29"/>
  <c r="AS5" i="29" a="1"/>
  <c r="AS5" i="29" s="1"/>
  <c r="AQ4" i="27"/>
  <c r="BE118" i="29"/>
  <c r="AR5" i="29" a="1"/>
  <c r="AR5" i="29" s="1"/>
  <c r="AQ5" i="27"/>
  <c r="AT4" i="27" a="1"/>
  <c r="AT4" i="27" s="1"/>
  <c r="AR4" i="29" a="1"/>
  <c r="AR4" i="29" s="1"/>
  <c r="AS5" i="27" a="1"/>
  <c r="AS5" i="27" s="1"/>
  <c r="BB86" i="30"/>
  <c r="AT5" i="27" a="1"/>
  <c r="AT5" i="27" s="1"/>
  <c r="AY88" i="27"/>
  <c r="BF84" i="27"/>
  <c r="BG84" i="27"/>
  <c r="AZ87" i="27"/>
  <c r="BF85" i="27"/>
  <c r="BA86" i="27"/>
  <c r="AX86" i="27"/>
  <c r="AS5" i="28"/>
  <c r="AY84" i="28"/>
  <c r="AY85" i="28" s="1"/>
  <c r="AY86" i="28" s="1"/>
  <c r="AR4" i="28"/>
  <c r="AR5" i="28"/>
  <c r="BA84" i="28"/>
  <c r="BA85" i="28" s="1"/>
  <c r="BA86" i="28" s="1"/>
  <c r="BA87" i="28" s="1"/>
  <c r="BD83" i="28"/>
  <c r="AZ84" i="28"/>
  <c r="AZ85" i="28" s="1"/>
  <c r="AZ86" i="28" s="1"/>
  <c r="BG83" i="28"/>
  <c r="BE83" i="28"/>
  <c r="AS4" i="28"/>
  <c r="AQ5" i="28"/>
  <c r="AQ4" i="28"/>
  <c r="AX84" i="28"/>
  <c r="AX85" i="28" s="1"/>
  <c r="AX86" i="28" s="1"/>
  <c r="AX87" i="28" s="1"/>
  <c r="AX88" i="28" s="1"/>
  <c r="AX89" i="28" s="1"/>
  <c r="AX90" i="28" s="1"/>
  <c r="AX91" i="28" s="1"/>
  <c r="AX92" i="28" s="1"/>
  <c r="AX93" i="28" s="1"/>
  <c r="AX94" i="28" s="1"/>
  <c r="AX95" i="28" s="1"/>
  <c r="AX96" i="28" s="1"/>
  <c r="AX97" i="28" s="1"/>
  <c r="AX98" i="28" s="1"/>
  <c r="AX99" i="28" s="1"/>
  <c r="AX100" i="28" s="1"/>
  <c r="AX101" i="28" s="1"/>
  <c r="AX102" i="28" s="1"/>
  <c r="AX103" i="28" s="1"/>
  <c r="AX104" i="28" s="1"/>
  <c r="AX105" i="28" s="1"/>
  <c r="AX106" i="28" s="1"/>
  <c r="AX107" i="28" s="1"/>
  <c r="AX108" i="28" s="1"/>
  <c r="AX109" i="28" s="1"/>
  <c r="AX110" i="28" s="1"/>
  <c r="AX111" i="28" s="1"/>
  <c r="AX112" i="28" s="1"/>
  <c r="AX113" i="28" s="1"/>
  <c r="AX114" i="28" s="1"/>
  <c r="AX115" i="28" s="1"/>
  <c r="AX116" i="28" s="1"/>
  <c r="AX117" i="28" s="1"/>
  <c r="AX118" i="28" s="1"/>
  <c r="AX119" i="28" s="1"/>
  <c r="AX120" i="28" s="1"/>
  <c r="AX121" i="28" s="1"/>
  <c r="AX122" i="28" s="1"/>
  <c r="AX123" i="28" s="1"/>
  <c r="AX124" i="28" s="1"/>
  <c r="AX125" i="28" s="1"/>
  <c r="AX126" i="28" s="1"/>
  <c r="AX127" i="28" s="1"/>
  <c r="AX128" i="28" s="1"/>
  <c r="AX129" i="28" s="1"/>
  <c r="AX130" i="28" s="1"/>
  <c r="AX131" i="28" s="1"/>
  <c r="AX132" i="28" s="1"/>
  <c r="AX133" i="28" s="1"/>
  <c r="AX134" i="28" s="1"/>
  <c r="AX135" i="28" s="1"/>
  <c r="AX136" i="28" s="1"/>
  <c r="AX137" i="28" s="1"/>
  <c r="AX138" i="28" s="1"/>
  <c r="AX139" i="28" s="1"/>
  <c r="AX140" i="28" s="1"/>
  <c r="AX141" i="28" s="1"/>
  <c r="AX142" i="28" s="1"/>
  <c r="AX143" i="28" s="1"/>
  <c r="AX144" i="28" s="1"/>
  <c r="AX145" i="28" s="1"/>
  <c r="AX146" i="28" s="1"/>
  <c r="AX147" i="28" s="1"/>
  <c r="AX148" i="28" s="1"/>
  <c r="AX149" i="28" s="1"/>
  <c r="AX150" i="28" s="1"/>
  <c r="AX151" i="28" s="1"/>
  <c r="AX152" i="28" s="1"/>
  <c r="AX153" i="28" s="1"/>
  <c r="AX154" i="28" s="1"/>
  <c r="AX155" i="28" s="1"/>
  <c r="AX156" i="28" s="1"/>
  <c r="AX157" i="28" s="1"/>
  <c r="AX158" i="28" s="1"/>
  <c r="AX159" i="28" s="1"/>
  <c r="AX160" i="28" s="1"/>
  <c r="AX161" i="28" s="1"/>
  <c r="AX162" i="28" s="1"/>
  <c r="AX163" i="28" s="1"/>
  <c r="AX164" i="28" s="1"/>
  <c r="AX165" i="28" s="1"/>
  <c r="AX166" i="28" s="1"/>
  <c r="AX167" i="28" s="1"/>
  <c r="AX168" i="28" s="1"/>
  <c r="AX169" i="28" s="1"/>
  <c r="AX170" i="28" s="1"/>
  <c r="AX171" i="28" s="1"/>
  <c r="AX172" i="28" s="1"/>
  <c r="AX173" i="28" s="1"/>
  <c r="AX174" i="28" s="1"/>
  <c r="AX175" i="28" s="1"/>
  <c r="AX176" i="28" s="1"/>
  <c r="AX177" i="28" s="1"/>
  <c r="AX178" i="28" s="1"/>
  <c r="AX179" i="28" s="1"/>
  <c r="AX180" i="28" s="1"/>
  <c r="AX181" i="28" s="1"/>
  <c r="AX182" i="28" s="1"/>
  <c r="AX183" i="28" s="1"/>
  <c r="AX184" i="28" s="1"/>
  <c r="AX185" i="28" s="1"/>
  <c r="AX186" i="28" s="1"/>
  <c r="AX187" i="28" s="1"/>
  <c r="AX188" i="28" s="1"/>
  <c r="AX189" i="28" s="1"/>
  <c r="AX190" i="28" s="1"/>
  <c r="AX191" i="28" s="1"/>
  <c r="AX192" i="28" s="1"/>
  <c r="AX193" i="28" s="1"/>
  <c r="AX194" i="28" s="1"/>
  <c r="AX195" i="28" s="1"/>
  <c r="AX196" i="28" s="1"/>
  <c r="AX197" i="28" s="1"/>
  <c r="AX198" i="28" s="1"/>
  <c r="AX199" i="28" s="1"/>
  <c r="AX200" i="28" s="1"/>
  <c r="AX201" i="28" s="1"/>
  <c r="AX202" i="28" s="1"/>
  <c r="AX203" i="28" s="1"/>
  <c r="AX204" i="28" s="1"/>
  <c r="AX205" i="28" s="1"/>
  <c r="AX206" i="28" s="1"/>
  <c r="AX207" i="28" s="1"/>
  <c r="AX208" i="28" s="1"/>
  <c r="AX209" i="28" s="1"/>
  <c r="AX210" i="28" s="1"/>
  <c r="AX211" i="28" s="1"/>
  <c r="AX212" i="28" s="1"/>
  <c r="AX213" i="28" s="1"/>
  <c r="AX214" i="28" s="1"/>
  <c r="AX215" i="28" s="1"/>
  <c r="AX216" i="28" s="1"/>
  <c r="AX217" i="28" s="1"/>
  <c r="AX218" i="28" s="1"/>
  <c r="AX219" i="28" s="1"/>
  <c r="AX220" i="28" s="1"/>
  <c r="AX221" i="28" s="1"/>
  <c r="AX222" i="28" s="1"/>
  <c r="AX223" i="28" s="1"/>
  <c r="AX224" i="28" s="1"/>
  <c r="AX225" i="28" s="1"/>
  <c r="AX226" i="28" s="1"/>
  <c r="AX227" i="28" s="1"/>
  <c r="AX228" i="28" s="1"/>
  <c r="AX229" i="28" s="1"/>
  <c r="AX230" i="28" s="1"/>
  <c r="AX231" i="28" s="1"/>
  <c r="AX232" i="28" s="1"/>
  <c r="AX233" i="28" s="1"/>
  <c r="AX234" i="28" s="1"/>
  <c r="AX235" i="28" s="1"/>
  <c r="AX236" i="28" s="1"/>
  <c r="AX237" i="28" s="1"/>
  <c r="AX238" i="28" s="1"/>
  <c r="AX239" i="28" s="1"/>
  <c r="AX240" i="28" s="1"/>
  <c r="AX241" i="28" s="1"/>
  <c r="AX242" i="28" s="1"/>
  <c r="AX243" i="28" s="1"/>
  <c r="AX244" i="28" s="1"/>
  <c r="AX245" i="28" s="1"/>
  <c r="AX246" i="28" s="1"/>
  <c r="AX247" i="28" s="1"/>
  <c r="AX248" i="28" s="1"/>
  <c r="AX249" i="28" s="1"/>
  <c r="AX250" i="28" s="1"/>
  <c r="AX251" i="28" s="1"/>
  <c r="AX252" i="28" s="1"/>
  <c r="AX253" i="28" s="1"/>
  <c r="AX254" i="28" s="1"/>
  <c r="BF83" i="28"/>
  <c r="BB87" i="28"/>
  <c r="BE118" i="25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BD84" i="30" l="1"/>
  <c r="BG84" i="30"/>
  <c r="BE84" i="30"/>
  <c r="BM17" i="31"/>
  <c r="BM50" i="31"/>
  <c r="BM78" i="31"/>
  <c r="BM76" i="31"/>
  <c r="BM63" i="31"/>
  <c r="BM39" i="31"/>
  <c r="BM81" i="31"/>
  <c r="BM22" i="31"/>
  <c r="BM60" i="31"/>
  <c r="BM21" i="31"/>
  <c r="BM46" i="31"/>
  <c r="BM26" i="31"/>
  <c r="BM25" i="31"/>
  <c r="BM75" i="31"/>
  <c r="BM24" i="31"/>
  <c r="BM18" i="31"/>
  <c r="BM34" i="31"/>
  <c r="BM31" i="31"/>
  <c r="BM83" i="31"/>
  <c r="BM59" i="31"/>
  <c r="BM85" i="31"/>
  <c r="BM67" i="31"/>
  <c r="BM41" i="31"/>
  <c r="BM79" i="31"/>
  <c r="BF84" i="30"/>
  <c r="BM32" i="31"/>
  <c r="BM87" i="31"/>
  <c r="BM47" i="31"/>
  <c r="BM42" i="31"/>
  <c r="BE88" i="30"/>
  <c r="BM54" i="31"/>
  <c r="BM35" i="31"/>
  <c r="BM48" i="31"/>
  <c r="BM19" i="31"/>
  <c r="BE86" i="30"/>
  <c r="BK27" i="30" s="1"/>
  <c r="BG85" i="30"/>
  <c r="BF87" i="30"/>
  <c r="BM28" i="31"/>
  <c r="BM40" i="31"/>
  <c r="BM73" i="31"/>
  <c r="BM86" i="31"/>
  <c r="BM33" i="31"/>
  <c r="BM58" i="31"/>
  <c r="BM55" i="31"/>
  <c r="BM56" i="31"/>
  <c r="BM77" i="31"/>
  <c r="BM20" i="31"/>
  <c r="BM66" i="31"/>
  <c r="BM64" i="31"/>
  <c r="BM52" i="31"/>
  <c r="BM69" i="31"/>
  <c r="BM71" i="31"/>
  <c r="BM43" i="31"/>
  <c r="BM51" i="31"/>
  <c r="BM23" i="31"/>
  <c r="BM29" i="31"/>
  <c r="BM37" i="31"/>
  <c r="BM61" i="31"/>
  <c r="BM53" i="31"/>
  <c r="BM15" i="31"/>
  <c r="BM14" i="31"/>
  <c r="BM62" i="31"/>
  <c r="BM65" i="31"/>
  <c r="BM44" i="31"/>
  <c r="BM74" i="31"/>
  <c r="BM38" i="31"/>
  <c r="BM57" i="31"/>
  <c r="BM16" i="31"/>
  <c r="BM49" i="31"/>
  <c r="BM68" i="31"/>
  <c r="BM45" i="31"/>
  <c r="BM84" i="31"/>
  <c r="BM27" i="31"/>
  <c r="BM72" i="31"/>
  <c r="BM70" i="31"/>
  <c r="BM36" i="31"/>
  <c r="BM82" i="31"/>
  <c r="BM80" i="31"/>
  <c r="BD85" i="30"/>
  <c r="BA88" i="30"/>
  <c r="BF88" i="30" s="1"/>
  <c r="BD86" i="30"/>
  <c r="BJ48" i="30" s="1"/>
  <c r="BE85" i="30"/>
  <c r="BL86" i="31"/>
  <c r="BL70" i="31"/>
  <c r="BL66" i="31"/>
  <c r="BL37" i="31"/>
  <c r="BL27" i="31"/>
  <c r="BL42" i="31"/>
  <c r="BL33" i="31"/>
  <c r="BL18" i="31"/>
  <c r="BL48" i="31"/>
  <c r="BL71" i="31"/>
  <c r="BL77" i="31"/>
  <c r="BL19" i="31"/>
  <c r="BL21" i="31"/>
  <c r="BL38" i="31"/>
  <c r="BL54" i="31"/>
  <c r="BL67" i="31"/>
  <c r="BL23" i="31"/>
  <c r="BL75" i="31"/>
  <c r="BL72" i="31"/>
  <c r="BL32" i="31"/>
  <c r="BL49" i="31"/>
  <c r="BL53" i="31"/>
  <c r="BL41" i="31"/>
  <c r="BL46" i="31"/>
  <c r="BL20" i="31"/>
  <c r="BL16" i="31"/>
  <c r="BL24" i="31"/>
  <c r="BL29" i="31"/>
  <c r="BL74" i="31"/>
  <c r="BL47" i="31"/>
  <c r="BL64" i="31"/>
  <c r="BL44" i="31"/>
  <c r="BL57" i="31"/>
  <c r="BL14" i="31"/>
  <c r="BL62" i="31"/>
  <c r="BL52" i="31"/>
  <c r="BL79" i="31"/>
  <c r="BL58" i="31"/>
  <c r="BL43" i="31"/>
  <c r="BL31" i="31"/>
  <c r="BL76" i="31"/>
  <c r="BL36" i="31"/>
  <c r="BL28" i="31"/>
  <c r="BL55" i="31"/>
  <c r="BL69" i="31"/>
  <c r="BL15" i="31"/>
  <c r="BL26" i="31"/>
  <c r="BL63" i="31"/>
  <c r="BL81" i="31"/>
  <c r="BL65" i="31"/>
  <c r="BL78" i="31"/>
  <c r="BL50" i="31"/>
  <c r="BL59" i="31"/>
  <c r="BL25" i="31"/>
  <c r="BL61" i="31"/>
  <c r="BL82" i="31"/>
  <c r="BL30" i="31"/>
  <c r="BL60" i="31"/>
  <c r="BL51" i="31"/>
  <c r="BL35" i="31"/>
  <c r="BL73" i="31"/>
  <c r="BL80" i="31"/>
  <c r="BL83" i="31"/>
  <c r="BL45" i="31"/>
  <c r="BL68" i="31"/>
  <c r="BL56" i="31"/>
  <c r="BL22" i="31"/>
  <c r="BL17" i="31"/>
  <c r="BL39" i="31"/>
  <c r="BL40" i="31"/>
  <c r="BL34" i="31"/>
  <c r="BL85" i="31"/>
  <c r="BL84" i="31"/>
  <c r="BF87" i="31"/>
  <c r="BL87" i="31" s="1"/>
  <c r="BA88" i="31"/>
  <c r="BF86" i="30"/>
  <c r="BL44" i="30" s="1"/>
  <c r="BD87" i="31"/>
  <c r="BJ87" i="31" s="1"/>
  <c r="AY88" i="31"/>
  <c r="BJ86" i="31"/>
  <c r="BJ77" i="31"/>
  <c r="BJ66" i="31"/>
  <c r="BJ43" i="31"/>
  <c r="BJ56" i="31"/>
  <c r="BJ32" i="31"/>
  <c r="BJ72" i="31"/>
  <c r="BJ47" i="31"/>
  <c r="BJ46" i="31"/>
  <c r="BJ17" i="31"/>
  <c r="BJ19" i="31"/>
  <c r="BJ38" i="31"/>
  <c r="BJ49" i="31"/>
  <c r="BJ31" i="31"/>
  <c r="BJ52" i="31"/>
  <c r="BJ64" i="31"/>
  <c r="BJ18" i="31"/>
  <c r="BJ48" i="31"/>
  <c r="BJ23" i="31"/>
  <c r="BJ53" i="31"/>
  <c r="BJ68" i="31"/>
  <c r="BJ75" i="31"/>
  <c r="BJ16" i="31"/>
  <c r="BJ79" i="31"/>
  <c r="BJ29" i="31"/>
  <c r="BJ20" i="31"/>
  <c r="BJ78" i="31"/>
  <c r="BJ22" i="31"/>
  <c r="BJ24" i="31"/>
  <c r="BJ21" i="31"/>
  <c r="BJ27" i="31"/>
  <c r="BJ45" i="31"/>
  <c r="BJ33" i="31"/>
  <c r="BJ67" i="31"/>
  <c r="BJ44" i="31"/>
  <c r="BJ30" i="31"/>
  <c r="BJ50" i="31"/>
  <c r="BJ70" i="31"/>
  <c r="BJ34" i="31"/>
  <c r="BJ39" i="31"/>
  <c r="BJ42" i="31"/>
  <c r="BJ73" i="31"/>
  <c r="BJ76" i="31"/>
  <c r="BJ80" i="31"/>
  <c r="BJ60" i="31"/>
  <c r="BJ14" i="31"/>
  <c r="BJ28" i="31"/>
  <c r="BJ62" i="31"/>
  <c r="BJ63" i="31"/>
  <c r="BJ25" i="31"/>
  <c r="BJ41" i="31"/>
  <c r="BJ15" i="31"/>
  <c r="BJ55" i="31"/>
  <c r="BJ35" i="31"/>
  <c r="BJ57" i="31"/>
  <c r="BJ58" i="31"/>
  <c r="BJ40" i="31"/>
  <c r="BJ71" i="31"/>
  <c r="BJ74" i="31"/>
  <c r="BJ37" i="31"/>
  <c r="BJ82" i="31"/>
  <c r="BJ83" i="31"/>
  <c r="BJ61" i="31"/>
  <c r="BJ59" i="31"/>
  <c r="BJ65" i="31"/>
  <c r="BJ36" i="31"/>
  <c r="BJ51" i="31"/>
  <c r="BJ54" i="31"/>
  <c r="BJ26" i="31"/>
  <c r="BJ81" i="31"/>
  <c r="BJ69" i="31"/>
  <c r="BJ84" i="31"/>
  <c r="BJ85" i="31"/>
  <c r="BG88" i="31"/>
  <c r="BM88" i="31" s="1"/>
  <c r="BB89" i="31"/>
  <c r="BE86" i="31"/>
  <c r="BK85" i="31" s="1"/>
  <c r="AZ87" i="31"/>
  <c r="AZ89" i="30"/>
  <c r="BE89" i="30" s="1"/>
  <c r="BE119" i="29"/>
  <c r="BE87" i="30"/>
  <c r="BF85" i="30"/>
  <c r="BG119" i="29"/>
  <c r="BF121" i="29"/>
  <c r="BL15" i="29" s="1"/>
  <c r="BF119" i="29"/>
  <c r="BD120" i="29"/>
  <c r="BD119" i="29"/>
  <c r="AY121" i="29"/>
  <c r="BF120" i="29"/>
  <c r="BD87" i="30"/>
  <c r="AY88" i="30"/>
  <c r="BG86" i="30"/>
  <c r="BB87" i="30"/>
  <c r="AZ121" i="29"/>
  <c r="BG120" i="29"/>
  <c r="BE120" i="29"/>
  <c r="BF122" i="29"/>
  <c r="BA123" i="29"/>
  <c r="BD86" i="27"/>
  <c r="AX87" i="27"/>
  <c r="BG86" i="27"/>
  <c r="BF86" i="27"/>
  <c r="BA87" i="27"/>
  <c r="BE87" i="27"/>
  <c r="AZ88" i="27"/>
  <c r="AY89" i="27"/>
  <c r="BE86" i="27"/>
  <c r="BG84" i="28"/>
  <c r="BD84" i="28"/>
  <c r="BG85" i="28"/>
  <c r="BG86" i="28"/>
  <c r="BD85" i="28"/>
  <c r="BG87" i="28"/>
  <c r="BD86" i="28"/>
  <c r="AY87" i="28"/>
  <c r="AY88" i="28" s="1"/>
  <c r="BF84" i="28"/>
  <c r="BE85" i="28"/>
  <c r="BE84" i="28"/>
  <c r="BF86" i="28"/>
  <c r="BF85" i="28"/>
  <c r="BB88" i="28"/>
  <c r="BB89" i="28" s="1"/>
  <c r="BF87" i="28"/>
  <c r="BA88" i="28"/>
  <c r="BE86" i="28"/>
  <c r="AZ87" i="28"/>
  <c r="AX120" i="25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K51" i="30" l="1"/>
  <c r="BK48" i="30"/>
  <c r="BK72" i="30"/>
  <c r="BK32" i="30"/>
  <c r="BK62" i="30"/>
  <c r="BK55" i="30"/>
  <c r="BK59" i="30"/>
  <c r="BK64" i="30"/>
  <c r="BK17" i="30"/>
  <c r="BK82" i="30"/>
  <c r="BK70" i="30"/>
  <c r="BK47" i="30"/>
  <c r="BK21" i="30"/>
  <c r="BK14" i="30"/>
  <c r="BK16" i="30"/>
  <c r="BK20" i="30"/>
  <c r="BK67" i="30"/>
  <c r="BK74" i="30"/>
  <c r="BK39" i="30"/>
  <c r="BK58" i="30"/>
  <c r="BK26" i="30"/>
  <c r="BK61" i="30"/>
  <c r="BK89" i="30"/>
  <c r="BK36" i="30"/>
  <c r="BK57" i="30"/>
  <c r="BK18" i="30"/>
  <c r="BK41" i="30"/>
  <c r="BK43" i="30"/>
  <c r="BK54" i="30"/>
  <c r="BK71" i="30"/>
  <c r="BK63" i="30"/>
  <c r="BK37" i="30"/>
  <c r="BK87" i="30"/>
  <c r="BK38" i="30"/>
  <c r="BK76" i="30"/>
  <c r="BK68" i="30"/>
  <c r="BK34" i="30"/>
  <c r="BK19" i="30"/>
  <c r="BK80" i="30"/>
  <c r="BK42" i="30"/>
  <c r="BK77" i="30"/>
  <c r="BK45" i="30"/>
  <c r="BK75" i="30"/>
  <c r="BK69" i="30"/>
  <c r="BK56" i="30"/>
  <c r="BK84" i="30"/>
  <c r="BK83" i="30"/>
  <c r="BK52" i="30"/>
  <c r="BK25" i="30"/>
  <c r="BM85" i="30"/>
  <c r="BK85" i="30"/>
  <c r="BK78" i="30"/>
  <c r="BK29" i="30"/>
  <c r="BK86" i="30"/>
  <c r="BK60" i="30"/>
  <c r="BK73" i="30"/>
  <c r="BK28" i="30"/>
  <c r="BK33" i="30"/>
  <c r="BK24" i="30"/>
  <c r="BK88" i="30"/>
  <c r="BK35" i="30"/>
  <c r="BK50" i="30"/>
  <c r="BK22" i="30"/>
  <c r="BK44" i="30"/>
  <c r="BK81" i="30"/>
  <c r="BK53" i="30"/>
  <c r="BK66" i="30"/>
  <c r="BK79" i="30"/>
  <c r="BK15" i="30"/>
  <c r="BK30" i="30"/>
  <c r="BK49" i="30"/>
  <c r="BK46" i="30"/>
  <c r="BK65" i="30"/>
  <c r="BK23" i="30"/>
  <c r="BK31" i="30"/>
  <c r="BK40" i="30"/>
  <c r="BA89" i="30"/>
  <c r="BF89" i="30" s="1"/>
  <c r="BL89" i="30" s="1"/>
  <c r="BL53" i="30"/>
  <c r="BL79" i="30"/>
  <c r="BJ30" i="30"/>
  <c r="BL25" i="30"/>
  <c r="BJ47" i="30"/>
  <c r="BJ34" i="30"/>
  <c r="BL40" i="30"/>
  <c r="BJ55" i="30"/>
  <c r="BJ38" i="30"/>
  <c r="BJ66" i="30"/>
  <c r="BJ49" i="30"/>
  <c r="BJ24" i="30"/>
  <c r="BJ26" i="30"/>
  <c r="BJ29" i="30"/>
  <c r="BJ64" i="30"/>
  <c r="BJ14" i="30"/>
  <c r="BJ61" i="30"/>
  <c r="BJ20" i="30"/>
  <c r="BJ69" i="30"/>
  <c r="BJ77" i="30"/>
  <c r="BJ51" i="30"/>
  <c r="BJ85" i="30"/>
  <c r="BJ36" i="30"/>
  <c r="BJ18" i="30"/>
  <c r="BJ45" i="30"/>
  <c r="BJ50" i="30"/>
  <c r="BJ40" i="30"/>
  <c r="BJ39" i="30"/>
  <c r="BJ52" i="30"/>
  <c r="BJ86" i="30"/>
  <c r="BJ83" i="30"/>
  <c r="BJ78" i="30"/>
  <c r="BJ54" i="30"/>
  <c r="BJ68" i="30"/>
  <c r="BJ79" i="30"/>
  <c r="BJ25" i="30"/>
  <c r="BJ58" i="30"/>
  <c r="BJ60" i="30"/>
  <c r="BJ82" i="30"/>
  <c r="BJ71" i="30"/>
  <c r="BJ75" i="30"/>
  <c r="BJ21" i="30"/>
  <c r="BJ22" i="30"/>
  <c r="BJ56" i="30"/>
  <c r="BJ43" i="30"/>
  <c r="BJ57" i="30"/>
  <c r="BJ73" i="30"/>
  <c r="BJ87" i="30"/>
  <c r="BJ42" i="30"/>
  <c r="BJ33" i="30"/>
  <c r="BJ81" i="30"/>
  <c r="BJ80" i="30"/>
  <c r="BJ37" i="30"/>
  <c r="BJ63" i="30"/>
  <c r="BJ41" i="30"/>
  <c r="BJ28" i="30"/>
  <c r="BJ67" i="30"/>
  <c r="BJ53" i="30"/>
  <c r="BJ62" i="30"/>
  <c r="BJ23" i="30"/>
  <c r="BJ15" i="30"/>
  <c r="BJ32" i="30"/>
  <c r="BJ27" i="30"/>
  <c r="BJ76" i="30"/>
  <c r="BJ16" i="30"/>
  <c r="BJ65" i="30"/>
  <c r="BJ84" i="30"/>
  <c r="BJ35" i="30"/>
  <c r="BJ74" i="30"/>
  <c r="BJ19" i="30"/>
  <c r="BJ31" i="30"/>
  <c r="BJ46" i="30"/>
  <c r="BJ70" i="30"/>
  <c r="BJ59" i="30"/>
  <c r="BJ17" i="30"/>
  <c r="BJ72" i="30"/>
  <c r="BJ44" i="30"/>
  <c r="BL64" i="30"/>
  <c r="BL45" i="30"/>
  <c r="BL80" i="30"/>
  <c r="BG89" i="31"/>
  <c r="BM89" i="31" s="1"/>
  <c r="BB90" i="31"/>
  <c r="BF88" i="31"/>
  <c r="BL88" i="31" s="1"/>
  <c r="BA89" i="31"/>
  <c r="BL87" i="30"/>
  <c r="BL27" i="30"/>
  <c r="BL88" i="30"/>
  <c r="BL75" i="30"/>
  <c r="BL73" i="30"/>
  <c r="BL32" i="30"/>
  <c r="BL59" i="30"/>
  <c r="BL66" i="30"/>
  <c r="BL71" i="30"/>
  <c r="BL24" i="30"/>
  <c r="BL26" i="30"/>
  <c r="BL85" i="30"/>
  <c r="BL56" i="30"/>
  <c r="BL50" i="30"/>
  <c r="BL22" i="30"/>
  <c r="BL47" i="30"/>
  <c r="BL76" i="30"/>
  <c r="BL81" i="30"/>
  <c r="BL48" i="30"/>
  <c r="BL31" i="30"/>
  <c r="BL14" i="30"/>
  <c r="BL78" i="30"/>
  <c r="BL20" i="30"/>
  <c r="BL84" i="30"/>
  <c r="BL30" i="30"/>
  <c r="BL52" i="30"/>
  <c r="BL55" i="30"/>
  <c r="BL69" i="30"/>
  <c r="BL21" i="30"/>
  <c r="BL51" i="30"/>
  <c r="BL35" i="30"/>
  <c r="BL34" i="30"/>
  <c r="BL41" i="30"/>
  <c r="BL15" i="30"/>
  <c r="BL49" i="30"/>
  <c r="BL23" i="30"/>
  <c r="BL77" i="30"/>
  <c r="BL33" i="30"/>
  <c r="BL29" i="30"/>
  <c r="BL28" i="30"/>
  <c r="BL42" i="30"/>
  <c r="BL72" i="30"/>
  <c r="BL39" i="30"/>
  <c r="BL60" i="30"/>
  <c r="BL86" i="30"/>
  <c r="BL36" i="30"/>
  <c r="BL54" i="30"/>
  <c r="BL68" i="30"/>
  <c r="BL70" i="30"/>
  <c r="BL58" i="30"/>
  <c r="BL19" i="30"/>
  <c r="BL83" i="30"/>
  <c r="BL63" i="30"/>
  <c r="BL65" i="30"/>
  <c r="BL61" i="30"/>
  <c r="BL46" i="30"/>
  <c r="BL62" i="30"/>
  <c r="BL37" i="30"/>
  <c r="BL82" i="30"/>
  <c r="BL67" i="30"/>
  <c r="BL17" i="30"/>
  <c r="BK86" i="31"/>
  <c r="BK66" i="31"/>
  <c r="BK56" i="31"/>
  <c r="BK40" i="31"/>
  <c r="BK27" i="31"/>
  <c r="BK33" i="31"/>
  <c r="BK72" i="31"/>
  <c r="BK47" i="31"/>
  <c r="BK44" i="31"/>
  <c r="BK45" i="31"/>
  <c r="BK64" i="31"/>
  <c r="BK60" i="31"/>
  <c r="BK53" i="31"/>
  <c r="BK30" i="31"/>
  <c r="BK81" i="31"/>
  <c r="BK14" i="31"/>
  <c r="BK28" i="31"/>
  <c r="BK16" i="31"/>
  <c r="BK62" i="31"/>
  <c r="BK75" i="31"/>
  <c r="BK29" i="31"/>
  <c r="BK57" i="31"/>
  <c r="BK67" i="31"/>
  <c r="BK49" i="31"/>
  <c r="BK43" i="31"/>
  <c r="BK37" i="31"/>
  <c r="BK39" i="31"/>
  <c r="BK19" i="31"/>
  <c r="BK23" i="31"/>
  <c r="BK65" i="31"/>
  <c r="BK70" i="31"/>
  <c r="BK63" i="31"/>
  <c r="BK79" i="31"/>
  <c r="BK76" i="31"/>
  <c r="BK38" i="31"/>
  <c r="BK22" i="31"/>
  <c r="BK32" i="31"/>
  <c r="BK17" i="31"/>
  <c r="BK77" i="31"/>
  <c r="BK48" i="31"/>
  <c r="BK34" i="31"/>
  <c r="BK52" i="31"/>
  <c r="BK18" i="31"/>
  <c r="BK20" i="31"/>
  <c r="BK21" i="31"/>
  <c r="BK36" i="31"/>
  <c r="BK71" i="31"/>
  <c r="BK42" i="31"/>
  <c r="BK24" i="31"/>
  <c r="BK46" i="31"/>
  <c r="BK50" i="31"/>
  <c r="BK25" i="31"/>
  <c r="BK55" i="31"/>
  <c r="BK58" i="31"/>
  <c r="BK80" i="31"/>
  <c r="BK41" i="31"/>
  <c r="BK15" i="31"/>
  <c r="BK78" i="31"/>
  <c r="BK54" i="31"/>
  <c r="BK31" i="31"/>
  <c r="BK59" i="31"/>
  <c r="BK61" i="31"/>
  <c r="BK69" i="31"/>
  <c r="BK51" i="31"/>
  <c r="BK74" i="31"/>
  <c r="BK82" i="31"/>
  <c r="BK35" i="31"/>
  <c r="BK26" i="31"/>
  <c r="BK68" i="31"/>
  <c r="BK73" i="31"/>
  <c r="BK83" i="31"/>
  <c r="BK84" i="31"/>
  <c r="BD88" i="31"/>
  <c r="BJ88" i="31" s="1"/>
  <c r="AY89" i="31"/>
  <c r="BL38" i="30"/>
  <c r="BL18" i="30"/>
  <c r="BE87" i="31"/>
  <c r="BK87" i="31" s="1"/>
  <c r="AZ88" i="31"/>
  <c r="BL43" i="30"/>
  <c r="BL57" i="30"/>
  <c r="BL16" i="30"/>
  <c r="BL74" i="30"/>
  <c r="AZ90" i="30"/>
  <c r="AZ91" i="30" s="1"/>
  <c r="BL106" i="29"/>
  <c r="BL95" i="29"/>
  <c r="BL116" i="29"/>
  <c r="BL41" i="29"/>
  <c r="BL73" i="29"/>
  <c r="BL67" i="29"/>
  <c r="BL27" i="29"/>
  <c r="BL59" i="29"/>
  <c r="BL56" i="29"/>
  <c r="BL17" i="29"/>
  <c r="BL87" i="29"/>
  <c r="BL92" i="29"/>
  <c r="BL51" i="29"/>
  <c r="BL82" i="29"/>
  <c r="BL31" i="29"/>
  <c r="BL101" i="29"/>
  <c r="BL30" i="29"/>
  <c r="BL34" i="29"/>
  <c r="BL60" i="29"/>
  <c r="BL42" i="29"/>
  <c r="BL70" i="29"/>
  <c r="BL33" i="29"/>
  <c r="BL22" i="29"/>
  <c r="BL90" i="29"/>
  <c r="BL77" i="29"/>
  <c r="BL64" i="29"/>
  <c r="BL21" i="29"/>
  <c r="BL94" i="29"/>
  <c r="BL99" i="29"/>
  <c r="BL55" i="29"/>
  <c r="BL93" i="29"/>
  <c r="BL85" i="29"/>
  <c r="BL40" i="29"/>
  <c r="BL69" i="29"/>
  <c r="BL75" i="29"/>
  <c r="BL96" i="29"/>
  <c r="BL16" i="29"/>
  <c r="BL88" i="29"/>
  <c r="BL108" i="29"/>
  <c r="BL48" i="29"/>
  <c r="BL50" i="29"/>
  <c r="BL119" i="29"/>
  <c r="BL118" i="29"/>
  <c r="BL109" i="29"/>
  <c r="BL37" i="29"/>
  <c r="BL112" i="29"/>
  <c r="BL29" i="29"/>
  <c r="BL74" i="29"/>
  <c r="BL43" i="29"/>
  <c r="BL80" i="29"/>
  <c r="BL44" i="29"/>
  <c r="BL86" i="29"/>
  <c r="BL84" i="29"/>
  <c r="BL35" i="29"/>
  <c r="BL98" i="29"/>
  <c r="BL115" i="29"/>
  <c r="BL102" i="29"/>
  <c r="BL114" i="29"/>
  <c r="BL47" i="29"/>
  <c r="BL110" i="29"/>
  <c r="BL103" i="29"/>
  <c r="BL121" i="29"/>
  <c r="BL52" i="29"/>
  <c r="BL58" i="29"/>
  <c r="BL19" i="29"/>
  <c r="BL78" i="29"/>
  <c r="BL111" i="29"/>
  <c r="BL39" i="29"/>
  <c r="BL76" i="29"/>
  <c r="BL72" i="29"/>
  <c r="BL65" i="29"/>
  <c r="BL100" i="29"/>
  <c r="BL18" i="29"/>
  <c r="BL91" i="29"/>
  <c r="BL49" i="29"/>
  <c r="BL62" i="29"/>
  <c r="BL38" i="29"/>
  <c r="BL54" i="29"/>
  <c r="BL79" i="29"/>
  <c r="BL66" i="29"/>
  <c r="BL61" i="29"/>
  <c r="BL28" i="29"/>
  <c r="BL122" i="29"/>
  <c r="BL117" i="29"/>
  <c r="BL105" i="29"/>
  <c r="BL83" i="29"/>
  <c r="BL45" i="29"/>
  <c r="BL14" i="29"/>
  <c r="BL32" i="29"/>
  <c r="BL23" i="29"/>
  <c r="BL53" i="29"/>
  <c r="BL25" i="29"/>
  <c r="BL36" i="29"/>
  <c r="BL120" i="29"/>
  <c r="BL89" i="29"/>
  <c r="BL107" i="29"/>
  <c r="BL24" i="29"/>
  <c r="BL63" i="29"/>
  <c r="BL46" i="29"/>
  <c r="BL97" i="29"/>
  <c r="BL20" i="29"/>
  <c r="BL26" i="29"/>
  <c r="BL104" i="29"/>
  <c r="BL81" i="29"/>
  <c r="BL57" i="29"/>
  <c r="BL68" i="29"/>
  <c r="BL71" i="29"/>
  <c r="BL113" i="29"/>
  <c r="BD121" i="29"/>
  <c r="AY122" i="29"/>
  <c r="BD88" i="30"/>
  <c r="BJ88" i="30" s="1"/>
  <c r="AY89" i="30"/>
  <c r="BG87" i="30"/>
  <c r="BM87" i="30" s="1"/>
  <c r="BB88" i="30"/>
  <c r="BM86" i="30"/>
  <c r="BM67" i="30"/>
  <c r="BM72" i="30"/>
  <c r="BM61" i="30"/>
  <c r="BM62" i="30"/>
  <c r="BM26" i="30"/>
  <c r="BM35" i="30"/>
  <c r="BM15" i="30"/>
  <c r="BM57" i="30"/>
  <c r="BM20" i="30"/>
  <c r="BM19" i="30"/>
  <c r="BM59" i="30"/>
  <c r="BM30" i="30"/>
  <c r="BM49" i="30"/>
  <c r="BM32" i="30"/>
  <c r="BM53" i="30"/>
  <c r="BM54" i="30"/>
  <c r="BM44" i="30"/>
  <c r="BM14" i="30"/>
  <c r="BM47" i="30"/>
  <c r="BM65" i="30"/>
  <c r="BM58" i="30"/>
  <c r="BM21" i="30"/>
  <c r="BM39" i="30"/>
  <c r="BM40" i="30"/>
  <c r="BM25" i="30"/>
  <c r="BM16" i="30"/>
  <c r="BM50" i="30"/>
  <c r="BM34" i="30"/>
  <c r="BM17" i="30"/>
  <c r="BM24" i="30"/>
  <c r="BM23" i="30"/>
  <c r="BM41" i="30"/>
  <c r="BM78" i="30"/>
  <c r="BM70" i="30"/>
  <c r="BM77" i="30"/>
  <c r="BM22" i="30"/>
  <c r="BM42" i="30"/>
  <c r="BM68" i="30"/>
  <c r="BM80" i="30"/>
  <c r="BM48" i="30"/>
  <c r="BM27" i="30"/>
  <c r="BM37" i="30"/>
  <c r="BM63" i="30"/>
  <c r="BM74" i="30"/>
  <c r="BM28" i="30"/>
  <c r="BM52" i="30"/>
  <c r="BM45" i="30"/>
  <c r="BM38" i="30"/>
  <c r="BM66" i="30"/>
  <c r="BM29" i="30"/>
  <c r="BM73" i="30"/>
  <c r="BM76" i="30"/>
  <c r="BM36" i="30"/>
  <c r="BM33" i="30"/>
  <c r="BM43" i="30"/>
  <c r="BM31" i="30"/>
  <c r="BM46" i="30"/>
  <c r="BM81" i="30"/>
  <c r="BM18" i="30"/>
  <c r="BM55" i="30"/>
  <c r="BM79" i="30"/>
  <c r="BM71" i="30"/>
  <c r="BM60" i="30"/>
  <c r="BM56" i="30"/>
  <c r="BM82" i="30"/>
  <c r="BM51" i="30"/>
  <c r="BM64" i="30"/>
  <c r="BM69" i="30"/>
  <c r="BM75" i="30"/>
  <c r="BM84" i="30"/>
  <c r="BM83" i="30"/>
  <c r="BE121" i="29"/>
  <c r="AZ122" i="29"/>
  <c r="BG121" i="29"/>
  <c r="BF123" i="29"/>
  <c r="BL123" i="29" s="1"/>
  <c r="BA124" i="29"/>
  <c r="AZ89" i="27"/>
  <c r="AY90" i="27"/>
  <c r="BG87" i="27"/>
  <c r="BF87" i="27"/>
  <c r="BA88" i="27"/>
  <c r="AX88" i="27"/>
  <c r="BD87" i="27"/>
  <c r="BD87" i="28"/>
  <c r="BG88" i="28"/>
  <c r="BG89" i="28"/>
  <c r="BB90" i="28"/>
  <c r="BE87" i="28"/>
  <c r="AZ88" i="28"/>
  <c r="BD88" i="28"/>
  <c r="AY89" i="28"/>
  <c r="BF88" i="28"/>
  <c r="BA89" i="28"/>
  <c r="BE120" i="25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A90" i="30" l="1"/>
  <c r="BF90" i="30" s="1"/>
  <c r="BL90" i="30" s="1"/>
  <c r="BE90" i="30"/>
  <c r="BK90" i="30" s="1"/>
  <c r="BF89" i="31"/>
  <c r="BL89" i="31" s="1"/>
  <c r="BA90" i="31"/>
  <c r="BE88" i="31"/>
  <c r="BK88" i="31" s="1"/>
  <c r="AZ89" i="31"/>
  <c r="BG90" i="31"/>
  <c r="BM90" i="31" s="1"/>
  <c r="BB91" i="31"/>
  <c r="BD89" i="31"/>
  <c r="BJ89" i="31" s="1"/>
  <c r="AY90" i="31"/>
  <c r="BD122" i="29"/>
  <c r="BJ122" i="29" s="1"/>
  <c r="AY123" i="29"/>
  <c r="BJ120" i="29"/>
  <c r="BJ36" i="29"/>
  <c r="BJ108" i="29"/>
  <c r="BJ16" i="29"/>
  <c r="BJ74" i="29"/>
  <c r="BJ67" i="29"/>
  <c r="BJ33" i="29"/>
  <c r="BJ90" i="29"/>
  <c r="BJ56" i="29"/>
  <c r="BJ76" i="29"/>
  <c r="BJ112" i="29"/>
  <c r="BJ26" i="29"/>
  <c r="BJ84" i="29"/>
  <c r="BJ98" i="29"/>
  <c r="BJ106" i="29"/>
  <c r="BJ96" i="29"/>
  <c r="BJ81" i="29"/>
  <c r="BJ43" i="29"/>
  <c r="BJ82" i="29"/>
  <c r="BJ79" i="29"/>
  <c r="BJ42" i="29"/>
  <c r="BJ73" i="29"/>
  <c r="BJ48" i="29"/>
  <c r="BJ80" i="29"/>
  <c r="BJ78" i="29"/>
  <c r="BJ69" i="29"/>
  <c r="BJ62" i="29"/>
  <c r="BJ85" i="29"/>
  <c r="BJ83" i="29"/>
  <c r="BJ64" i="29"/>
  <c r="BJ35" i="29"/>
  <c r="BJ28" i="29"/>
  <c r="BJ27" i="29"/>
  <c r="BJ75" i="29"/>
  <c r="BJ121" i="29"/>
  <c r="BJ23" i="29"/>
  <c r="BJ118" i="29"/>
  <c r="BJ109" i="29"/>
  <c r="BJ20" i="29"/>
  <c r="BJ44" i="29"/>
  <c r="BJ55" i="29"/>
  <c r="BJ59" i="29"/>
  <c r="BJ66" i="29"/>
  <c r="BJ39" i="29"/>
  <c r="BJ116" i="29"/>
  <c r="BJ105" i="29"/>
  <c r="BJ91" i="29"/>
  <c r="BJ22" i="29"/>
  <c r="BJ49" i="29"/>
  <c r="BJ111" i="29"/>
  <c r="BJ15" i="29"/>
  <c r="BJ25" i="29"/>
  <c r="BJ95" i="29"/>
  <c r="BJ19" i="29"/>
  <c r="BJ92" i="29"/>
  <c r="BJ17" i="29"/>
  <c r="BJ87" i="29"/>
  <c r="BJ54" i="29"/>
  <c r="BJ31" i="29"/>
  <c r="BJ100" i="29"/>
  <c r="BJ113" i="29"/>
  <c r="BJ68" i="29"/>
  <c r="BJ101" i="29"/>
  <c r="BJ70" i="29"/>
  <c r="BJ47" i="29"/>
  <c r="BJ63" i="29"/>
  <c r="BJ86" i="29"/>
  <c r="BJ38" i="29"/>
  <c r="BJ52" i="29"/>
  <c r="BJ34" i="29"/>
  <c r="BJ24" i="29"/>
  <c r="BJ30" i="29"/>
  <c r="BJ115" i="29"/>
  <c r="BJ51" i="29"/>
  <c r="BJ37" i="29"/>
  <c r="BJ102" i="29"/>
  <c r="BJ104" i="29"/>
  <c r="BJ41" i="29"/>
  <c r="BJ32" i="29"/>
  <c r="BJ46" i="29"/>
  <c r="BJ72" i="29"/>
  <c r="BJ117" i="29"/>
  <c r="BJ99" i="29"/>
  <c r="BJ61" i="29"/>
  <c r="BJ45" i="29"/>
  <c r="BJ88" i="29"/>
  <c r="BJ65" i="29"/>
  <c r="BJ119" i="29"/>
  <c r="BJ29" i="29"/>
  <c r="BJ110" i="29"/>
  <c r="BJ114" i="29"/>
  <c r="BJ57" i="29"/>
  <c r="BJ107" i="29"/>
  <c r="BJ21" i="29"/>
  <c r="BJ50" i="29"/>
  <c r="BJ93" i="29"/>
  <c r="BJ71" i="29"/>
  <c r="BJ89" i="29"/>
  <c r="BJ60" i="29"/>
  <c r="BJ58" i="29"/>
  <c r="BJ97" i="29"/>
  <c r="BJ77" i="29"/>
  <c r="BJ40" i="29"/>
  <c r="BJ94" i="29"/>
  <c r="BJ103" i="29"/>
  <c r="BJ53" i="29"/>
  <c r="BJ14" i="29"/>
  <c r="BJ18" i="29"/>
  <c r="BE91" i="30"/>
  <c r="BK91" i="30" s="1"/>
  <c r="AZ92" i="30"/>
  <c r="BG88" i="30"/>
  <c r="BM88" i="30" s="1"/>
  <c r="BB89" i="30"/>
  <c r="BD89" i="30"/>
  <c r="BJ89" i="30" s="1"/>
  <c r="AY90" i="30"/>
  <c r="BM120" i="29"/>
  <c r="BM101" i="29"/>
  <c r="BM94" i="29"/>
  <c r="BM74" i="29"/>
  <c r="BM69" i="29"/>
  <c r="BM117" i="29"/>
  <c r="BM42" i="29"/>
  <c r="BM95" i="29"/>
  <c r="BM104" i="29"/>
  <c r="BM60" i="29"/>
  <c r="BM80" i="29"/>
  <c r="BM84" i="29"/>
  <c r="BM18" i="29"/>
  <c r="BM100" i="29"/>
  <c r="BM89" i="29"/>
  <c r="BM29" i="29"/>
  <c r="BM71" i="29"/>
  <c r="BM62" i="29"/>
  <c r="BM67" i="29"/>
  <c r="BM14" i="29"/>
  <c r="BM21" i="29"/>
  <c r="BM31" i="29"/>
  <c r="BM47" i="29"/>
  <c r="BM55" i="29"/>
  <c r="BM119" i="29"/>
  <c r="BM45" i="29"/>
  <c r="BM34" i="29"/>
  <c r="BM51" i="29"/>
  <c r="BM73" i="29"/>
  <c r="BM65" i="29"/>
  <c r="BM39" i="29"/>
  <c r="BM75" i="29"/>
  <c r="BM85" i="29"/>
  <c r="BM43" i="29"/>
  <c r="BM114" i="29"/>
  <c r="BM77" i="29"/>
  <c r="BM61" i="29"/>
  <c r="BM70" i="29"/>
  <c r="BM107" i="29"/>
  <c r="BM64" i="29"/>
  <c r="BM92" i="29"/>
  <c r="BM66" i="29"/>
  <c r="BM59" i="29"/>
  <c r="BM46" i="29"/>
  <c r="BM44" i="29"/>
  <c r="BM118" i="29"/>
  <c r="BM90" i="29"/>
  <c r="BM106" i="29"/>
  <c r="BM17" i="29"/>
  <c r="BM57" i="29"/>
  <c r="BM32" i="29"/>
  <c r="BM41" i="29"/>
  <c r="BM38" i="29"/>
  <c r="BM79" i="29"/>
  <c r="BM36" i="29"/>
  <c r="BM68" i="29"/>
  <c r="BM111" i="29"/>
  <c r="BM103" i="29"/>
  <c r="BM53" i="29"/>
  <c r="BM28" i="29"/>
  <c r="BM97" i="29"/>
  <c r="BM81" i="29"/>
  <c r="BM35" i="29"/>
  <c r="BM63" i="29"/>
  <c r="BM78" i="29"/>
  <c r="BM99" i="29"/>
  <c r="BM58" i="29"/>
  <c r="BM72" i="29"/>
  <c r="BM102" i="29"/>
  <c r="BM30" i="29"/>
  <c r="BM52" i="29"/>
  <c r="BM112" i="29"/>
  <c r="BM24" i="29"/>
  <c r="BM50" i="29"/>
  <c r="BM113" i="29"/>
  <c r="BM91" i="29"/>
  <c r="BM37" i="29"/>
  <c r="BM20" i="29"/>
  <c r="BM109" i="29"/>
  <c r="BM25" i="29"/>
  <c r="BM108" i="29"/>
  <c r="BM116" i="29"/>
  <c r="BM83" i="29"/>
  <c r="BM33" i="29"/>
  <c r="BM88" i="29"/>
  <c r="BM86" i="29"/>
  <c r="BM87" i="29"/>
  <c r="BM15" i="29"/>
  <c r="BM27" i="29"/>
  <c r="BM115" i="29"/>
  <c r="BM23" i="29"/>
  <c r="BM26" i="29"/>
  <c r="BM98" i="29"/>
  <c r="BM16" i="29"/>
  <c r="BM93" i="29"/>
  <c r="BM105" i="29"/>
  <c r="BM96" i="29"/>
  <c r="BM56" i="29"/>
  <c r="BM110" i="29"/>
  <c r="BM121" i="29"/>
  <c r="BM40" i="29"/>
  <c r="BM54" i="29"/>
  <c r="BM48" i="29"/>
  <c r="BM49" i="29"/>
  <c r="BM19" i="29"/>
  <c r="BM22" i="29"/>
  <c r="BM76" i="29"/>
  <c r="BM82" i="29"/>
  <c r="BE122" i="29"/>
  <c r="BK122" i="29" s="1"/>
  <c r="AZ123" i="29"/>
  <c r="BG122" i="29"/>
  <c r="BM122" i="29" s="1"/>
  <c r="BK40" i="29"/>
  <c r="BK97" i="29"/>
  <c r="BK70" i="29"/>
  <c r="BK26" i="29"/>
  <c r="BK60" i="29"/>
  <c r="BK38" i="29"/>
  <c r="BK96" i="29"/>
  <c r="BK107" i="29"/>
  <c r="BK44" i="29"/>
  <c r="BK39" i="29"/>
  <c r="BK21" i="29"/>
  <c r="BK118" i="29"/>
  <c r="BK55" i="29"/>
  <c r="BK15" i="29"/>
  <c r="BK61" i="29"/>
  <c r="BK113" i="29"/>
  <c r="BK86" i="29"/>
  <c r="BK83" i="29"/>
  <c r="BK79" i="29"/>
  <c r="BK19" i="29"/>
  <c r="BK92" i="29"/>
  <c r="BK100" i="29"/>
  <c r="BK87" i="29"/>
  <c r="BK14" i="29"/>
  <c r="BK30" i="29"/>
  <c r="BK33" i="29"/>
  <c r="BK90" i="29"/>
  <c r="BK78" i="29"/>
  <c r="BK94" i="29"/>
  <c r="BK27" i="29"/>
  <c r="BK64" i="29"/>
  <c r="BK73" i="29"/>
  <c r="BK42" i="29"/>
  <c r="BK47" i="29"/>
  <c r="BK41" i="29"/>
  <c r="BK67" i="29"/>
  <c r="BK89" i="29"/>
  <c r="BK121" i="29"/>
  <c r="BK31" i="29"/>
  <c r="BK37" i="29"/>
  <c r="BK117" i="29"/>
  <c r="BK71" i="29"/>
  <c r="BK74" i="29"/>
  <c r="BK32" i="29"/>
  <c r="BK58" i="29"/>
  <c r="BK53" i="29"/>
  <c r="BK36" i="29"/>
  <c r="BK95" i="29"/>
  <c r="BK112" i="29"/>
  <c r="BK24" i="29"/>
  <c r="BK43" i="29"/>
  <c r="BK16" i="29"/>
  <c r="BK109" i="29"/>
  <c r="BK101" i="29"/>
  <c r="BK81" i="29"/>
  <c r="BK102" i="29"/>
  <c r="BK17" i="29"/>
  <c r="BK82" i="29"/>
  <c r="BK35" i="29"/>
  <c r="BK80" i="29"/>
  <c r="BK63" i="29"/>
  <c r="BK56" i="29"/>
  <c r="BK72" i="29"/>
  <c r="BK57" i="29"/>
  <c r="BK45" i="29"/>
  <c r="BK91" i="29"/>
  <c r="BK93" i="29"/>
  <c r="BK115" i="29"/>
  <c r="BK69" i="29"/>
  <c r="BK66" i="29"/>
  <c r="BK50" i="29"/>
  <c r="BK116" i="29"/>
  <c r="BK49" i="29"/>
  <c r="BK29" i="29"/>
  <c r="BK65" i="29"/>
  <c r="BK84" i="29"/>
  <c r="BK99" i="29"/>
  <c r="BK54" i="29"/>
  <c r="BK105" i="29"/>
  <c r="BK20" i="29"/>
  <c r="BK114" i="29"/>
  <c r="BK88" i="29"/>
  <c r="BK76" i="29"/>
  <c r="BK23" i="29"/>
  <c r="BK51" i="29"/>
  <c r="BK68" i="29"/>
  <c r="BK75" i="29"/>
  <c r="BK85" i="29"/>
  <c r="BK110" i="29"/>
  <c r="BK48" i="29"/>
  <c r="BK52" i="29"/>
  <c r="BK28" i="29"/>
  <c r="BK62" i="29"/>
  <c r="BK111" i="29"/>
  <c r="BK98" i="29"/>
  <c r="BK103" i="29"/>
  <c r="BK106" i="29"/>
  <c r="BK77" i="29"/>
  <c r="BK46" i="29"/>
  <c r="BK25" i="29"/>
  <c r="BK108" i="29"/>
  <c r="BK59" i="29"/>
  <c r="BK18" i="29"/>
  <c r="BK34" i="29"/>
  <c r="BK104" i="29"/>
  <c r="BK22" i="29"/>
  <c r="BK119" i="29"/>
  <c r="BK120" i="29"/>
  <c r="BF124" i="29"/>
  <c r="BL124" i="29" s="1"/>
  <c r="BA125" i="29"/>
  <c r="AY91" i="27"/>
  <c r="BF88" i="27"/>
  <c r="BG88" i="27"/>
  <c r="BA89" i="27"/>
  <c r="AX89" i="27"/>
  <c r="BD88" i="27"/>
  <c r="BE89" i="27"/>
  <c r="AZ90" i="27"/>
  <c r="BE88" i="27"/>
  <c r="BF89" i="28"/>
  <c r="BA90" i="28"/>
  <c r="BD89" i="28"/>
  <c r="AY90" i="28"/>
  <c r="BE88" i="28"/>
  <c r="AZ89" i="28"/>
  <c r="BG90" i="28"/>
  <c r="BB91" i="28"/>
  <c r="BE123" i="25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A91" i="30" l="1"/>
  <c r="BF91" i="30" s="1"/>
  <c r="BL91" i="30" s="1"/>
  <c r="BD90" i="31"/>
  <c r="BJ90" i="31" s="1"/>
  <c r="AY91" i="31"/>
  <c r="BG91" i="31"/>
  <c r="BM91" i="31" s="1"/>
  <c r="BB92" i="31"/>
  <c r="BE89" i="31"/>
  <c r="BK89" i="31" s="1"/>
  <c r="AZ90" i="31"/>
  <c r="BF90" i="31"/>
  <c r="BL90" i="31" s="1"/>
  <c r="BA91" i="31"/>
  <c r="BD123" i="29"/>
  <c r="BJ123" i="29" s="1"/>
  <c r="AY124" i="29"/>
  <c r="BE92" i="30"/>
  <c r="BK92" i="30" s="1"/>
  <c r="AZ93" i="30"/>
  <c r="BD90" i="30"/>
  <c r="BJ90" i="30" s="1"/>
  <c r="AY91" i="30"/>
  <c r="BG89" i="30"/>
  <c r="BM89" i="30" s="1"/>
  <c r="BB90" i="30"/>
  <c r="BE123" i="29"/>
  <c r="BK123" i="29" s="1"/>
  <c r="AZ124" i="29"/>
  <c r="BG123" i="29"/>
  <c r="BM123" i="29" s="1"/>
  <c r="BF125" i="29"/>
  <c r="BL125" i="29" s="1"/>
  <c r="BA126" i="29"/>
  <c r="AZ91" i="27"/>
  <c r="AX90" i="27"/>
  <c r="BD89" i="27"/>
  <c r="AY92" i="27"/>
  <c r="BG89" i="27"/>
  <c r="BF89" i="27"/>
  <c r="BA90" i="27"/>
  <c r="BD90" i="28"/>
  <c r="AY91" i="28"/>
  <c r="BG91" i="28"/>
  <c r="BB92" i="28"/>
  <c r="BE89" i="28"/>
  <c r="AZ90" i="28"/>
  <c r="BF90" i="28"/>
  <c r="BA91" i="28"/>
  <c r="BD122" i="25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A92" i="30" l="1"/>
  <c r="BF92" i="30" s="1"/>
  <c r="BL92" i="30" s="1"/>
  <c r="BE90" i="31"/>
  <c r="BK90" i="31" s="1"/>
  <c r="AZ91" i="31"/>
  <c r="BG92" i="31"/>
  <c r="BM92" i="31" s="1"/>
  <c r="BB93" i="31"/>
  <c r="BF91" i="31"/>
  <c r="BL91" i="31" s="1"/>
  <c r="BA92" i="31"/>
  <c r="BD91" i="31"/>
  <c r="BJ91" i="31" s="1"/>
  <c r="AY92" i="31"/>
  <c r="AY125" i="29"/>
  <c r="BD124" i="29"/>
  <c r="BJ124" i="29" s="1"/>
  <c r="BG90" i="30"/>
  <c r="BM90" i="30" s="1"/>
  <c r="BB91" i="30"/>
  <c r="BD91" i="30"/>
  <c r="BJ91" i="30" s="1"/>
  <c r="AY92" i="30"/>
  <c r="BE93" i="30"/>
  <c r="BK93" i="30" s="1"/>
  <c r="AZ94" i="30"/>
  <c r="BE124" i="29"/>
  <c r="BK124" i="29" s="1"/>
  <c r="AZ125" i="29"/>
  <c r="BG124" i="29"/>
  <c r="BM124" i="29" s="1"/>
  <c r="BF126" i="29"/>
  <c r="BL126" i="29" s="1"/>
  <c r="BA127" i="29"/>
  <c r="BF90" i="27"/>
  <c r="BG90" i="27"/>
  <c r="BA91" i="27"/>
  <c r="AY93" i="27"/>
  <c r="AX91" i="27"/>
  <c r="BE91" i="27" s="1"/>
  <c r="BD90" i="27"/>
  <c r="AZ92" i="27"/>
  <c r="BE90" i="27"/>
  <c r="BF91" i="28"/>
  <c r="BA92" i="28"/>
  <c r="BE90" i="28"/>
  <c r="AZ91" i="28"/>
  <c r="BG92" i="28"/>
  <c r="BB93" i="28"/>
  <c r="BD91" i="28"/>
  <c r="AY92" i="28"/>
  <c r="BG123" i="25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A93" i="30" l="1"/>
  <c r="BA94" i="30" s="1"/>
  <c r="BD92" i="31"/>
  <c r="BJ92" i="31" s="1"/>
  <c r="AY93" i="31"/>
  <c r="BF92" i="31"/>
  <c r="BL92" i="31" s="1"/>
  <c r="BA93" i="31"/>
  <c r="BG93" i="31"/>
  <c r="BM93" i="31" s="1"/>
  <c r="BB94" i="31"/>
  <c r="BE91" i="31"/>
  <c r="BK91" i="31" s="1"/>
  <c r="AZ92" i="31"/>
  <c r="BD125" i="29"/>
  <c r="BJ125" i="29" s="1"/>
  <c r="AY126" i="29"/>
  <c r="BE94" i="30"/>
  <c r="BK94" i="30" s="1"/>
  <c r="AZ95" i="30"/>
  <c r="BD92" i="30"/>
  <c r="BJ92" i="30" s="1"/>
  <c r="AY93" i="30"/>
  <c r="BG91" i="30"/>
  <c r="BM91" i="30" s="1"/>
  <c r="BB92" i="30"/>
  <c r="AZ126" i="29"/>
  <c r="BE125" i="29"/>
  <c r="BK125" i="29" s="1"/>
  <c r="BG125" i="29"/>
  <c r="BM125" i="29" s="1"/>
  <c r="BF127" i="29"/>
  <c r="BL127" i="29" s="1"/>
  <c r="BA128" i="29"/>
  <c r="AZ93" i="27"/>
  <c r="AY94" i="27"/>
  <c r="AX92" i="27"/>
  <c r="BD91" i="27"/>
  <c r="BF91" i="27"/>
  <c r="BG91" i="27"/>
  <c r="BA92" i="27"/>
  <c r="BD92" i="28"/>
  <c r="AY93" i="28"/>
  <c r="BG93" i="28"/>
  <c r="BB94" i="28"/>
  <c r="BE91" i="28"/>
  <c r="AZ92" i="28"/>
  <c r="BF92" i="28"/>
  <c r="BA93" i="28"/>
  <c r="BE126" i="25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F93" i="30" l="1"/>
  <c r="BL93" i="30" s="1"/>
  <c r="BE92" i="31"/>
  <c r="BK92" i="31" s="1"/>
  <c r="AZ93" i="31"/>
  <c r="BG94" i="31"/>
  <c r="BM94" i="31" s="1"/>
  <c r="BB95" i="31"/>
  <c r="BF93" i="31"/>
  <c r="BL93" i="31" s="1"/>
  <c r="BA94" i="31"/>
  <c r="BD93" i="31"/>
  <c r="BJ93" i="31" s="1"/>
  <c r="AY94" i="31"/>
  <c r="BD126" i="29"/>
  <c r="BJ126" i="29" s="1"/>
  <c r="AY127" i="29"/>
  <c r="BF94" i="30"/>
  <c r="BL94" i="30" s="1"/>
  <c r="BA95" i="30"/>
  <c r="BG92" i="30"/>
  <c r="BM92" i="30" s="1"/>
  <c r="BB93" i="30"/>
  <c r="BD93" i="30"/>
  <c r="BJ93" i="30" s="1"/>
  <c r="AY94" i="30"/>
  <c r="BE95" i="30"/>
  <c r="BK95" i="30" s="1"/>
  <c r="AZ96" i="30"/>
  <c r="BE126" i="29"/>
  <c r="BK126" i="29" s="1"/>
  <c r="AZ127" i="29"/>
  <c r="BG126" i="29"/>
  <c r="BM126" i="29" s="1"/>
  <c r="BF128" i="29"/>
  <c r="BL128" i="29" s="1"/>
  <c r="BA129" i="29"/>
  <c r="BG92" i="27"/>
  <c r="BF92" i="27"/>
  <c r="BA93" i="27"/>
  <c r="AZ94" i="27"/>
  <c r="AX93" i="27"/>
  <c r="BE93" i="27" s="1"/>
  <c r="BD92" i="27"/>
  <c r="AY95" i="27"/>
  <c r="BE92" i="27"/>
  <c r="BE92" i="28"/>
  <c r="AZ93" i="28"/>
  <c r="BG94" i="28"/>
  <c r="BB95" i="28"/>
  <c r="BD93" i="28"/>
  <c r="AY94" i="28"/>
  <c r="BF93" i="28"/>
  <c r="BA94" i="28"/>
  <c r="BD125" i="25"/>
  <c r="AY126" i="25"/>
  <c r="BE127" i="25"/>
  <c r="AZ128" i="25"/>
  <c r="BG125" i="25"/>
  <c r="BF125" i="25"/>
  <c r="BA126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D94" i="31" l="1"/>
  <c r="BJ94" i="31" s="1"/>
  <c r="AY95" i="31"/>
  <c r="BF94" i="31"/>
  <c r="BL94" i="31" s="1"/>
  <c r="BA95" i="31"/>
  <c r="BG95" i="31"/>
  <c r="BM95" i="31" s="1"/>
  <c r="BB96" i="31"/>
  <c r="BE93" i="31"/>
  <c r="BK93" i="31" s="1"/>
  <c r="AZ94" i="31"/>
  <c r="AY128" i="29"/>
  <c r="BD127" i="29"/>
  <c r="BJ127" i="29" s="1"/>
  <c r="BG93" i="30"/>
  <c r="BM93" i="30" s="1"/>
  <c r="BB94" i="30"/>
  <c r="BE96" i="30"/>
  <c r="BK96" i="30" s="1"/>
  <c r="AZ97" i="30"/>
  <c r="BD94" i="30"/>
  <c r="BJ94" i="30" s="1"/>
  <c r="AY95" i="30"/>
  <c r="BF95" i="30"/>
  <c r="BL95" i="30" s="1"/>
  <c r="BA96" i="30"/>
  <c r="BE127" i="29"/>
  <c r="BK127" i="29" s="1"/>
  <c r="AZ128" i="29"/>
  <c r="BG127" i="29"/>
  <c r="BM127" i="29" s="1"/>
  <c r="BF129" i="29"/>
  <c r="BL129" i="29" s="1"/>
  <c r="BA130" i="29"/>
  <c r="BF93" i="27"/>
  <c r="BG93" i="27"/>
  <c r="BA94" i="27"/>
  <c r="AY96" i="27"/>
  <c r="AZ95" i="27"/>
  <c r="AX94" i="27"/>
  <c r="BD93" i="27"/>
  <c r="BF94" i="28"/>
  <c r="BA95" i="28"/>
  <c r="BG95" i="28"/>
  <c r="BB96" i="28"/>
  <c r="BD94" i="28"/>
  <c r="AY95" i="28"/>
  <c r="BE93" i="28"/>
  <c r="AZ94" i="28"/>
  <c r="BG126" i="25"/>
  <c r="BF126" i="25"/>
  <c r="BA127" i="25"/>
  <c r="BE128" i="25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E94" i="31" l="1"/>
  <c r="BK94" i="31" s="1"/>
  <c r="AZ95" i="31"/>
  <c r="BG96" i="31"/>
  <c r="BM96" i="31" s="1"/>
  <c r="BB97" i="31"/>
  <c r="BF95" i="31"/>
  <c r="BL95" i="31" s="1"/>
  <c r="BA96" i="31"/>
  <c r="BD95" i="31"/>
  <c r="BJ95" i="31" s="1"/>
  <c r="AY96" i="31"/>
  <c r="AY129" i="29"/>
  <c r="BD128" i="29"/>
  <c r="BJ128" i="29" s="1"/>
  <c r="BF96" i="30"/>
  <c r="BL96" i="30" s="1"/>
  <c r="BA97" i="30"/>
  <c r="BD95" i="30"/>
  <c r="BJ95" i="30" s="1"/>
  <c r="AY96" i="30"/>
  <c r="BE97" i="30"/>
  <c r="BK97" i="30" s="1"/>
  <c r="AZ98" i="30"/>
  <c r="BG94" i="30"/>
  <c r="BM94" i="30" s="1"/>
  <c r="BB95" i="30"/>
  <c r="BE128" i="29"/>
  <c r="BK128" i="29" s="1"/>
  <c r="AZ129" i="29"/>
  <c r="BG128" i="29"/>
  <c r="BM128" i="29" s="1"/>
  <c r="BF130" i="29"/>
  <c r="BL130" i="29" s="1"/>
  <c r="BA131" i="29"/>
  <c r="AX95" i="27"/>
  <c r="BD94" i="27"/>
  <c r="BE95" i="27"/>
  <c r="AZ96" i="27"/>
  <c r="BE94" i="27"/>
  <c r="AY97" i="27"/>
  <c r="BG94" i="27"/>
  <c r="BF94" i="27"/>
  <c r="BA95" i="27"/>
  <c r="BM95" i="28"/>
  <c r="BM89" i="28"/>
  <c r="BM72" i="28"/>
  <c r="BM78" i="28"/>
  <c r="BM68" i="28"/>
  <c r="BM18" i="28"/>
  <c r="BM70" i="28"/>
  <c r="BM71" i="28"/>
  <c r="BM52" i="28"/>
  <c r="BM40" i="28"/>
  <c r="BM20" i="28"/>
  <c r="BM58" i="28"/>
  <c r="BM36" i="28"/>
  <c r="BM62" i="28"/>
  <c r="BM67" i="28"/>
  <c r="BM74" i="28"/>
  <c r="BM24" i="28"/>
  <c r="BM51" i="28"/>
  <c r="BM15" i="28"/>
  <c r="BM86" i="28"/>
  <c r="BM80" i="28"/>
  <c r="BM64" i="28"/>
  <c r="BM69" i="28"/>
  <c r="BM57" i="28"/>
  <c r="BM55" i="28"/>
  <c r="BM56" i="28"/>
  <c r="BM82" i="28"/>
  <c r="BM48" i="28"/>
  <c r="BM34" i="28"/>
  <c r="BM22" i="28"/>
  <c r="BM54" i="28"/>
  <c r="BM47" i="28"/>
  <c r="BM79" i="28"/>
  <c r="BM65" i="28"/>
  <c r="BM29" i="28"/>
  <c r="BM84" i="28"/>
  <c r="BM23" i="28"/>
  <c r="BM30" i="28"/>
  <c r="BM37" i="28"/>
  <c r="BM44" i="28"/>
  <c r="BM19" i="28"/>
  <c r="BM38" i="28"/>
  <c r="BM60" i="28"/>
  <c r="BM21" i="28"/>
  <c r="BM66" i="28"/>
  <c r="BM26" i="28"/>
  <c r="BM42" i="28"/>
  <c r="BM41" i="28"/>
  <c r="BM76" i="28"/>
  <c r="BM39" i="28"/>
  <c r="BM83" i="28"/>
  <c r="BM50" i="28"/>
  <c r="BM63" i="28"/>
  <c r="BM27" i="28"/>
  <c r="BM49" i="28"/>
  <c r="BM77" i="28"/>
  <c r="BM32" i="28"/>
  <c r="BM87" i="28"/>
  <c r="BM61" i="28"/>
  <c r="BM43" i="28"/>
  <c r="BM25" i="28"/>
  <c r="BM33" i="28"/>
  <c r="BM35" i="28"/>
  <c r="BM81" i="28"/>
  <c r="BM59" i="28"/>
  <c r="BM31" i="28"/>
  <c r="BM14" i="28"/>
  <c r="BM17" i="28"/>
  <c r="BM53" i="28"/>
  <c r="BM75" i="28"/>
  <c r="BM88" i="28"/>
  <c r="BM85" i="28"/>
  <c r="BM16" i="28"/>
  <c r="BM45" i="28"/>
  <c r="BM46" i="28"/>
  <c r="BM73" i="28"/>
  <c r="BM28" i="28"/>
  <c r="BM90" i="28"/>
  <c r="BM91" i="28"/>
  <c r="BM92" i="28"/>
  <c r="BM93" i="28"/>
  <c r="BM94" i="28"/>
  <c r="BE94" i="28"/>
  <c r="AZ95" i="28"/>
  <c r="BD95" i="28"/>
  <c r="AY96" i="28"/>
  <c r="BG96" i="28"/>
  <c r="BM96" i="28" s="1"/>
  <c r="BB97" i="28"/>
  <c r="BF95" i="28"/>
  <c r="BL94" i="28" s="1"/>
  <c r="BA96" i="28"/>
  <c r="BE129" i="25"/>
  <c r="AZ130" i="25"/>
  <c r="BD127" i="25"/>
  <c r="AY128" i="25"/>
  <c r="BG127" i="25"/>
  <c r="BF127" i="25"/>
  <c r="BA12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D96" i="31" l="1"/>
  <c r="BJ96" i="31" s="1"/>
  <c r="AY97" i="31"/>
  <c r="BF96" i="31"/>
  <c r="BL96" i="31" s="1"/>
  <c r="BA97" i="31"/>
  <c r="BG97" i="31"/>
  <c r="BM97" i="31" s="1"/>
  <c r="BB98" i="31"/>
  <c r="BE95" i="31"/>
  <c r="BK95" i="31" s="1"/>
  <c r="AZ96" i="31"/>
  <c r="AY130" i="29"/>
  <c r="BD129" i="29"/>
  <c r="BJ129" i="29" s="1"/>
  <c r="BG95" i="30"/>
  <c r="BM95" i="30" s="1"/>
  <c r="BB96" i="30"/>
  <c r="BE98" i="30"/>
  <c r="BK98" i="30" s="1"/>
  <c r="AZ99" i="30"/>
  <c r="BD96" i="30"/>
  <c r="BJ96" i="30" s="1"/>
  <c r="AY97" i="30"/>
  <c r="BF97" i="30"/>
  <c r="BL97" i="30" s="1"/>
  <c r="BA98" i="30"/>
  <c r="BE129" i="29"/>
  <c r="BK129" i="29" s="1"/>
  <c r="AZ130" i="29"/>
  <c r="BG129" i="29"/>
  <c r="BM129" i="29" s="1"/>
  <c r="BF131" i="29"/>
  <c r="BL131" i="29" s="1"/>
  <c r="BA132" i="29"/>
  <c r="BF95" i="27"/>
  <c r="BG95" i="27"/>
  <c r="BA96" i="27"/>
  <c r="AY98" i="27"/>
  <c r="AZ97" i="27"/>
  <c r="AX96" i="27"/>
  <c r="BD95" i="27"/>
  <c r="BJ95" i="28"/>
  <c r="BJ88" i="28"/>
  <c r="BJ21" i="28"/>
  <c r="BJ70" i="28"/>
  <c r="BJ27" i="28"/>
  <c r="BJ40" i="28"/>
  <c r="BJ53" i="28"/>
  <c r="BJ16" i="28"/>
  <c r="BJ73" i="28"/>
  <c r="BJ20" i="28"/>
  <c r="BJ17" i="28"/>
  <c r="BJ31" i="28"/>
  <c r="BJ74" i="28"/>
  <c r="BJ22" i="28"/>
  <c r="BJ44" i="28"/>
  <c r="BJ81" i="28"/>
  <c r="BJ83" i="28"/>
  <c r="BJ71" i="28"/>
  <c r="BJ46" i="28"/>
  <c r="BJ14" i="28"/>
  <c r="BJ15" i="28"/>
  <c r="BJ63" i="28"/>
  <c r="BJ26" i="28"/>
  <c r="BJ64" i="28"/>
  <c r="BJ18" i="28"/>
  <c r="BJ33" i="28"/>
  <c r="BJ82" i="28"/>
  <c r="BJ67" i="28"/>
  <c r="BJ48" i="28"/>
  <c r="BJ77" i="28"/>
  <c r="BJ25" i="28"/>
  <c r="BJ61" i="28"/>
  <c r="BJ24" i="28"/>
  <c r="BJ55" i="28"/>
  <c r="BJ23" i="28"/>
  <c r="BJ38" i="28"/>
  <c r="BJ59" i="28"/>
  <c r="BJ62" i="28"/>
  <c r="BJ43" i="28"/>
  <c r="BJ30" i="28"/>
  <c r="BJ29" i="28"/>
  <c r="BJ60" i="28"/>
  <c r="BJ85" i="28"/>
  <c r="BJ84" i="28"/>
  <c r="BJ86" i="28"/>
  <c r="BJ54" i="28"/>
  <c r="BJ87" i="28"/>
  <c r="BJ65" i="28"/>
  <c r="BJ47" i="28"/>
  <c r="BJ57" i="28"/>
  <c r="BJ28" i="28"/>
  <c r="BJ69" i="28"/>
  <c r="BJ56" i="28"/>
  <c r="BJ34" i="28"/>
  <c r="BJ76" i="28"/>
  <c r="BJ35" i="28"/>
  <c r="BJ75" i="28"/>
  <c r="BJ41" i="28"/>
  <c r="BJ51" i="28"/>
  <c r="BJ39" i="28"/>
  <c r="BJ36" i="28"/>
  <c r="BJ58" i="28"/>
  <c r="BJ80" i="28"/>
  <c r="BJ32" i="28"/>
  <c r="BJ45" i="28"/>
  <c r="BJ89" i="28"/>
  <c r="BJ19" i="28"/>
  <c r="BJ72" i="28"/>
  <c r="BJ50" i="28"/>
  <c r="BJ52" i="28"/>
  <c r="BJ42" i="28"/>
  <c r="BJ78" i="28"/>
  <c r="BJ68" i="28"/>
  <c r="BJ49" i="28"/>
  <c r="BJ66" i="28"/>
  <c r="BJ37" i="28"/>
  <c r="BJ79" i="28"/>
  <c r="BJ90" i="28"/>
  <c r="BJ91" i="28"/>
  <c r="BJ92" i="28"/>
  <c r="BJ93" i="28"/>
  <c r="BJ94" i="28"/>
  <c r="BL95" i="28"/>
  <c r="BL31" i="28"/>
  <c r="BL29" i="28"/>
  <c r="BL45" i="28"/>
  <c r="BL89" i="28"/>
  <c r="BL73" i="28"/>
  <c r="BL47" i="28"/>
  <c r="BL38" i="28"/>
  <c r="BL74" i="28"/>
  <c r="BL76" i="28"/>
  <c r="BL78" i="28"/>
  <c r="BL64" i="28"/>
  <c r="BL51" i="28"/>
  <c r="BL23" i="28"/>
  <c r="BL65" i="28"/>
  <c r="BL61" i="28"/>
  <c r="BL48" i="28"/>
  <c r="BL68" i="28"/>
  <c r="BL19" i="28"/>
  <c r="BL32" i="28"/>
  <c r="BL42" i="28"/>
  <c r="BL14" i="28"/>
  <c r="BL35" i="28"/>
  <c r="BL44" i="28"/>
  <c r="BL81" i="28"/>
  <c r="BL77" i="28"/>
  <c r="BL17" i="28"/>
  <c r="BL54" i="28"/>
  <c r="BL69" i="28"/>
  <c r="BL27" i="28"/>
  <c r="BL72" i="28"/>
  <c r="BL80" i="28"/>
  <c r="BL59" i="28"/>
  <c r="BL67" i="28"/>
  <c r="BL71" i="28"/>
  <c r="BL57" i="28"/>
  <c r="BL53" i="28"/>
  <c r="BL40" i="28"/>
  <c r="BL60" i="28"/>
  <c r="BL26" i="28"/>
  <c r="BL85" i="28"/>
  <c r="BL82" i="28"/>
  <c r="BL87" i="28"/>
  <c r="BL49" i="28"/>
  <c r="BL15" i="28"/>
  <c r="BL84" i="28"/>
  <c r="BL34" i="28"/>
  <c r="BL30" i="28"/>
  <c r="BL43" i="28"/>
  <c r="BL58" i="28"/>
  <c r="BL63" i="28"/>
  <c r="BL88" i="28"/>
  <c r="BL21" i="28"/>
  <c r="BL52" i="28"/>
  <c r="BL18" i="28"/>
  <c r="BL39" i="28"/>
  <c r="BL55" i="28"/>
  <c r="BL79" i="28"/>
  <c r="BL66" i="28"/>
  <c r="BL46" i="28"/>
  <c r="BL50" i="28"/>
  <c r="BL22" i="28"/>
  <c r="BL83" i="28"/>
  <c r="BL75" i="28"/>
  <c r="BL37" i="28"/>
  <c r="BL33" i="28"/>
  <c r="BL25" i="28"/>
  <c r="BL20" i="28"/>
  <c r="BL86" i="28"/>
  <c r="BL16" i="28"/>
  <c r="BL41" i="28"/>
  <c r="BL24" i="28"/>
  <c r="BL62" i="28"/>
  <c r="BL36" i="28"/>
  <c r="BL70" i="28"/>
  <c r="BL56" i="28"/>
  <c r="BL28" i="28"/>
  <c r="BL90" i="28"/>
  <c r="BL91" i="28"/>
  <c r="BL92" i="28"/>
  <c r="BL93" i="28"/>
  <c r="BF96" i="28"/>
  <c r="BL96" i="28" s="1"/>
  <c r="BA97" i="28"/>
  <c r="BG97" i="28"/>
  <c r="BM97" i="28" s="1"/>
  <c r="BB98" i="28"/>
  <c r="BD96" i="28"/>
  <c r="BJ96" i="28" s="1"/>
  <c r="AY97" i="28"/>
  <c r="BE95" i="28"/>
  <c r="AZ96" i="28"/>
  <c r="BD128" i="25"/>
  <c r="AY129" i="25"/>
  <c r="BE130" i="25"/>
  <c r="AZ131" i="25"/>
  <c r="BF128" i="25"/>
  <c r="BG128" i="25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E96" i="31" l="1"/>
  <c r="BK96" i="31" s="1"/>
  <c r="AZ97" i="31"/>
  <c r="BG98" i="31"/>
  <c r="BM98" i="31" s="1"/>
  <c r="BB99" i="31"/>
  <c r="BF97" i="31"/>
  <c r="BL97" i="31" s="1"/>
  <c r="BA98" i="31"/>
  <c r="BD97" i="31"/>
  <c r="BJ97" i="31" s="1"/>
  <c r="AY98" i="31"/>
  <c r="BD130" i="29"/>
  <c r="BJ130" i="29" s="1"/>
  <c r="AY131" i="29"/>
  <c r="BF98" i="30"/>
  <c r="BL98" i="30" s="1"/>
  <c r="BA99" i="30"/>
  <c r="BD97" i="30"/>
  <c r="BJ97" i="30" s="1"/>
  <c r="AY98" i="30"/>
  <c r="BE99" i="30"/>
  <c r="BK99" i="30" s="1"/>
  <c r="AZ100" i="30"/>
  <c r="BG96" i="30"/>
  <c r="BM96" i="30" s="1"/>
  <c r="BB97" i="30"/>
  <c r="BE130" i="29"/>
  <c r="BK130" i="29" s="1"/>
  <c r="AZ131" i="29"/>
  <c r="BG130" i="29"/>
  <c r="BM130" i="29" s="1"/>
  <c r="BF132" i="29"/>
  <c r="BL132" i="29" s="1"/>
  <c r="BA133" i="29"/>
  <c r="AX97" i="27"/>
  <c r="BE97" i="27" s="1"/>
  <c r="BD96" i="27"/>
  <c r="AZ98" i="27"/>
  <c r="BE96" i="27"/>
  <c r="AY99" i="27"/>
  <c r="BG96" i="27"/>
  <c r="BF96" i="27"/>
  <c r="BA97" i="27"/>
  <c r="BK95" i="28"/>
  <c r="BK88" i="28"/>
  <c r="BK71" i="28"/>
  <c r="BK81" i="28"/>
  <c r="BK86" i="28"/>
  <c r="BK40" i="28"/>
  <c r="BK85" i="28"/>
  <c r="BK54" i="28"/>
  <c r="BK69" i="28"/>
  <c r="BK57" i="28"/>
  <c r="BK42" i="28"/>
  <c r="BK28" i="28"/>
  <c r="BK23" i="28"/>
  <c r="BK44" i="28"/>
  <c r="BK27" i="28"/>
  <c r="BK89" i="28"/>
  <c r="BK55" i="28"/>
  <c r="BK56" i="28"/>
  <c r="BK38" i="28"/>
  <c r="BK53" i="28"/>
  <c r="BK22" i="28"/>
  <c r="BK20" i="28"/>
  <c r="BK83" i="28"/>
  <c r="BK52" i="28"/>
  <c r="BK26" i="28"/>
  <c r="BK39" i="28"/>
  <c r="BK60" i="28"/>
  <c r="BK41" i="28"/>
  <c r="BK25" i="28"/>
  <c r="BK50" i="28"/>
  <c r="BK21" i="28"/>
  <c r="BK35" i="28"/>
  <c r="BK62" i="28"/>
  <c r="BK15" i="28"/>
  <c r="BK48" i="28"/>
  <c r="BK82" i="28"/>
  <c r="BK32" i="28"/>
  <c r="BK58" i="28"/>
  <c r="BK66" i="28"/>
  <c r="BK29" i="28"/>
  <c r="BK72" i="28"/>
  <c r="BK46" i="28"/>
  <c r="BK63" i="28"/>
  <c r="BK51" i="28"/>
  <c r="BK47" i="28"/>
  <c r="BK61" i="28"/>
  <c r="BK19" i="28"/>
  <c r="BK70" i="28"/>
  <c r="BK77" i="28"/>
  <c r="BK78" i="28"/>
  <c r="BK18" i="28"/>
  <c r="BK33" i="28"/>
  <c r="BK30" i="28"/>
  <c r="BK17" i="28"/>
  <c r="BK34" i="28"/>
  <c r="BK64" i="28"/>
  <c r="BK79" i="28"/>
  <c r="BK65" i="28"/>
  <c r="BK80" i="28"/>
  <c r="BK74" i="28"/>
  <c r="BK37" i="28"/>
  <c r="BK67" i="28"/>
  <c r="BK59" i="28"/>
  <c r="BK16" i="28"/>
  <c r="BK84" i="28"/>
  <c r="BK75" i="28"/>
  <c r="BK45" i="28"/>
  <c r="BK76" i="28"/>
  <c r="BK14" i="28"/>
  <c r="BK24" i="28"/>
  <c r="BK49" i="28"/>
  <c r="BK73" i="28"/>
  <c r="BK36" i="28"/>
  <c r="BK87" i="28"/>
  <c r="BK31" i="28"/>
  <c r="BK68" i="28"/>
  <c r="BK43" i="28"/>
  <c r="BK90" i="28"/>
  <c r="BK91" i="28"/>
  <c r="BK92" i="28"/>
  <c r="BK93" i="28"/>
  <c r="BK94" i="28"/>
  <c r="BE96" i="28"/>
  <c r="BK96" i="28" s="1"/>
  <c r="AZ97" i="28"/>
  <c r="BG98" i="28"/>
  <c r="BM98" i="28" s="1"/>
  <c r="BB99" i="28"/>
  <c r="BF97" i="28"/>
  <c r="BL97" i="28" s="1"/>
  <c r="BA98" i="28"/>
  <c r="BD97" i="28"/>
  <c r="BJ97" i="28" s="1"/>
  <c r="AY98" i="28"/>
  <c r="BD129" i="25"/>
  <c r="AY130" i="25"/>
  <c r="BG129" i="25"/>
  <c r="BF129" i="25"/>
  <c r="BA130" i="25"/>
  <c r="BE131" i="25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D98" i="31" l="1"/>
  <c r="BJ98" i="31" s="1"/>
  <c r="AY99" i="31"/>
  <c r="BF98" i="31"/>
  <c r="BL98" i="31" s="1"/>
  <c r="BA99" i="31"/>
  <c r="BG99" i="31"/>
  <c r="BM99" i="31" s="1"/>
  <c r="BB100" i="31"/>
  <c r="BE97" i="31"/>
  <c r="BK97" i="31" s="1"/>
  <c r="AZ98" i="31"/>
  <c r="AY132" i="29"/>
  <c r="BD131" i="29"/>
  <c r="BJ131" i="29" s="1"/>
  <c r="BG97" i="30"/>
  <c r="BM97" i="30" s="1"/>
  <c r="BB98" i="30"/>
  <c r="BE100" i="30"/>
  <c r="BK100" i="30" s="1"/>
  <c r="AZ101" i="30"/>
  <c r="BD98" i="30"/>
  <c r="BJ98" i="30" s="1"/>
  <c r="AY99" i="30"/>
  <c r="BF99" i="30"/>
  <c r="BL99" i="30" s="1"/>
  <c r="BA100" i="30"/>
  <c r="BE131" i="29"/>
  <c r="BK131" i="29" s="1"/>
  <c r="AZ132" i="29"/>
  <c r="BG131" i="29"/>
  <c r="BM131" i="29" s="1"/>
  <c r="BF133" i="29"/>
  <c r="BL133" i="29" s="1"/>
  <c r="BA134" i="29"/>
  <c r="AY100" i="27"/>
  <c r="BG97" i="27"/>
  <c r="BF97" i="27"/>
  <c r="BA98" i="27"/>
  <c r="AZ99" i="27"/>
  <c r="AX98" i="27"/>
  <c r="BE98" i="27" s="1"/>
  <c r="BD97" i="27"/>
  <c r="BF98" i="28"/>
  <c r="BL98" i="28" s="1"/>
  <c r="BA99" i="28"/>
  <c r="BD98" i="28"/>
  <c r="BJ98" i="28" s="1"/>
  <c r="AY99" i="28"/>
  <c r="BG99" i="28"/>
  <c r="BM99" i="28" s="1"/>
  <c r="BB100" i="28"/>
  <c r="BE97" i="28"/>
  <c r="BK97" i="28" s="1"/>
  <c r="AZ98" i="28"/>
  <c r="BE132" i="25"/>
  <c r="AZ133" i="25"/>
  <c r="BD130" i="25"/>
  <c r="AY131" i="25"/>
  <c r="BG130" i="25"/>
  <c r="BF130" i="25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G100" i="31" l="1"/>
  <c r="BM100" i="31" s="1"/>
  <c r="BB101" i="31"/>
  <c r="BF99" i="31"/>
  <c r="BL99" i="31" s="1"/>
  <c r="BA100" i="31"/>
  <c r="BE98" i="31"/>
  <c r="BK98" i="31" s="1"/>
  <c r="AZ99" i="31"/>
  <c r="BD99" i="31"/>
  <c r="BJ99" i="31" s="1"/>
  <c r="AY100" i="31"/>
  <c r="BD132" i="29"/>
  <c r="BJ132" i="29" s="1"/>
  <c r="AY133" i="29"/>
  <c r="BF100" i="30"/>
  <c r="BL100" i="30" s="1"/>
  <c r="BA101" i="30"/>
  <c r="BD99" i="30"/>
  <c r="BJ99" i="30" s="1"/>
  <c r="AY100" i="30"/>
  <c r="BE101" i="30"/>
  <c r="BK101" i="30" s="1"/>
  <c r="AZ102" i="30"/>
  <c r="BG98" i="30"/>
  <c r="BM98" i="30" s="1"/>
  <c r="BB99" i="30"/>
  <c r="BE132" i="29"/>
  <c r="BK132" i="29" s="1"/>
  <c r="AZ133" i="29"/>
  <c r="BG132" i="29"/>
  <c r="BM132" i="29" s="1"/>
  <c r="BF134" i="29"/>
  <c r="BL134" i="29" s="1"/>
  <c r="BA135" i="29"/>
  <c r="AZ100" i="27"/>
  <c r="AY101" i="27"/>
  <c r="AX99" i="27"/>
  <c r="BD98" i="27"/>
  <c r="BG98" i="27"/>
  <c r="BF98" i="27"/>
  <c r="BA99" i="27"/>
  <c r="BG100" i="28"/>
  <c r="BM100" i="28" s="1"/>
  <c r="BB101" i="28"/>
  <c r="BD99" i="28"/>
  <c r="BJ99" i="28" s="1"/>
  <c r="AY100" i="28"/>
  <c r="BF99" i="28"/>
  <c r="BL99" i="28" s="1"/>
  <c r="BA100" i="28"/>
  <c r="BE98" i="28"/>
  <c r="BK98" i="28" s="1"/>
  <c r="AZ99" i="28"/>
  <c r="BD131" i="25"/>
  <c r="AY132" i="25"/>
  <c r="BG131" i="25"/>
  <c r="BF131" i="25"/>
  <c r="BA132" i="25"/>
  <c r="BE133" i="25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D100" i="31" l="1"/>
  <c r="BJ100" i="31" s="1"/>
  <c r="AY101" i="31"/>
  <c r="BE99" i="31"/>
  <c r="BK99" i="31" s="1"/>
  <c r="AZ100" i="31"/>
  <c r="BF100" i="31"/>
  <c r="BL100" i="31" s="1"/>
  <c r="BA101" i="31"/>
  <c r="BG101" i="31"/>
  <c r="BM101" i="31" s="1"/>
  <c r="BB102" i="31"/>
  <c r="BD133" i="29"/>
  <c r="BJ133" i="29" s="1"/>
  <c r="AY134" i="29"/>
  <c r="BD100" i="30"/>
  <c r="BJ100" i="30" s="1"/>
  <c r="AY101" i="30"/>
  <c r="BE102" i="30"/>
  <c r="BK102" i="30" s="1"/>
  <c r="AZ103" i="30"/>
  <c r="BG99" i="30"/>
  <c r="BM99" i="30" s="1"/>
  <c r="BB100" i="30"/>
  <c r="BF101" i="30"/>
  <c r="BL101" i="30" s="1"/>
  <c r="BA102" i="30"/>
  <c r="AZ134" i="29"/>
  <c r="BE133" i="29"/>
  <c r="BK133" i="29" s="1"/>
  <c r="BG133" i="29"/>
  <c r="BM133" i="29" s="1"/>
  <c r="BF135" i="29"/>
  <c r="BL135" i="29" s="1"/>
  <c r="BA136" i="29"/>
  <c r="BG99" i="27"/>
  <c r="BF99" i="27"/>
  <c r="BA100" i="27"/>
  <c r="AZ101" i="27"/>
  <c r="AX100" i="27"/>
  <c r="BE100" i="27" s="1"/>
  <c r="BD99" i="27"/>
  <c r="AY102" i="27"/>
  <c r="BE99" i="27"/>
  <c r="BF100" i="28"/>
  <c r="BL100" i="28" s="1"/>
  <c r="BA101" i="28"/>
  <c r="BD100" i="28"/>
  <c r="BJ100" i="28" s="1"/>
  <c r="AY101" i="28"/>
  <c r="BG101" i="28"/>
  <c r="BM101" i="28" s="1"/>
  <c r="BB102" i="28"/>
  <c r="BE99" i="28"/>
  <c r="BK99" i="28" s="1"/>
  <c r="AZ100" i="28"/>
  <c r="BF132" i="25"/>
  <c r="BG132" i="25"/>
  <c r="BA133" i="25"/>
  <c r="BD132" i="25"/>
  <c r="AY133" i="25"/>
  <c r="BE134" i="25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F101" i="31" l="1"/>
  <c r="BL101" i="31" s="1"/>
  <c r="BA102" i="31"/>
  <c r="BE100" i="31"/>
  <c r="BK100" i="31" s="1"/>
  <c r="AZ101" i="31"/>
  <c r="BD101" i="31"/>
  <c r="BJ101" i="31" s="1"/>
  <c r="AY102" i="31"/>
  <c r="BG102" i="31"/>
  <c r="BM102" i="31" s="1"/>
  <c r="BB103" i="31"/>
  <c r="BD134" i="29"/>
  <c r="BJ134" i="29" s="1"/>
  <c r="AY135" i="29"/>
  <c r="BF102" i="30"/>
  <c r="BL102" i="30" s="1"/>
  <c r="BA103" i="30"/>
  <c r="BE103" i="30"/>
  <c r="BK103" i="30" s="1"/>
  <c r="AZ104" i="30"/>
  <c r="BD101" i="30"/>
  <c r="BJ101" i="30" s="1"/>
  <c r="AY102" i="30"/>
  <c r="BG100" i="30"/>
  <c r="BM100" i="30" s="1"/>
  <c r="BB101" i="30"/>
  <c r="AZ135" i="29"/>
  <c r="BE134" i="29"/>
  <c r="BK134" i="29" s="1"/>
  <c r="BG134" i="29"/>
  <c r="BM134" i="29" s="1"/>
  <c r="BF136" i="29"/>
  <c r="BL136" i="29" s="1"/>
  <c r="BA137" i="29"/>
  <c r="AY103" i="27"/>
  <c r="BG100" i="27"/>
  <c r="BF100" i="27"/>
  <c r="BA101" i="27"/>
  <c r="AX101" i="27"/>
  <c r="BD100" i="27"/>
  <c r="BE101" i="27"/>
  <c r="AZ102" i="27"/>
  <c r="BG102" i="28"/>
  <c r="BM102" i="28" s="1"/>
  <c r="BB103" i="28"/>
  <c r="BD101" i="28"/>
  <c r="BJ101" i="28" s="1"/>
  <c r="AY102" i="28"/>
  <c r="BE100" i="28"/>
  <c r="BK100" i="28" s="1"/>
  <c r="AZ101" i="28"/>
  <c r="BF101" i="28"/>
  <c r="BL101" i="28" s="1"/>
  <c r="BA102" i="28"/>
  <c r="BE135" i="25"/>
  <c r="AZ136" i="25"/>
  <c r="BG133" i="25"/>
  <c r="BF133" i="25"/>
  <c r="BA134" i="25"/>
  <c r="BD133" i="25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G103" i="31" l="1"/>
  <c r="BM103" i="31" s="1"/>
  <c r="BB104" i="31"/>
  <c r="BE101" i="31"/>
  <c r="BK101" i="31" s="1"/>
  <c r="AZ102" i="31"/>
  <c r="BD102" i="31"/>
  <c r="BJ102" i="31" s="1"/>
  <c r="AY103" i="31"/>
  <c r="BF102" i="31"/>
  <c r="BL102" i="31" s="1"/>
  <c r="BA103" i="31"/>
  <c r="AY136" i="29"/>
  <c r="BD135" i="29"/>
  <c r="BJ135" i="29" s="1"/>
  <c r="BE104" i="30"/>
  <c r="BK104" i="30" s="1"/>
  <c r="AZ105" i="30"/>
  <c r="BD102" i="30"/>
  <c r="BJ102" i="30" s="1"/>
  <c r="AY103" i="30"/>
  <c r="BG101" i="30"/>
  <c r="BM101" i="30" s="1"/>
  <c r="BB102" i="30"/>
  <c r="BF103" i="30"/>
  <c r="BL103" i="30" s="1"/>
  <c r="BA104" i="30"/>
  <c r="AZ136" i="29"/>
  <c r="BE135" i="29"/>
  <c r="BK135" i="29" s="1"/>
  <c r="BG135" i="29"/>
  <c r="BM135" i="29" s="1"/>
  <c r="BF137" i="29"/>
  <c r="BL137" i="29" s="1"/>
  <c r="BA138" i="29"/>
  <c r="AZ103" i="27"/>
  <c r="AX102" i="27"/>
  <c r="BD101" i="27"/>
  <c r="AY104" i="27"/>
  <c r="BG101" i="27"/>
  <c r="BF101" i="27"/>
  <c r="BA102" i="27"/>
  <c r="BF102" i="28"/>
  <c r="BL102" i="28" s="1"/>
  <c r="BA103" i="28"/>
  <c r="BD102" i="28"/>
  <c r="BJ102" i="28" s="1"/>
  <c r="AY103" i="28"/>
  <c r="BE101" i="28"/>
  <c r="BK101" i="28" s="1"/>
  <c r="AZ102" i="28"/>
  <c r="BG103" i="28"/>
  <c r="BM103" i="28" s="1"/>
  <c r="BB104" i="28"/>
  <c r="BD134" i="25"/>
  <c r="AY135" i="25"/>
  <c r="BG134" i="25"/>
  <c r="BF134" i="25"/>
  <c r="BA135" i="25"/>
  <c r="BE136" i="25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F103" i="31" l="1"/>
  <c r="BL103" i="31" s="1"/>
  <c r="BA104" i="31"/>
  <c r="BD103" i="31"/>
  <c r="BJ103" i="31" s="1"/>
  <c r="AY104" i="31"/>
  <c r="BE102" i="31"/>
  <c r="BK102" i="31" s="1"/>
  <c r="AZ103" i="31"/>
  <c r="BG104" i="31"/>
  <c r="BM104" i="31" s="1"/>
  <c r="BB105" i="31"/>
  <c r="AY137" i="29"/>
  <c r="BD136" i="29"/>
  <c r="BJ136" i="29" s="1"/>
  <c r="BF104" i="30"/>
  <c r="BL104" i="30" s="1"/>
  <c r="BA105" i="30"/>
  <c r="BG102" i="30"/>
  <c r="BM102" i="30" s="1"/>
  <c r="BB103" i="30"/>
  <c r="BD103" i="30"/>
  <c r="BJ103" i="30" s="1"/>
  <c r="AY104" i="30"/>
  <c r="BE105" i="30"/>
  <c r="BK105" i="30" s="1"/>
  <c r="AZ106" i="30"/>
  <c r="AZ137" i="29"/>
  <c r="BE136" i="29"/>
  <c r="BK136" i="29" s="1"/>
  <c r="BG136" i="29"/>
  <c r="BM136" i="29" s="1"/>
  <c r="BF138" i="29"/>
  <c r="BL138" i="29" s="1"/>
  <c r="BA139" i="29"/>
  <c r="AY105" i="27"/>
  <c r="AX103" i="27"/>
  <c r="BD102" i="27"/>
  <c r="BG102" i="27"/>
  <c r="BF102" i="27"/>
  <c r="BA103" i="27"/>
  <c r="BE103" i="27"/>
  <c r="AZ104" i="27"/>
  <c r="BE102" i="27"/>
  <c r="BD103" i="28"/>
  <c r="BJ103" i="28" s="1"/>
  <c r="AY104" i="28"/>
  <c r="BE102" i="28"/>
  <c r="BK102" i="28" s="1"/>
  <c r="AZ103" i="28"/>
  <c r="BG104" i="28"/>
  <c r="BM104" i="28" s="1"/>
  <c r="BB105" i="28"/>
  <c r="BF103" i="28"/>
  <c r="BL103" i="28" s="1"/>
  <c r="BA104" i="28"/>
  <c r="BE137" i="25"/>
  <c r="AZ138" i="25"/>
  <c r="BD135" i="25"/>
  <c r="AY136" i="25"/>
  <c r="BG135" i="25"/>
  <c r="BF135" i="25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E103" i="31" l="1"/>
  <c r="BK103" i="31" s="1"/>
  <c r="AZ104" i="31"/>
  <c r="BD104" i="31"/>
  <c r="BJ104" i="31" s="1"/>
  <c r="AY105" i="31"/>
  <c r="BG105" i="31"/>
  <c r="BM105" i="31" s="1"/>
  <c r="BB106" i="31"/>
  <c r="BF104" i="31"/>
  <c r="BL104" i="31" s="1"/>
  <c r="BA105" i="31"/>
  <c r="AY138" i="29"/>
  <c r="BD137" i="29"/>
  <c r="BJ137" i="29" s="1"/>
  <c r="BG103" i="30"/>
  <c r="BM103" i="30" s="1"/>
  <c r="BB104" i="30"/>
  <c r="BE106" i="30"/>
  <c r="BK106" i="30" s="1"/>
  <c r="AZ107" i="30"/>
  <c r="BD104" i="30"/>
  <c r="BJ104" i="30" s="1"/>
  <c r="AY105" i="30"/>
  <c r="BF105" i="30"/>
  <c r="BL105" i="30" s="1"/>
  <c r="BA106" i="30"/>
  <c r="AZ138" i="29"/>
  <c r="BE137" i="29"/>
  <c r="BK137" i="29" s="1"/>
  <c r="BG137" i="29"/>
  <c r="BM137" i="29" s="1"/>
  <c r="BF139" i="29"/>
  <c r="BL139" i="29" s="1"/>
  <c r="BA140" i="29"/>
  <c r="AX104" i="27"/>
  <c r="BD103" i="27"/>
  <c r="AY106" i="27"/>
  <c r="BE104" i="27"/>
  <c r="AZ105" i="27"/>
  <c r="BG103" i="27"/>
  <c r="BF103" i="27"/>
  <c r="BA104" i="27"/>
  <c r="BG105" i="28"/>
  <c r="BM105" i="28" s="1"/>
  <c r="BB106" i="28"/>
  <c r="BE103" i="28"/>
  <c r="BK103" i="28" s="1"/>
  <c r="AZ104" i="28"/>
  <c r="BF104" i="28"/>
  <c r="BL104" i="28" s="1"/>
  <c r="BA105" i="28"/>
  <c r="BD104" i="28"/>
  <c r="BJ104" i="28" s="1"/>
  <c r="AY105" i="28"/>
  <c r="BF136" i="25"/>
  <c r="BG136" i="25"/>
  <c r="BA137" i="25"/>
  <c r="BE138" i="25"/>
  <c r="AZ139" i="25"/>
  <c r="BD136" i="25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G106" i="31" l="1"/>
  <c r="BM106" i="31" s="1"/>
  <c r="BB107" i="31"/>
  <c r="BD105" i="31"/>
  <c r="BJ105" i="31" s="1"/>
  <c r="AY106" i="31"/>
  <c r="BE104" i="31"/>
  <c r="BK104" i="31" s="1"/>
  <c r="AZ105" i="31"/>
  <c r="BF105" i="31"/>
  <c r="BL105" i="31" s="1"/>
  <c r="BA106" i="31"/>
  <c r="BD138" i="29"/>
  <c r="BJ138" i="29" s="1"/>
  <c r="AY139" i="29"/>
  <c r="BE107" i="30"/>
  <c r="BK107" i="30" s="1"/>
  <c r="AZ108" i="30"/>
  <c r="BD105" i="30"/>
  <c r="BJ105" i="30" s="1"/>
  <c r="AY106" i="30"/>
  <c r="BF106" i="30"/>
  <c r="BL106" i="30" s="1"/>
  <c r="BA107" i="30"/>
  <c r="BG104" i="30"/>
  <c r="BM104" i="30" s="1"/>
  <c r="BB105" i="30"/>
  <c r="BE138" i="29"/>
  <c r="BK138" i="29" s="1"/>
  <c r="AZ139" i="29"/>
  <c r="BG138" i="29"/>
  <c r="BM138" i="29" s="1"/>
  <c r="BF140" i="29"/>
  <c r="BL140" i="29" s="1"/>
  <c r="BA141" i="29"/>
  <c r="BG104" i="27"/>
  <c r="BF104" i="27"/>
  <c r="BA105" i="27"/>
  <c r="AZ106" i="27"/>
  <c r="AY107" i="27"/>
  <c r="AX105" i="27"/>
  <c r="BD104" i="27"/>
  <c r="BE104" i="28"/>
  <c r="BK104" i="28" s="1"/>
  <c r="AZ105" i="28"/>
  <c r="BG106" i="28"/>
  <c r="BM106" i="28" s="1"/>
  <c r="BB107" i="28"/>
  <c r="BD105" i="28"/>
  <c r="BJ105" i="28" s="1"/>
  <c r="AY106" i="28"/>
  <c r="BF105" i="28"/>
  <c r="BL105" i="28" s="1"/>
  <c r="BA106" i="28"/>
  <c r="BG137" i="25"/>
  <c r="BF137" i="25"/>
  <c r="BA138" i="25"/>
  <c r="BD137" i="25"/>
  <c r="AY138" i="25"/>
  <c r="BE139" i="25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E105" i="31" l="1"/>
  <c r="BK105" i="31" s="1"/>
  <c r="AZ106" i="31"/>
  <c r="BD106" i="31"/>
  <c r="BJ106" i="31" s="1"/>
  <c r="AY107" i="31"/>
  <c r="BG107" i="31"/>
  <c r="BM107" i="31" s="1"/>
  <c r="BB108" i="31"/>
  <c r="BF106" i="31"/>
  <c r="BL106" i="31" s="1"/>
  <c r="BA107" i="31"/>
  <c r="BD139" i="29"/>
  <c r="BJ139" i="29" s="1"/>
  <c r="AY140" i="29"/>
  <c r="BD106" i="30"/>
  <c r="BJ106" i="30" s="1"/>
  <c r="AY107" i="30"/>
  <c r="BG105" i="30"/>
  <c r="BM105" i="30" s="1"/>
  <c r="BB106" i="30"/>
  <c r="BF107" i="30"/>
  <c r="BL107" i="30" s="1"/>
  <c r="BA108" i="30"/>
  <c r="BE108" i="30"/>
  <c r="BK108" i="30" s="1"/>
  <c r="AZ109" i="30"/>
  <c r="BE139" i="29"/>
  <c r="BK139" i="29" s="1"/>
  <c r="AZ140" i="29"/>
  <c r="BG139" i="29"/>
  <c r="BM139" i="29" s="1"/>
  <c r="BF141" i="29"/>
  <c r="BL141" i="29" s="1"/>
  <c r="BA142" i="29"/>
  <c r="AX106" i="27"/>
  <c r="BD105" i="27"/>
  <c r="AY108" i="27"/>
  <c r="AY109" i="27" s="1"/>
  <c r="BG105" i="27"/>
  <c r="BF105" i="27"/>
  <c r="BA106" i="27"/>
  <c r="BE106" i="27"/>
  <c r="AZ107" i="27"/>
  <c r="BE105" i="27"/>
  <c r="BD106" i="28"/>
  <c r="BJ106" i="28" s="1"/>
  <c r="AY107" i="28"/>
  <c r="BG107" i="28"/>
  <c r="BM107" i="28" s="1"/>
  <c r="BB108" i="28"/>
  <c r="BE105" i="28"/>
  <c r="BK105" i="28" s="1"/>
  <c r="AZ106" i="28"/>
  <c r="BF106" i="28"/>
  <c r="BL106" i="28" s="1"/>
  <c r="BA107" i="28"/>
  <c r="BG138" i="25"/>
  <c r="BF138" i="25"/>
  <c r="BA139" i="25"/>
  <c r="BE140" i="25"/>
  <c r="AZ141" i="25"/>
  <c r="BD138" i="25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G108" i="31" l="1"/>
  <c r="BM108" i="31" s="1"/>
  <c r="BB109" i="31"/>
  <c r="BD107" i="31"/>
  <c r="BJ107" i="31" s="1"/>
  <c r="AY108" i="31"/>
  <c r="BF107" i="31"/>
  <c r="BL107" i="31" s="1"/>
  <c r="BA108" i="31"/>
  <c r="BE106" i="31"/>
  <c r="BK106" i="31" s="1"/>
  <c r="AZ107" i="31"/>
  <c r="BD140" i="29"/>
  <c r="BJ140" i="29" s="1"/>
  <c r="AY141" i="29"/>
  <c r="BF108" i="30"/>
  <c r="BL108" i="30" s="1"/>
  <c r="BA109" i="30"/>
  <c r="BE109" i="30"/>
  <c r="BK109" i="30" s="1"/>
  <c r="AZ110" i="30"/>
  <c r="BD107" i="30"/>
  <c r="BJ107" i="30" s="1"/>
  <c r="AY108" i="30"/>
  <c r="BG106" i="30"/>
  <c r="BM106" i="30" s="1"/>
  <c r="BB107" i="30"/>
  <c r="BE140" i="29"/>
  <c r="BK140" i="29" s="1"/>
  <c r="AZ141" i="29"/>
  <c r="BG140" i="29"/>
  <c r="BM140" i="29" s="1"/>
  <c r="BF142" i="29"/>
  <c r="BL142" i="29" s="1"/>
  <c r="BA143" i="29"/>
  <c r="AY110" i="27"/>
  <c r="AZ108" i="27"/>
  <c r="BF106" i="27"/>
  <c r="BG106" i="27"/>
  <c r="BA107" i="27"/>
  <c r="AX107" i="27"/>
  <c r="BE107" i="27" s="1"/>
  <c r="BD106" i="27"/>
  <c r="BF107" i="28"/>
  <c r="BL107" i="28" s="1"/>
  <c r="BA108" i="28"/>
  <c r="BG108" i="28"/>
  <c r="BM108" i="28" s="1"/>
  <c r="BB109" i="28"/>
  <c r="BD107" i="28"/>
  <c r="BJ107" i="28" s="1"/>
  <c r="AY108" i="28"/>
  <c r="BE106" i="28"/>
  <c r="BK106" i="28" s="1"/>
  <c r="AZ107" i="28"/>
  <c r="BE141" i="25"/>
  <c r="AZ142" i="25"/>
  <c r="BG139" i="25"/>
  <c r="BF139" i="25"/>
  <c r="BA140" i="25"/>
  <c r="BD139" i="25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E107" i="31" l="1"/>
  <c r="BK107" i="31" s="1"/>
  <c r="AZ108" i="31"/>
  <c r="BF108" i="31"/>
  <c r="BL108" i="31" s="1"/>
  <c r="BA109" i="31"/>
  <c r="BD108" i="31"/>
  <c r="BJ108" i="31" s="1"/>
  <c r="AY109" i="31"/>
  <c r="BG109" i="31"/>
  <c r="BM109" i="31" s="1"/>
  <c r="BB110" i="31"/>
  <c r="BD141" i="29"/>
  <c r="BJ141" i="29" s="1"/>
  <c r="AY142" i="29"/>
  <c r="BD108" i="30"/>
  <c r="BJ108" i="30" s="1"/>
  <c r="AY109" i="30"/>
  <c r="BE110" i="30"/>
  <c r="BK110" i="30" s="1"/>
  <c r="AZ111" i="30"/>
  <c r="BF109" i="30"/>
  <c r="BL109" i="30" s="1"/>
  <c r="BA110" i="30"/>
  <c r="BG107" i="30"/>
  <c r="BM107" i="30" s="1"/>
  <c r="BB108" i="30"/>
  <c r="AZ142" i="29"/>
  <c r="BE141" i="29"/>
  <c r="BK141" i="29" s="1"/>
  <c r="BG141" i="29"/>
  <c r="BM141" i="29" s="1"/>
  <c r="BF143" i="29"/>
  <c r="BL143" i="29" s="1"/>
  <c r="BA144" i="29"/>
  <c r="AZ109" i="27"/>
  <c r="AX108" i="27"/>
  <c r="BD107" i="27"/>
  <c r="AY111" i="27"/>
  <c r="BG107" i="27"/>
  <c r="BF107" i="27"/>
  <c r="BA108" i="27"/>
  <c r="BG109" i="28"/>
  <c r="BM109" i="28" s="1"/>
  <c r="BB110" i="28"/>
  <c r="BF108" i="28"/>
  <c r="BL108" i="28" s="1"/>
  <c r="BA109" i="28"/>
  <c r="BE107" i="28"/>
  <c r="BK107" i="28" s="1"/>
  <c r="AZ108" i="28"/>
  <c r="BD108" i="28"/>
  <c r="BJ108" i="28" s="1"/>
  <c r="AY109" i="28"/>
  <c r="BE142" i="25"/>
  <c r="AZ143" i="25"/>
  <c r="BD140" i="25"/>
  <c r="AY141" i="25"/>
  <c r="BG140" i="25"/>
  <c r="BF140" i="25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D109" i="31" l="1"/>
  <c r="BJ109" i="31" s="1"/>
  <c r="AY110" i="31"/>
  <c r="BF109" i="31"/>
  <c r="BL109" i="31" s="1"/>
  <c r="BA110" i="31"/>
  <c r="BE108" i="31"/>
  <c r="BK108" i="31" s="1"/>
  <c r="AZ109" i="31"/>
  <c r="BG110" i="31"/>
  <c r="BM110" i="31" s="1"/>
  <c r="BB111" i="31"/>
  <c r="BD142" i="29"/>
  <c r="BJ142" i="29" s="1"/>
  <c r="AY143" i="29"/>
  <c r="BG108" i="30"/>
  <c r="BM108" i="30" s="1"/>
  <c r="BB109" i="30"/>
  <c r="BF110" i="30"/>
  <c r="BL110" i="30" s="1"/>
  <c r="BA111" i="30"/>
  <c r="BD109" i="30"/>
  <c r="BJ109" i="30" s="1"/>
  <c r="AY110" i="30"/>
  <c r="BE111" i="30"/>
  <c r="BK111" i="30" s="1"/>
  <c r="AZ112" i="30"/>
  <c r="BE142" i="29"/>
  <c r="BK142" i="29" s="1"/>
  <c r="AZ143" i="29"/>
  <c r="BG142" i="29"/>
  <c r="BM142" i="29" s="1"/>
  <c r="BF144" i="29"/>
  <c r="BL144" i="29" s="1"/>
  <c r="BA145" i="29"/>
  <c r="BG108" i="27"/>
  <c r="BF108" i="27"/>
  <c r="BA109" i="27"/>
  <c r="AY112" i="27"/>
  <c r="AZ110" i="27"/>
  <c r="BD108" i="27"/>
  <c r="AX109" i="27"/>
  <c r="BE109" i="27" s="1"/>
  <c r="BE108" i="27"/>
  <c r="BF109" i="28"/>
  <c r="BL109" i="28" s="1"/>
  <c r="BA110" i="28"/>
  <c r="BE108" i="28"/>
  <c r="BK108" i="28" s="1"/>
  <c r="AZ109" i="28"/>
  <c r="BG110" i="28"/>
  <c r="BM110" i="28" s="1"/>
  <c r="BB111" i="28"/>
  <c r="BD109" i="28"/>
  <c r="BJ109" i="28" s="1"/>
  <c r="AY110" i="28"/>
  <c r="BG141" i="25"/>
  <c r="BF141" i="25"/>
  <c r="BA142" i="25"/>
  <c r="BE143" i="25"/>
  <c r="AZ144" i="25"/>
  <c r="BD141" i="25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G111" i="31" l="1"/>
  <c r="BM111" i="31" s="1"/>
  <c r="BB112" i="31"/>
  <c r="BE109" i="31"/>
  <c r="BK109" i="31" s="1"/>
  <c r="AZ110" i="31"/>
  <c r="BF110" i="31"/>
  <c r="BL110" i="31" s="1"/>
  <c r="BA111" i="31"/>
  <c r="BD110" i="31"/>
  <c r="BJ110" i="31" s="1"/>
  <c r="AY111" i="31"/>
  <c r="AY144" i="29"/>
  <c r="BD143" i="29"/>
  <c r="BJ143" i="29" s="1"/>
  <c r="BF111" i="30"/>
  <c r="BL111" i="30" s="1"/>
  <c r="BA112" i="30"/>
  <c r="BE112" i="30"/>
  <c r="BK112" i="30" s="1"/>
  <c r="AZ113" i="30"/>
  <c r="BG109" i="30"/>
  <c r="BM109" i="30" s="1"/>
  <c r="BB110" i="30"/>
  <c r="BD110" i="30"/>
  <c r="BJ110" i="30" s="1"/>
  <c r="AY111" i="30"/>
  <c r="BE143" i="29"/>
  <c r="BK143" i="29" s="1"/>
  <c r="AZ144" i="29"/>
  <c r="BG143" i="29"/>
  <c r="BM143" i="29" s="1"/>
  <c r="BF145" i="29"/>
  <c r="BL145" i="29" s="1"/>
  <c r="BA146" i="29"/>
  <c r="AZ111" i="27"/>
  <c r="BG109" i="27"/>
  <c r="BF109" i="27"/>
  <c r="BA110" i="27"/>
  <c r="AX110" i="27"/>
  <c r="BD109" i="27"/>
  <c r="AY113" i="27"/>
  <c r="AY114" i="27" s="1"/>
  <c r="BD110" i="28"/>
  <c r="BJ110" i="28" s="1"/>
  <c r="AY111" i="28"/>
  <c r="BE109" i="28"/>
  <c r="BK109" i="28" s="1"/>
  <c r="AZ110" i="28"/>
  <c r="BG111" i="28"/>
  <c r="BM111" i="28" s="1"/>
  <c r="BB112" i="28"/>
  <c r="BF110" i="28"/>
  <c r="BL110" i="28" s="1"/>
  <c r="BA111" i="28"/>
  <c r="BD142" i="25"/>
  <c r="AY143" i="25"/>
  <c r="BE144" i="25"/>
  <c r="AZ145" i="25"/>
  <c r="BF142" i="25"/>
  <c r="BG142" i="25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D111" i="31" l="1"/>
  <c r="BJ111" i="31" s="1"/>
  <c r="AY112" i="31"/>
  <c r="BF111" i="31"/>
  <c r="BL111" i="31" s="1"/>
  <c r="BA112" i="31"/>
  <c r="BE110" i="31"/>
  <c r="BK110" i="31" s="1"/>
  <c r="AZ111" i="31"/>
  <c r="BG112" i="31"/>
  <c r="BM112" i="31" s="1"/>
  <c r="BB113" i="31"/>
  <c r="AY145" i="29"/>
  <c r="BD144" i="29"/>
  <c r="BJ144" i="29" s="1"/>
  <c r="BE113" i="30"/>
  <c r="BK113" i="30" s="1"/>
  <c r="AZ114" i="30"/>
  <c r="BD111" i="30"/>
  <c r="BJ111" i="30" s="1"/>
  <c r="AY112" i="30"/>
  <c r="BF112" i="30"/>
  <c r="BL112" i="30" s="1"/>
  <c r="BA113" i="30"/>
  <c r="BG110" i="30"/>
  <c r="BM110" i="30" s="1"/>
  <c r="BB111" i="30"/>
  <c r="BE144" i="29"/>
  <c r="BK144" i="29" s="1"/>
  <c r="AZ145" i="29"/>
  <c r="BG144" i="29"/>
  <c r="BM144" i="29" s="1"/>
  <c r="BF146" i="29"/>
  <c r="BL146" i="29" s="1"/>
  <c r="BA147" i="29"/>
  <c r="AY115" i="27"/>
  <c r="AZ112" i="27"/>
  <c r="AX111" i="27"/>
  <c r="BD110" i="27"/>
  <c r="BG110" i="27"/>
  <c r="BF110" i="27"/>
  <c r="BA111" i="27"/>
  <c r="BE110" i="27"/>
  <c r="BG112" i="28"/>
  <c r="BM112" i="28" s="1"/>
  <c r="BB113" i="28"/>
  <c r="BE110" i="28"/>
  <c r="BK110" i="28" s="1"/>
  <c r="AZ111" i="28"/>
  <c r="BF111" i="28"/>
  <c r="BL111" i="28" s="1"/>
  <c r="BA112" i="28"/>
  <c r="BD111" i="28"/>
  <c r="BJ111" i="28" s="1"/>
  <c r="AY112" i="28"/>
  <c r="BE145" i="25"/>
  <c r="AZ146" i="25"/>
  <c r="BG143" i="25"/>
  <c r="BF143" i="25"/>
  <c r="BA144" i="25"/>
  <c r="BD143" i="25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E111" i="31" l="1"/>
  <c r="BK111" i="31" s="1"/>
  <c r="AZ112" i="31"/>
  <c r="BF112" i="31"/>
  <c r="BL112" i="31" s="1"/>
  <c r="BA113" i="31"/>
  <c r="BG113" i="31"/>
  <c r="BM113" i="31" s="1"/>
  <c r="BB114" i="31"/>
  <c r="BD112" i="31"/>
  <c r="BJ112" i="31" s="1"/>
  <c r="AY113" i="31"/>
  <c r="BD145" i="29"/>
  <c r="BJ145" i="29" s="1"/>
  <c r="AY146" i="29"/>
  <c r="BG111" i="30"/>
  <c r="BM111" i="30" s="1"/>
  <c r="BB112" i="30"/>
  <c r="BD112" i="30"/>
  <c r="BJ112" i="30" s="1"/>
  <c r="AY113" i="30"/>
  <c r="BF113" i="30"/>
  <c r="BL113" i="30" s="1"/>
  <c r="BA114" i="30"/>
  <c r="BE114" i="30"/>
  <c r="BK114" i="30" s="1"/>
  <c r="AZ115" i="30"/>
  <c r="AZ146" i="29"/>
  <c r="BE145" i="29"/>
  <c r="BK145" i="29" s="1"/>
  <c r="BG145" i="29"/>
  <c r="BM145" i="29" s="1"/>
  <c r="BF147" i="29"/>
  <c r="BL147" i="29" s="1"/>
  <c r="BA148" i="29"/>
  <c r="AX112" i="27"/>
  <c r="BD111" i="27"/>
  <c r="BE111" i="27"/>
  <c r="AY116" i="27"/>
  <c r="BG111" i="27"/>
  <c r="BF111" i="27"/>
  <c r="BA112" i="27"/>
  <c r="BE112" i="27"/>
  <c r="AZ113" i="27"/>
  <c r="BE111" i="28"/>
  <c r="BK111" i="28" s="1"/>
  <c r="AZ112" i="28"/>
  <c r="BD112" i="28"/>
  <c r="BJ112" i="28" s="1"/>
  <c r="AY113" i="28"/>
  <c r="BF112" i="28"/>
  <c r="BL112" i="28" s="1"/>
  <c r="BA113" i="28"/>
  <c r="BG113" i="28"/>
  <c r="BM113" i="28" s="1"/>
  <c r="BB114" i="28"/>
  <c r="BD144" i="25"/>
  <c r="AY145" i="25"/>
  <c r="BE146" i="25"/>
  <c r="AZ147" i="25"/>
  <c r="BG144" i="25"/>
  <c r="BF144" i="25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G114" i="31" l="1"/>
  <c r="BM114" i="31" s="1"/>
  <c r="BB115" i="31"/>
  <c r="BF113" i="31"/>
  <c r="BL113" i="31" s="1"/>
  <c r="BA114" i="31"/>
  <c r="BD113" i="31"/>
  <c r="BJ113" i="31" s="1"/>
  <c r="AY114" i="31"/>
  <c r="BE112" i="31"/>
  <c r="BK112" i="31" s="1"/>
  <c r="AZ113" i="31"/>
  <c r="AY147" i="29"/>
  <c r="BD146" i="29"/>
  <c r="BJ146" i="29" s="1"/>
  <c r="BD113" i="30"/>
  <c r="BJ113" i="30" s="1"/>
  <c r="AY114" i="30"/>
  <c r="BE115" i="30"/>
  <c r="BK115" i="30" s="1"/>
  <c r="AZ116" i="30"/>
  <c r="BF114" i="30"/>
  <c r="BL114" i="30" s="1"/>
  <c r="BA115" i="30"/>
  <c r="BG112" i="30"/>
  <c r="BM112" i="30" s="1"/>
  <c r="BB113" i="30"/>
  <c r="AZ147" i="29"/>
  <c r="BE146" i="29"/>
  <c r="BK146" i="29" s="1"/>
  <c r="BG146" i="29"/>
  <c r="BM146" i="29" s="1"/>
  <c r="BF148" i="29"/>
  <c r="BL148" i="29" s="1"/>
  <c r="BA149" i="29"/>
  <c r="AZ114" i="27"/>
  <c r="BG112" i="27"/>
  <c r="BF112" i="27"/>
  <c r="BA113" i="27"/>
  <c r="AY117" i="27"/>
  <c r="AX113" i="27"/>
  <c r="BD112" i="27"/>
  <c r="BF113" i="28"/>
  <c r="BL113" i="28" s="1"/>
  <c r="BA114" i="28"/>
  <c r="BD113" i="28"/>
  <c r="BJ113" i="28" s="1"/>
  <c r="AY114" i="28"/>
  <c r="BG114" i="28"/>
  <c r="BM114" i="28" s="1"/>
  <c r="BB115" i="28"/>
  <c r="BE112" i="28"/>
  <c r="BK112" i="28" s="1"/>
  <c r="AZ113" i="28"/>
  <c r="BG145" i="25"/>
  <c r="BF145" i="25"/>
  <c r="BA146" i="25"/>
  <c r="BD145" i="25"/>
  <c r="AY146" i="25"/>
  <c r="BE147" i="25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D114" i="31" l="1"/>
  <c r="BJ114" i="31" s="1"/>
  <c r="AY115" i="31"/>
  <c r="BF114" i="31"/>
  <c r="BL114" i="31" s="1"/>
  <c r="BA115" i="31"/>
  <c r="BE113" i="31"/>
  <c r="BK113" i="31" s="1"/>
  <c r="AZ114" i="31"/>
  <c r="BG115" i="31"/>
  <c r="BM115" i="31" s="1"/>
  <c r="BB116" i="31"/>
  <c r="BD147" i="29"/>
  <c r="BJ147" i="29" s="1"/>
  <c r="AY148" i="29"/>
  <c r="BE116" i="30"/>
  <c r="BK116" i="30" s="1"/>
  <c r="AZ117" i="30"/>
  <c r="BG113" i="30"/>
  <c r="BM113" i="30" s="1"/>
  <c r="BB114" i="30"/>
  <c r="BD114" i="30"/>
  <c r="BJ114" i="30" s="1"/>
  <c r="AY115" i="30"/>
  <c r="BF115" i="30"/>
  <c r="BL115" i="30" s="1"/>
  <c r="BA116" i="30"/>
  <c r="AZ148" i="29"/>
  <c r="BE147" i="29"/>
  <c r="BK147" i="29" s="1"/>
  <c r="BG147" i="29"/>
  <c r="BM147" i="29" s="1"/>
  <c r="BF149" i="29"/>
  <c r="BL149" i="29" s="1"/>
  <c r="BA150" i="29"/>
  <c r="BD113" i="27"/>
  <c r="AX114" i="27"/>
  <c r="BE114" i="27"/>
  <c r="AZ115" i="27"/>
  <c r="AY118" i="27"/>
  <c r="BG113" i="27"/>
  <c r="BF113" i="27"/>
  <c r="BA114" i="27"/>
  <c r="BE113" i="27"/>
  <c r="BG115" i="28"/>
  <c r="BM115" i="28" s="1"/>
  <c r="BB116" i="28"/>
  <c r="BE113" i="28"/>
  <c r="BK113" i="28" s="1"/>
  <c r="AZ114" i="28"/>
  <c r="BD114" i="28"/>
  <c r="BJ114" i="28" s="1"/>
  <c r="AY115" i="28"/>
  <c r="BF114" i="28"/>
  <c r="BL114" i="28" s="1"/>
  <c r="BA115" i="28"/>
  <c r="BE148" i="25"/>
  <c r="AZ149" i="25"/>
  <c r="BF146" i="25"/>
  <c r="BG146" i="25"/>
  <c r="BA147" i="25"/>
  <c r="BD146" i="25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E114" i="31" l="1"/>
  <c r="BK114" i="31" s="1"/>
  <c r="AZ115" i="31"/>
  <c r="BF115" i="31"/>
  <c r="BL115" i="31" s="1"/>
  <c r="BA116" i="31"/>
  <c r="BG116" i="31"/>
  <c r="BM116" i="31" s="1"/>
  <c r="BB117" i="31"/>
  <c r="BD115" i="31"/>
  <c r="BJ115" i="31" s="1"/>
  <c r="AY116" i="31"/>
  <c r="BD148" i="29"/>
  <c r="BJ148" i="29" s="1"/>
  <c r="AY149" i="29"/>
  <c r="BF116" i="30"/>
  <c r="BL116" i="30" s="1"/>
  <c r="BA117" i="30"/>
  <c r="BG114" i="30"/>
  <c r="BM114" i="30" s="1"/>
  <c r="BB115" i="30"/>
  <c r="BE117" i="30"/>
  <c r="BK117" i="30" s="1"/>
  <c r="AZ118" i="30"/>
  <c r="BD115" i="30"/>
  <c r="BJ115" i="30" s="1"/>
  <c r="AY116" i="30"/>
  <c r="BE148" i="29"/>
  <c r="BK148" i="29" s="1"/>
  <c r="AZ149" i="29"/>
  <c r="BG148" i="29"/>
  <c r="BM148" i="29" s="1"/>
  <c r="BF150" i="29"/>
  <c r="BL150" i="29" s="1"/>
  <c r="BA151" i="29"/>
  <c r="AZ116" i="27"/>
  <c r="AY119" i="27"/>
  <c r="AX115" i="27"/>
  <c r="BD114" i="27"/>
  <c r="BG114" i="27"/>
  <c r="BF114" i="27"/>
  <c r="BA115" i="27"/>
  <c r="BF115" i="28"/>
  <c r="BL115" i="28" s="1"/>
  <c r="BA116" i="28"/>
  <c r="BE114" i="28"/>
  <c r="BK114" i="28" s="1"/>
  <c r="AZ115" i="28"/>
  <c r="BD115" i="28"/>
  <c r="BJ115" i="28" s="1"/>
  <c r="AY116" i="28"/>
  <c r="BG116" i="28"/>
  <c r="BM116" i="28" s="1"/>
  <c r="BB117" i="28"/>
  <c r="BD147" i="25"/>
  <c r="AY148" i="25"/>
  <c r="BE149" i="25"/>
  <c r="AZ150" i="25"/>
  <c r="BG147" i="25"/>
  <c r="BF147" i="25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G117" i="31" l="1"/>
  <c r="BM117" i="31" s="1"/>
  <c r="BB118" i="31"/>
  <c r="BD116" i="31"/>
  <c r="BJ116" i="31" s="1"/>
  <c r="AY117" i="31"/>
  <c r="BF116" i="31"/>
  <c r="BL116" i="31" s="1"/>
  <c r="BA117" i="31"/>
  <c r="BE115" i="31"/>
  <c r="BK115" i="31" s="1"/>
  <c r="AZ116" i="31"/>
  <c r="BD149" i="29"/>
  <c r="BJ149" i="29" s="1"/>
  <c r="AY150" i="29"/>
  <c r="BE118" i="30"/>
  <c r="BK118" i="30" s="1"/>
  <c r="AZ119" i="30"/>
  <c r="BG115" i="30"/>
  <c r="BM115" i="30" s="1"/>
  <c r="BB116" i="30"/>
  <c r="BD116" i="30"/>
  <c r="BJ116" i="30" s="1"/>
  <c r="AY117" i="30"/>
  <c r="BF117" i="30"/>
  <c r="BL117" i="30" s="1"/>
  <c r="BA118" i="30"/>
  <c r="BE149" i="29"/>
  <c r="BK149" i="29" s="1"/>
  <c r="AZ150" i="29"/>
  <c r="BG149" i="29"/>
  <c r="BM149" i="29" s="1"/>
  <c r="BF151" i="29"/>
  <c r="BL151" i="29" s="1"/>
  <c r="BA152" i="29"/>
  <c r="BG115" i="27"/>
  <c r="BF115" i="27"/>
  <c r="BA116" i="27"/>
  <c r="AZ117" i="27"/>
  <c r="AX116" i="27"/>
  <c r="BE116" i="27" s="1"/>
  <c r="BD115" i="27"/>
  <c r="AY120" i="27"/>
  <c r="BE115" i="27"/>
  <c r="BG117" i="28"/>
  <c r="BM117" i="28" s="1"/>
  <c r="BB118" i="28"/>
  <c r="BE115" i="28"/>
  <c r="BK115" i="28" s="1"/>
  <c r="AZ116" i="28"/>
  <c r="BD116" i="28"/>
  <c r="BJ116" i="28" s="1"/>
  <c r="AY117" i="28"/>
  <c r="BF116" i="28"/>
  <c r="BL116" i="28" s="1"/>
  <c r="BA117" i="28"/>
  <c r="BE150" i="25"/>
  <c r="AZ151" i="25"/>
  <c r="BD148" i="25"/>
  <c r="AY149" i="25"/>
  <c r="BG148" i="25"/>
  <c r="BF148" i="25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F117" i="31" l="1"/>
  <c r="BL117" i="31" s="1"/>
  <c r="BA118" i="31"/>
  <c r="BE116" i="31"/>
  <c r="BK116" i="31" s="1"/>
  <c r="AZ117" i="31"/>
  <c r="BD117" i="31"/>
  <c r="BJ117" i="31" s="1"/>
  <c r="AY118" i="31"/>
  <c r="BG118" i="31"/>
  <c r="BM118" i="31" s="1"/>
  <c r="BB119" i="31"/>
  <c r="BD150" i="29"/>
  <c r="BJ150" i="29" s="1"/>
  <c r="AY151" i="29"/>
  <c r="BG116" i="30"/>
  <c r="BM116" i="30" s="1"/>
  <c r="BB117" i="30"/>
  <c r="BD117" i="30"/>
  <c r="BJ117" i="30" s="1"/>
  <c r="AY118" i="30"/>
  <c r="BE119" i="30"/>
  <c r="BK119" i="30" s="1"/>
  <c r="AZ120" i="30"/>
  <c r="BF118" i="30"/>
  <c r="BL118" i="30" s="1"/>
  <c r="BA119" i="30"/>
  <c r="BE150" i="29"/>
  <c r="BK150" i="29" s="1"/>
  <c r="AZ151" i="29"/>
  <c r="BG150" i="29"/>
  <c r="BM150" i="29" s="1"/>
  <c r="BF152" i="29"/>
  <c r="BL152" i="29" s="1"/>
  <c r="BA153" i="29"/>
  <c r="BG116" i="27"/>
  <c r="BF116" i="27"/>
  <c r="BA117" i="27"/>
  <c r="AY121" i="27"/>
  <c r="AX117" i="27"/>
  <c r="BD116" i="27"/>
  <c r="BE117" i="27"/>
  <c r="AZ118" i="27"/>
  <c r="BD117" i="28"/>
  <c r="BJ117" i="28" s="1"/>
  <c r="AY118" i="28"/>
  <c r="BE116" i="28"/>
  <c r="BK116" i="28" s="1"/>
  <c r="AZ117" i="28"/>
  <c r="BG118" i="28"/>
  <c r="BM118" i="28" s="1"/>
  <c r="BB119" i="28"/>
  <c r="BF117" i="28"/>
  <c r="BL117" i="28" s="1"/>
  <c r="BA118" i="28"/>
  <c r="BG149" i="25"/>
  <c r="BF149" i="25"/>
  <c r="BA150" i="25"/>
  <c r="BD149" i="25"/>
  <c r="AY150" i="25"/>
  <c r="BE151" i="25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G119" i="31" l="1"/>
  <c r="BM119" i="31" s="1"/>
  <c r="BB120" i="31"/>
  <c r="BD118" i="31"/>
  <c r="BJ118" i="31" s="1"/>
  <c r="AY119" i="31"/>
  <c r="BE117" i="31"/>
  <c r="BK117" i="31" s="1"/>
  <c r="AZ118" i="31"/>
  <c r="BF118" i="31"/>
  <c r="BL118" i="31" s="1"/>
  <c r="BA119" i="31"/>
  <c r="BD151" i="29"/>
  <c r="BJ151" i="29" s="1"/>
  <c r="AY152" i="29"/>
  <c r="BE120" i="30"/>
  <c r="BK120" i="30" s="1"/>
  <c r="AZ121" i="30"/>
  <c r="BD118" i="30"/>
  <c r="BJ118" i="30" s="1"/>
  <c r="AY119" i="30"/>
  <c r="BG117" i="30"/>
  <c r="BM117" i="30" s="1"/>
  <c r="BB118" i="30"/>
  <c r="BF119" i="30"/>
  <c r="BL119" i="30" s="1"/>
  <c r="BA120" i="30"/>
  <c r="BE151" i="29"/>
  <c r="BK151" i="29" s="1"/>
  <c r="AZ152" i="29"/>
  <c r="BG151" i="29"/>
  <c r="BM151" i="29" s="1"/>
  <c r="BF153" i="29"/>
  <c r="BL153" i="29" s="1"/>
  <c r="BA154" i="29"/>
  <c r="BG117" i="27"/>
  <c r="BF117" i="27"/>
  <c r="BA118" i="27"/>
  <c r="AZ119" i="27"/>
  <c r="AX118" i="27"/>
  <c r="BE118" i="27" s="1"/>
  <c r="BD117" i="27"/>
  <c r="AY122" i="27"/>
  <c r="BG119" i="28"/>
  <c r="BM119" i="28" s="1"/>
  <c r="BB120" i="28"/>
  <c r="BE117" i="28"/>
  <c r="BK117" i="28" s="1"/>
  <c r="AZ118" i="28"/>
  <c r="BD118" i="28"/>
  <c r="BJ118" i="28" s="1"/>
  <c r="AY119" i="28"/>
  <c r="BF118" i="28"/>
  <c r="BL118" i="28" s="1"/>
  <c r="BA119" i="28"/>
  <c r="BE152" i="25"/>
  <c r="AZ153" i="25"/>
  <c r="BD150" i="25"/>
  <c r="AY151" i="25"/>
  <c r="BG150" i="25"/>
  <c r="BF150" i="25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F119" i="31" l="1"/>
  <c r="BL119" i="31" s="1"/>
  <c r="BA120" i="31"/>
  <c r="BE118" i="31"/>
  <c r="BK118" i="31" s="1"/>
  <c r="AZ119" i="31"/>
  <c r="BD119" i="31"/>
  <c r="BJ119" i="31" s="1"/>
  <c r="AY120" i="31"/>
  <c r="BG120" i="31"/>
  <c r="BM120" i="31" s="1"/>
  <c r="BB121" i="31"/>
  <c r="BD152" i="29"/>
  <c r="BJ152" i="29" s="1"/>
  <c r="AY153" i="29"/>
  <c r="BG118" i="30"/>
  <c r="BM118" i="30" s="1"/>
  <c r="BB119" i="30"/>
  <c r="BD119" i="30"/>
  <c r="BJ119" i="30" s="1"/>
  <c r="AY120" i="30"/>
  <c r="BF120" i="30"/>
  <c r="BL120" i="30" s="1"/>
  <c r="BA121" i="30"/>
  <c r="BE121" i="30"/>
  <c r="BK121" i="30" s="1"/>
  <c r="AZ122" i="30"/>
  <c r="BE152" i="29"/>
  <c r="BK152" i="29" s="1"/>
  <c r="AZ153" i="29"/>
  <c r="BG152" i="29"/>
  <c r="BM152" i="29" s="1"/>
  <c r="BF154" i="29"/>
  <c r="BL154" i="29" s="1"/>
  <c r="BA155" i="29"/>
  <c r="AY123" i="27"/>
  <c r="AZ120" i="27"/>
  <c r="BA119" i="27"/>
  <c r="BF118" i="27"/>
  <c r="BG118" i="27"/>
  <c r="AX119" i="27"/>
  <c r="BE119" i="27" s="1"/>
  <c r="BD118" i="27"/>
  <c r="BE118" i="28"/>
  <c r="BK118" i="28" s="1"/>
  <c r="AZ119" i="28"/>
  <c r="BF119" i="28"/>
  <c r="BL119" i="28" s="1"/>
  <c r="BA120" i="28"/>
  <c r="BG120" i="28"/>
  <c r="BM120" i="28" s="1"/>
  <c r="BB121" i="28"/>
  <c r="BD119" i="28"/>
  <c r="BJ119" i="28" s="1"/>
  <c r="AY120" i="28"/>
  <c r="BD151" i="25"/>
  <c r="AY152" i="25"/>
  <c r="BG151" i="25"/>
  <c r="BF151" i="25"/>
  <c r="BA152" i="25"/>
  <c r="BE153" i="25"/>
  <c r="BK152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D120" i="31" l="1"/>
  <c r="BJ120" i="31" s="1"/>
  <c r="AY121" i="31"/>
  <c r="BE119" i="31"/>
  <c r="BK119" i="31" s="1"/>
  <c r="AZ120" i="31"/>
  <c r="BF120" i="31"/>
  <c r="BL120" i="31" s="1"/>
  <c r="BA121" i="31"/>
  <c r="BG121" i="31"/>
  <c r="BM121" i="31" s="1"/>
  <c r="BB122" i="31"/>
  <c r="BD153" i="29"/>
  <c r="BJ153" i="29" s="1"/>
  <c r="AY154" i="29"/>
  <c r="BE122" i="30"/>
  <c r="BK122" i="30" s="1"/>
  <c r="AZ123" i="30"/>
  <c r="BF121" i="30"/>
  <c r="BL121" i="30" s="1"/>
  <c r="BA122" i="30"/>
  <c r="BD120" i="30"/>
  <c r="BJ120" i="30" s="1"/>
  <c r="AY121" i="30"/>
  <c r="BG119" i="30"/>
  <c r="BM119" i="30" s="1"/>
  <c r="BB120" i="30"/>
  <c r="AZ154" i="29"/>
  <c r="BE153" i="29"/>
  <c r="BK153" i="29" s="1"/>
  <c r="BG153" i="29"/>
  <c r="BM153" i="29" s="1"/>
  <c r="BF155" i="29"/>
  <c r="BL155" i="29" s="1"/>
  <c r="BA156" i="29"/>
  <c r="AX120" i="27"/>
  <c r="BE120" i="27" s="1"/>
  <c r="BD119" i="27"/>
  <c r="AZ121" i="27"/>
  <c r="BA120" i="27"/>
  <c r="BF119" i="27"/>
  <c r="BG119" i="27"/>
  <c r="AY124" i="27"/>
  <c r="BF120" i="28"/>
  <c r="BL120" i="28" s="1"/>
  <c r="BA121" i="28"/>
  <c r="BD120" i="28"/>
  <c r="BJ120" i="28" s="1"/>
  <c r="AY121" i="28"/>
  <c r="BE119" i="28"/>
  <c r="BK119" i="28" s="1"/>
  <c r="AZ120" i="28"/>
  <c r="BG121" i="28"/>
  <c r="BM121" i="28" s="1"/>
  <c r="BB122" i="28"/>
  <c r="BK153" i="25"/>
  <c r="BK137" i="25"/>
  <c r="BK18" i="25"/>
  <c r="BK24" i="25"/>
  <c r="BK56" i="25"/>
  <c r="BK14" i="25"/>
  <c r="BK87" i="25"/>
  <c r="BK133" i="25"/>
  <c r="BK106" i="25"/>
  <c r="BK78" i="25"/>
  <c r="BK93" i="25"/>
  <c r="BK22" i="25"/>
  <c r="BK66" i="25"/>
  <c r="BK53" i="25"/>
  <c r="BK101" i="25"/>
  <c r="BK44" i="25"/>
  <c r="BK107" i="25"/>
  <c r="BK17" i="25"/>
  <c r="BK72" i="25"/>
  <c r="BK42" i="25"/>
  <c r="BK38" i="25"/>
  <c r="BK134" i="25"/>
  <c r="BK36" i="25"/>
  <c r="BK40" i="25"/>
  <c r="BK74" i="25"/>
  <c r="BK32" i="25"/>
  <c r="BK120" i="25"/>
  <c r="BK94" i="25"/>
  <c r="BK65" i="25"/>
  <c r="BK46" i="25"/>
  <c r="BK86" i="25"/>
  <c r="BK88" i="25"/>
  <c r="BK21" i="25"/>
  <c r="BK135" i="25"/>
  <c r="BK77" i="25"/>
  <c r="BK105" i="25"/>
  <c r="BK55" i="25"/>
  <c r="BK129" i="25"/>
  <c r="BK34" i="25"/>
  <c r="BK126" i="25"/>
  <c r="BK48" i="25"/>
  <c r="BK124" i="25"/>
  <c r="BK79" i="25"/>
  <c r="BK19" i="25"/>
  <c r="BK85" i="25"/>
  <c r="BK99" i="25"/>
  <c r="BK136" i="25"/>
  <c r="BK127" i="25"/>
  <c r="BK116" i="25"/>
  <c r="BK63" i="25"/>
  <c r="BK131" i="25"/>
  <c r="BK132" i="25"/>
  <c r="BK61" i="25"/>
  <c r="BK54" i="25"/>
  <c r="BK20" i="25"/>
  <c r="BK118" i="25"/>
  <c r="BK103" i="25"/>
  <c r="BK95" i="25"/>
  <c r="BK110" i="25"/>
  <c r="BK60" i="25"/>
  <c r="BK102" i="25"/>
  <c r="BK76" i="25"/>
  <c r="BK62" i="25"/>
  <c r="BK64" i="25"/>
  <c r="BK122" i="25"/>
  <c r="BK28" i="25"/>
  <c r="BK111" i="25"/>
  <c r="BK16" i="25"/>
  <c r="BK50" i="25"/>
  <c r="BK67" i="25"/>
  <c r="BK52" i="25"/>
  <c r="BK30" i="25"/>
  <c r="BK91" i="25"/>
  <c r="BK41" i="25"/>
  <c r="BK114" i="25"/>
  <c r="BK23" i="25"/>
  <c r="BK47" i="25"/>
  <c r="BK71" i="25"/>
  <c r="BK57" i="25"/>
  <c r="BK35" i="25"/>
  <c r="BK90" i="25"/>
  <c r="BK29" i="25"/>
  <c r="BK33" i="25"/>
  <c r="BK26" i="25"/>
  <c r="BK25" i="25"/>
  <c r="BK89" i="25"/>
  <c r="BK58" i="25"/>
  <c r="BK119" i="25"/>
  <c r="BK43" i="25"/>
  <c r="BK82" i="25"/>
  <c r="BK15" i="25"/>
  <c r="BK112" i="25"/>
  <c r="BK96" i="25"/>
  <c r="BK115" i="25"/>
  <c r="BK92" i="25"/>
  <c r="BK83" i="25"/>
  <c r="BK123" i="25"/>
  <c r="BK125" i="25"/>
  <c r="BK39" i="25"/>
  <c r="BK45" i="25"/>
  <c r="BK49" i="25"/>
  <c r="BK81" i="25"/>
  <c r="BK130" i="25"/>
  <c r="BK84" i="25"/>
  <c r="BK69" i="25"/>
  <c r="BK113" i="25"/>
  <c r="BK100" i="25"/>
  <c r="BK59" i="25"/>
  <c r="BK108" i="25"/>
  <c r="BK121" i="25"/>
  <c r="BK104" i="25"/>
  <c r="BK37" i="25"/>
  <c r="BK31" i="25"/>
  <c r="BK70" i="25"/>
  <c r="BK75" i="25"/>
  <c r="BK27" i="25"/>
  <c r="BK97" i="25"/>
  <c r="BK98" i="25"/>
  <c r="BK80" i="25"/>
  <c r="BK117" i="25"/>
  <c r="BK73" i="25"/>
  <c r="BK109" i="25"/>
  <c r="BK128" i="25"/>
  <c r="BK68" i="25"/>
  <c r="BK51" i="25"/>
  <c r="BK138" i="25"/>
  <c r="BK139" i="25"/>
  <c r="BK140" i="25"/>
  <c r="BK141" i="25"/>
  <c r="BK142" i="25"/>
  <c r="BK143" i="25"/>
  <c r="BK144" i="25"/>
  <c r="BK145" i="25"/>
  <c r="BK146" i="25"/>
  <c r="BK147" i="25"/>
  <c r="BK148" i="25"/>
  <c r="BK149" i="25"/>
  <c r="BK150" i="25"/>
  <c r="BK151" i="25"/>
  <c r="BE154" i="25"/>
  <c r="BK154" i="25" s="1"/>
  <c r="AZ155" i="25"/>
  <c r="BG152" i="25"/>
  <c r="BF152" i="25"/>
  <c r="BA153" i="25"/>
  <c r="BD152" i="25"/>
  <c r="AY153" i="25"/>
  <c r="AX118" i="23"/>
  <c r="BF118" i="23" s="1"/>
  <c r="BE117" i="23"/>
  <c r="BD117" i="23"/>
  <c r="AY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G122" i="31" l="1"/>
  <c r="BM122" i="31" s="1"/>
  <c r="BB123" i="31"/>
  <c r="BF121" i="31"/>
  <c r="BL121" i="31" s="1"/>
  <c r="BA122" i="31"/>
  <c r="BE120" i="31"/>
  <c r="BK120" i="31" s="1"/>
  <c r="AZ121" i="31"/>
  <c r="BD121" i="31"/>
  <c r="BJ121" i="31" s="1"/>
  <c r="AY122" i="31"/>
  <c r="AY155" i="29"/>
  <c r="BD154" i="29"/>
  <c r="BJ154" i="29" s="1"/>
  <c r="BG120" i="30"/>
  <c r="BM120" i="30" s="1"/>
  <c r="BB121" i="30"/>
  <c r="BD121" i="30"/>
  <c r="BJ121" i="30" s="1"/>
  <c r="AY122" i="30"/>
  <c r="BF122" i="30"/>
  <c r="BL122" i="30" s="1"/>
  <c r="BA123" i="30"/>
  <c r="BE123" i="30"/>
  <c r="BK123" i="30" s="1"/>
  <c r="AZ124" i="30"/>
  <c r="BE154" i="29"/>
  <c r="BK154" i="29" s="1"/>
  <c r="AZ155" i="29"/>
  <c r="BG154" i="29"/>
  <c r="BM154" i="29" s="1"/>
  <c r="BF156" i="29"/>
  <c r="BL156" i="29" s="1"/>
  <c r="BA157" i="29"/>
  <c r="AY125" i="27"/>
  <c r="BA121" i="27"/>
  <c r="BG120" i="27"/>
  <c r="BF120" i="27"/>
  <c r="AZ122" i="27"/>
  <c r="AX121" i="27"/>
  <c r="BE121" i="27" s="1"/>
  <c r="BD120" i="27"/>
  <c r="BG122" i="28"/>
  <c r="BM122" i="28" s="1"/>
  <c r="BB123" i="28"/>
  <c r="BE120" i="28"/>
  <c r="BK120" i="28" s="1"/>
  <c r="AZ121" i="28"/>
  <c r="BD121" i="28"/>
  <c r="BJ121" i="28" s="1"/>
  <c r="AY122" i="28"/>
  <c r="BF121" i="28"/>
  <c r="BL121" i="28" s="1"/>
  <c r="BA122" i="28"/>
  <c r="BD153" i="25"/>
  <c r="BJ152" i="25" s="1"/>
  <c r="AY154" i="25"/>
  <c r="BE155" i="25"/>
  <c r="BK155" i="25" s="1"/>
  <c r="AZ156" i="25"/>
  <c r="BG153" i="25"/>
  <c r="BF153" i="25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D122" i="31" l="1"/>
  <c r="BJ122" i="31" s="1"/>
  <c r="AY123" i="31"/>
  <c r="BE121" i="31"/>
  <c r="BK121" i="31" s="1"/>
  <c r="AZ122" i="31"/>
  <c r="BF122" i="31"/>
  <c r="BL122" i="31" s="1"/>
  <c r="BA123" i="31"/>
  <c r="BG123" i="31"/>
  <c r="BM123" i="31" s="1"/>
  <c r="BB124" i="31"/>
  <c r="BD155" i="29"/>
  <c r="BJ155" i="29" s="1"/>
  <c r="AY156" i="29"/>
  <c r="BF123" i="30"/>
  <c r="BL123" i="30" s="1"/>
  <c r="BA124" i="30"/>
  <c r="BD122" i="30"/>
  <c r="BJ122" i="30" s="1"/>
  <c r="AY123" i="30"/>
  <c r="BE124" i="30"/>
  <c r="BK124" i="30" s="1"/>
  <c r="AZ125" i="30"/>
  <c r="BG121" i="30"/>
  <c r="BM121" i="30" s="1"/>
  <c r="BB122" i="30"/>
  <c r="BE155" i="29"/>
  <c r="BK155" i="29" s="1"/>
  <c r="AZ156" i="29"/>
  <c r="BG155" i="29"/>
  <c r="BM155" i="29" s="1"/>
  <c r="BF157" i="29"/>
  <c r="BL157" i="29" s="1"/>
  <c r="BA158" i="29"/>
  <c r="BK121" i="27"/>
  <c r="BK27" i="27"/>
  <c r="BK22" i="27"/>
  <c r="BK84" i="27"/>
  <c r="BK67" i="27"/>
  <c r="BK79" i="27"/>
  <c r="BK59" i="27"/>
  <c r="BK30" i="27"/>
  <c r="BK20" i="27"/>
  <c r="BK82" i="27"/>
  <c r="BK80" i="27"/>
  <c r="BK88" i="27"/>
  <c r="BK52" i="27"/>
  <c r="BK43" i="27"/>
  <c r="BK87" i="27"/>
  <c r="BK44" i="27"/>
  <c r="BK19" i="27"/>
  <c r="BK36" i="27"/>
  <c r="BK73" i="27"/>
  <c r="BK32" i="27"/>
  <c r="BK65" i="27"/>
  <c r="BK75" i="27"/>
  <c r="BK23" i="27"/>
  <c r="BK61" i="27"/>
  <c r="BK38" i="27"/>
  <c r="BK56" i="27"/>
  <c r="BK89" i="27"/>
  <c r="BK48" i="27"/>
  <c r="BK68" i="27"/>
  <c r="BK31" i="27"/>
  <c r="BK47" i="27"/>
  <c r="BK35" i="27"/>
  <c r="BK66" i="27"/>
  <c r="BK16" i="27"/>
  <c r="BK28" i="27"/>
  <c r="BK85" i="27"/>
  <c r="BK42" i="27"/>
  <c r="BK74" i="27"/>
  <c r="BK15" i="27"/>
  <c r="BK55" i="27"/>
  <c r="BK57" i="27"/>
  <c r="BK14" i="27"/>
  <c r="BK26" i="27"/>
  <c r="BK17" i="27"/>
  <c r="BK83" i="27"/>
  <c r="BK54" i="27"/>
  <c r="BK39" i="27"/>
  <c r="BK21" i="27"/>
  <c r="BK78" i="27"/>
  <c r="BK58" i="27"/>
  <c r="BK29" i="27"/>
  <c r="BK70" i="27"/>
  <c r="BK33" i="27"/>
  <c r="BK60" i="27"/>
  <c r="BK18" i="27"/>
  <c r="BK86" i="27"/>
  <c r="BK25" i="27"/>
  <c r="BK77" i="27"/>
  <c r="BK69" i="27"/>
  <c r="BK46" i="27"/>
  <c r="BK41" i="27"/>
  <c r="BK72" i="27"/>
  <c r="BK62" i="27"/>
  <c r="BK81" i="27"/>
  <c r="BK53" i="27"/>
  <c r="BK45" i="27"/>
  <c r="BK34" i="27"/>
  <c r="BK49" i="27"/>
  <c r="BK37" i="27"/>
  <c r="BK76" i="27"/>
  <c r="BK40" i="27"/>
  <c r="BK24" i="27"/>
  <c r="BK71" i="27"/>
  <c r="BK51" i="27"/>
  <c r="BK64" i="27"/>
  <c r="BK63" i="27"/>
  <c r="BK50" i="27"/>
  <c r="BK90" i="27"/>
  <c r="BK91" i="27"/>
  <c r="BK93" i="27"/>
  <c r="BK92" i="27"/>
  <c r="BK94" i="27"/>
  <c r="BK95" i="27"/>
  <c r="BK96" i="27"/>
  <c r="BK97" i="27"/>
  <c r="BK98" i="27"/>
  <c r="BK99" i="27"/>
  <c r="BK100" i="27"/>
  <c r="BK101" i="27"/>
  <c r="BK102" i="27"/>
  <c r="BK103" i="27"/>
  <c r="BK104" i="27"/>
  <c r="BK106" i="27"/>
  <c r="BK105" i="27"/>
  <c r="BK107" i="27"/>
  <c r="BK109" i="27"/>
  <c r="BK108" i="27"/>
  <c r="BK110" i="27"/>
  <c r="BK112" i="27"/>
  <c r="BK111" i="27"/>
  <c r="BK113" i="27"/>
  <c r="BK114" i="27"/>
  <c r="BK116" i="27"/>
  <c r="BK115" i="27"/>
  <c r="BK117" i="27"/>
  <c r="BK118" i="27"/>
  <c r="BK119" i="27"/>
  <c r="BK120" i="27"/>
  <c r="BA122" i="27"/>
  <c r="BF121" i="27"/>
  <c r="BG121" i="27"/>
  <c r="AX122" i="27"/>
  <c r="BE122" i="27" s="1"/>
  <c r="BK122" i="27" s="1"/>
  <c r="BD121" i="27"/>
  <c r="AZ123" i="27"/>
  <c r="AY126" i="27"/>
  <c r="BE121" i="28"/>
  <c r="BK121" i="28" s="1"/>
  <c r="AZ122" i="28"/>
  <c r="BG123" i="28"/>
  <c r="BM123" i="28" s="1"/>
  <c r="BB124" i="28"/>
  <c r="BF122" i="28"/>
  <c r="BL122" i="28" s="1"/>
  <c r="BA123" i="28"/>
  <c r="BD122" i="28"/>
  <c r="BJ122" i="28" s="1"/>
  <c r="AY123" i="28"/>
  <c r="BL153" i="25"/>
  <c r="BL136" i="25"/>
  <c r="BL26" i="25"/>
  <c r="BL34" i="25"/>
  <c r="BL78" i="25"/>
  <c r="BL45" i="25"/>
  <c r="BL126" i="25"/>
  <c r="BL129" i="25"/>
  <c r="BL85" i="25"/>
  <c r="BL57" i="25"/>
  <c r="BL89" i="25"/>
  <c r="BL124" i="25"/>
  <c r="BL70" i="25"/>
  <c r="BL96" i="25"/>
  <c r="BL130" i="25"/>
  <c r="BL33" i="25"/>
  <c r="BL82" i="25"/>
  <c r="BL112" i="25"/>
  <c r="BL90" i="25"/>
  <c r="BL76" i="25"/>
  <c r="BL91" i="25"/>
  <c r="BL131" i="25"/>
  <c r="BL113" i="25"/>
  <c r="BL81" i="25"/>
  <c r="BL50" i="25"/>
  <c r="BL74" i="25"/>
  <c r="BL38" i="25"/>
  <c r="BL22" i="25"/>
  <c r="BL111" i="25"/>
  <c r="BL101" i="25"/>
  <c r="BL132" i="25"/>
  <c r="BL32" i="25"/>
  <c r="BL44" i="25"/>
  <c r="BL36" i="25"/>
  <c r="BL137" i="25"/>
  <c r="BL40" i="25"/>
  <c r="BL68" i="25"/>
  <c r="BL75" i="25"/>
  <c r="BL62" i="25"/>
  <c r="BL87" i="25"/>
  <c r="BL133" i="25"/>
  <c r="BL51" i="25"/>
  <c r="BL35" i="25"/>
  <c r="BL49" i="25"/>
  <c r="BL29" i="25"/>
  <c r="BL27" i="25"/>
  <c r="BL43" i="25"/>
  <c r="BL46" i="25"/>
  <c r="BL72" i="25"/>
  <c r="BL134" i="25"/>
  <c r="BL88" i="25"/>
  <c r="BL23" i="25"/>
  <c r="BL128" i="25"/>
  <c r="BL28" i="25"/>
  <c r="BL41" i="25"/>
  <c r="BL59" i="25"/>
  <c r="BL99" i="25"/>
  <c r="BL79" i="25"/>
  <c r="BL61" i="25"/>
  <c r="BL135" i="25"/>
  <c r="BL103" i="25"/>
  <c r="BL64" i="25"/>
  <c r="BL77" i="25"/>
  <c r="BL109" i="25"/>
  <c r="BL95" i="25"/>
  <c r="BL105" i="25"/>
  <c r="BL120" i="25"/>
  <c r="BL122" i="25"/>
  <c r="BL83" i="25"/>
  <c r="BL31" i="25"/>
  <c r="BL108" i="25"/>
  <c r="BL24" i="25"/>
  <c r="BL69" i="25"/>
  <c r="BL18" i="25"/>
  <c r="BL14" i="25"/>
  <c r="BL15" i="25"/>
  <c r="BL65" i="25"/>
  <c r="BL100" i="25"/>
  <c r="BL121" i="25"/>
  <c r="BL67" i="25"/>
  <c r="BL118" i="25"/>
  <c r="BL58" i="25"/>
  <c r="BL55" i="25"/>
  <c r="BL93" i="25"/>
  <c r="BL30" i="25"/>
  <c r="BL115" i="25"/>
  <c r="BL37" i="25"/>
  <c r="BL94" i="25"/>
  <c r="BL21" i="25"/>
  <c r="BL119" i="25"/>
  <c r="BL114" i="25"/>
  <c r="BL19" i="25"/>
  <c r="BL92" i="25"/>
  <c r="BL53" i="25"/>
  <c r="BL47" i="25"/>
  <c r="BL110" i="25"/>
  <c r="BL52" i="25"/>
  <c r="BL16" i="25"/>
  <c r="BL84" i="25"/>
  <c r="BL106" i="25"/>
  <c r="BL102" i="25"/>
  <c r="BL97" i="25"/>
  <c r="BL17" i="25"/>
  <c r="BL39" i="25"/>
  <c r="BL116" i="25"/>
  <c r="BL66" i="25"/>
  <c r="BL71" i="25"/>
  <c r="BL127" i="25"/>
  <c r="BL125" i="25"/>
  <c r="BL48" i="25"/>
  <c r="BL42" i="25"/>
  <c r="BL123" i="25"/>
  <c r="BL54" i="25"/>
  <c r="BL20" i="25"/>
  <c r="BL63" i="25"/>
  <c r="BL73" i="25"/>
  <c r="BL86" i="25"/>
  <c r="BL98" i="25"/>
  <c r="BL80" i="25"/>
  <c r="BL60" i="25"/>
  <c r="BL107" i="25"/>
  <c r="BL56" i="25"/>
  <c r="BL117" i="25"/>
  <c r="BL104" i="25"/>
  <c r="BL25" i="25"/>
  <c r="BL138" i="25"/>
  <c r="BL139" i="25"/>
  <c r="BL140" i="25"/>
  <c r="BL141" i="25"/>
  <c r="BL142" i="25"/>
  <c r="BL143" i="25"/>
  <c r="BL144" i="25"/>
  <c r="BL145" i="25"/>
  <c r="BL146" i="25"/>
  <c r="BL147" i="25"/>
  <c r="BL148" i="25"/>
  <c r="BL149" i="25"/>
  <c r="BL150" i="25"/>
  <c r="BL151" i="25"/>
  <c r="BM153" i="25"/>
  <c r="BM110" i="25"/>
  <c r="BM99" i="25"/>
  <c r="BM27" i="25"/>
  <c r="BM36" i="25"/>
  <c r="BM97" i="25"/>
  <c r="BM16" i="25"/>
  <c r="BM98" i="25"/>
  <c r="BM103" i="25"/>
  <c r="BM77" i="25"/>
  <c r="BM117" i="25"/>
  <c r="BM102" i="25"/>
  <c r="BM68" i="25"/>
  <c r="BM15" i="25"/>
  <c r="BM47" i="25"/>
  <c r="BM62" i="25"/>
  <c r="BM75" i="25"/>
  <c r="BM69" i="25"/>
  <c r="BM86" i="25"/>
  <c r="BM111" i="25"/>
  <c r="BM106" i="25"/>
  <c r="BM83" i="25"/>
  <c r="BM104" i="25"/>
  <c r="BM40" i="25"/>
  <c r="BM46" i="25"/>
  <c r="BM113" i="25"/>
  <c r="BM39" i="25"/>
  <c r="BM128" i="25"/>
  <c r="BM33" i="25"/>
  <c r="BM67" i="25"/>
  <c r="BM41" i="25"/>
  <c r="BM123" i="25"/>
  <c r="BM78" i="25"/>
  <c r="BM38" i="25"/>
  <c r="BM85" i="25"/>
  <c r="BM84" i="25"/>
  <c r="BM129" i="25"/>
  <c r="BM137" i="25"/>
  <c r="BM133" i="25"/>
  <c r="BM94" i="25"/>
  <c r="BM23" i="25"/>
  <c r="BM17" i="25"/>
  <c r="BM18" i="25"/>
  <c r="BM71" i="25"/>
  <c r="BM20" i="25"/>
  <c r="BM116" i="25"/>
  <c r="BM92" i="25"/>
  <c r="BM51" i="25"/>
  <c r="BM130" i="25"/>
  <c r="BM132" i="25"/>
  <c r="BM126" i="25"/>
  <c r="BM134" i="25"/>
  <c r="BM61" i="25"/>
  <c r="BM29" i="25"/>
  <c r="BM119" i="25"/>
  <c r="BM95" i="25"/>
  <c r="BM48" i="25"/>
  <c r="BM122" i="25"/>
  <c r="BM89" i="25"/>
  <c r="BM131" i="25"/>
  <c r="BM54" i="25"/>
  <c r="BM100" i="25"/>
  <c r="BM72" i="25"/>
  <c r="BM91" i="25"/>
  <c r="BM114" i="25"/>
  <c r="BM82" i="25"/>
  <c r="BM96" i="25"/>
  <c r="BM59" i="25"/>
  <c r="BM121" i="25"/>
  <c r="BM79" i="25"/>
  <c r="BM112" i="25"/>
  <c r="BM136" i="25"/>
  <c r="BM127" i="25"/>
  <c r="BM58" i="25"/>
  <c r="BM19" i="25"/>
  <c r="BM28" i="25"/>
  <c r="BM124" i="25"/>
  <c r="BM80" i="25"/>
  <c r="BM125" i="25"/>
  <c r="BM135" i="25"/>
  <c r="BM90" i="25"/>
  <c r="BM45" i="25"/>
  <c r="BM101" i="25"/>
  <c r="BM108" i="25"/>
  <c r="BM30" i="25"/>
  <c r="BM55" i="25"/>
  <c r="BM66" i="25"/>
  <c r="BM120" i="25"/>
  <c r="BM21" i="25"/>
  <c r="BM37" i="25"/>
  <c r="BM26" i="25"/>
  <c r="BM53" i="25"/>
  <c r="BM25" i="25"/>
  <c r="BM22" i="25"/>
  <c r="BM14" i="25"/>
  <c r="BM64" i="25"/>
  <c r="BM88" i="25"/>
  <c r="BM24" i="25"/>
  <c r="BM107" i="25"/>
  <c r="BM81" i="25"/>
  <c r="BM115" i="25"/>
  <c r="BM56" i="25"/>
  <c r="BM65" i="25"/>
  <c r="BM43" i="25"/>
  <c r="BM73" i="25"/>
  <c r="BM74" i="25"/>
  <c r="BM34" i="25"/>
  <c r="BM87" i="25"/>
  <c r="BM70" i="25"/>
  <c r="BM60" i="25"/>
  <c r="BM49" i="25"/>
  <c r="BM76" i="25"/>
  <c r="BM93" i="25"/>
  <c r="BM31" i="25"/>
  <c r="BM57" i="25"/>
  <c r="BM50" i="25"/>
  <c r="BM42" i="25"/>
  <c r="BM44" i="25"/>
  <c r="BM105" i="25"/>
  <c r="BM63" i="25"/>
  <c r="BM52" i="25"/>
  <c r="BM35" i="25"/>
  <c r="BM109" i="25"/>
  <c r="BM32" i="25"/>
  <c r="BM118" i="25"/>
  <c r="BM138" i="25"/>
  <c r="BM139" i="25"/>
  <c r="BM140" i="25"/>
  <c r="BM141" i="25"/>
  <c r="BM142" i="25"/>
  <c r="BM143" i="25"/>
  <c r="BM144" i="25"/>
  <c r="BM145" i="25"/>
  <c r="BM146" i="25"/>
  <c r="BM147" i="25"/>
  <c r="BM148" i="25"/>
  <c r="BM149" i="25"/>
  <c r="BM150" i="25"/>
  <c r="BM151" i="25"/>
  <c r="BJ153" i="25"/>
  <c r="BJ21" i="25"/>
  <c r="BJ82" i="25"/>
  <c r="BJ113" i="25"/>
  <c r="BJ62" i="25"/>
  <c r="BJ60" i="25"/>
  <c r="BJ132" i="25"/>
  <c r="BJ73" i="25"/>
  <c r="BJ52" i="25"/>
  <c r="BJ79" i="25"/>
  <c r="BJ137" i="25"/>
  <c r="BJ48" i="25"/>
  <c r="BJ125" i="25"/>
  <c r="BJ65" i="25"/>
  <c r="BJ124" i="25"/>
  <c r="BJ38" i="25"/>
  <c r="BJ133" i="25"/>
  <c r="BJ95" i="25"/>
  <c r="BJ109" i="25"/>
  <c r="BJ63" i="25"/>
  <c r="BJ46" i="25"/>
  <c r="BJ117" i="25"/>
  <c r="BJ34" i="25"/>
  <c r="BJ107" i="25"/>
  <c r="BJ93" i="25"/>
  <c r="BJ57" i="25"/>
  <c r="BJ134" i="25"/>
  <c r="BJ64" i="25"/>
  <c r="BJ44" i="25"/>
  <c r="BJ36" i="25"/>
  <c r="BJ68" i="25"/>
  <c r="BJ47" i="25"/>
  <c r="BJ50" i="25"/>
  <c r="BJ110" i="25"/>
  <c r="BJ92" i="25"/>
  <c r="BJ135" i="25"/>
  <c r="BJ116" i="25"/>
  <c r="BJ130" i="25"/>
  <c r="BJ20" i="25"/>
  <c r="BJ81" i="25"/>
  <c r="BJ104" i="25"/>
  <c r="BJ103" i="25"/>
  <c r="BJ69" i="25"/>
  <c r="BJ67" i="25"/>
  <c r="BJ112" i="25"/>
  <c r="BJ66" i="25"/>
  <c r="BJ42" i="25"/>
  <c r="BJ102" i="25"/>
  <c r="BJ19" i="25"/>
  <c r="BJ91" i="25"/>
  <c r="BJ97" i="25"/>
  <c r="BJ55" i="25"/>
  <c r="BJ31" i="25"/>
  <c r="BJ33" i="25"/>
  <c r="BJ58" i="25"/>
  <c r="BJ16" i="25"/>
  <c r="BJ56" i="25"/>
  <c r="BJ39" i="25"/>
  <c r="BJ59" i="25"/>
  <c r="BJ74" i="25"/>
  <c r="BJ85" i="25"/>
  <c r="BJ30" i="25"/>
  <c r="BJ123" i="25"/>
  <c r="BJ99" i="25"/>
  <c r="BJ75" i="25"/>
  <c r="BJ22" i="25"/>
  <c r="BJ45" i="25"/>
  <c r="BJ86" i="25"/>
  <c r="BJ40" i="25"/>
  <c r="BJ71" i="25"/>
  <c r="BJ88" i="25"/>
  <c r="BJ51" i="25"/>
  <c r="BJ80" i="25"/>
  <c r="BJ53" i="25"/>
  <c r="BJ118" i="25"/>
  <c r="BJ87" i="25"/>
  <c r="BJ94" i="25"/>
  <c r="BJ98" i="25"/>
  <c r="BJ72" i="25"/>
  <c r="BJ101" i="25"/>
  <c r="BJ83" i="25"/>
  <c r="BJ76" i="25"/>
  <c r="BJ28" i="25"/>
  <c r="BJ105" i="25"/>
  <c r="BJ108" i="25"/>
  <c r="BJ84" i="25"/>
  <c r="BJ136" i="25"/>
  <c r="BJ121" i="25"/>
  <c r="BJ29" i="25"/>
  <c r="BJ70" i="25"/>
  <c r="BJ43" i="25"/>
  <c r="BJ111" i="25"/>
  <c r="BJ90" i="25"/>
  <c r="BJ54" i="25"/>
  <c r="BJ61" i="25"/>
  <c r="BJ27" i="25"/>
  <c r="BJ106" i="25"/>
  <c r="BJ23" i="25"/>
  <c r="BJ115" i="25"/>
  <c r="BJ126" i="25"/>
  <c r="BJ15" i="25"/>
  <c r="BJ78" i="25"/>
  <c r="BJ17" i="25"/>
  <c r="BJ100" i="25"/>
  <c r="BJ24" i="25"/>
  <c r="BJ37" i="25"/>
  <c r="BJ14" i="25"/>
  <c r="BJ49" i="25"/>
  <c r="BJ127" i="25"/>
  <c r="BJ119" i="25"/>
  <c r="BJ18" i="25"/>
  <c r="BJ41" i="25"/>
  <c r="BJ114" i="25"/>
  <c r="BJ35" i="25"/>
  <c r="BJ25" i="25"/>
  <c r="BJ131" i="25"/>
  <c r="BJ32" i="25"/>
  <c r="BJ26" i="25"/>
  <c r="BJ77" i="25"/>
  <c r="BJ96" i="25"/>
  <c r="BJ120" i="25"/>
  <c r="BJ128" i="25"/>
  <c r="BJ89" i="25"/>
  <c r="BJ129" i="25"/>
  <c r="BJ122" i="25"/>
  <c r="BJ138" i="25"/>
  <c r="BJ139" i="25"/>
  <c r="BJ140" i="25"/>
  <c r="BJ141" i="25"/>
  <c r="BJ142" i="25"/>
  <c r="BJ143" i="25"/>
  <c r="BJ144" i="25"/>
  <c r="BJ145" i="25"/>
  <c r="BJ146" i="25"/>
  <c r="BJ147" i="25"/>
  <c r="BJ148" i="25"/>
  <c r="BJ149" i="25"/>
  <c r="BJ150" i="25"/>
  <c r="BJ151" i="25"/>
  <c r="BL152" i="25"/>
  <c r="BM152" i="25"/>
  <c r="BE156" i="25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G124" i="31" l="1"/>
  <c r="BM124" i="31" s="1"/>
  <c r="BB125" i="31"/>
  <c r="BF123" i="31"/>
  <c r="BL123" i="31" s="1"/>
  <c r="BA124" i="31"/>
  <c r="BE122" i="31"/>
  <c r="BK122" i="31" s="1"/>
  <c r="AZ123" i="31"/>
  <c r="BD123" i="31"/>
  <c r="BJ123" i="31" s="1"/>
  <c r="AY124" i="31"/>
  <c r="AY157" i="29"/>
  <c r="BD156" i="29"/>
  <c r="BJ156" i="29" s="1"/>
  <c r="BG122" i="30"/>
  <c r="BM122" i="30" s="1"/>
  <c r="BB123" i="30"/>
  <c r="BE125" i="30"/>
  <c r="BK125" i="30" s="1"/>
  <c r="AZ126" i="30"/>
  <c r="BD123" i="30"/>
  <c r="BJ123" i="30" s="1"/>
  <c r="AY124" i="30"/>
  <c r="BF124" i="30"/>
  <c r="BL124" i="30" s="1"/>
  <c r="BA125" i="30"/>
  <c r="BE156" i="29"/>
  <c r="BK156" i="29" s="1"/>
  <c r="AZ157" i="29"/>
  <c r="BG156" i="29"/>
  <c r="BM156" i="29" s="1"/>
  <c r="BF158" i="29"/>
  <c r="BL158" i="29" s="1"/>
  <c r="BA159" i="29"/>
  <c r="BJ121" i="27"/>
  <c r="BJ40" i="27"/>
  <c r="BJ68" i="27"/>
  <c r="BJ89" i="27"/>
  <c r="BJ16" i="27"/>
  <c r="BJ55" i="27"/>
  <c r="BJ71" i="27"/>
  <c r="BJ19" i="27"/>
  <c r="BJ49" i="27"/>
  <c r="BJ88" i="27"/>
  <c r="BJ78" i="27"/>
  <c r="BJ23" i="27"/>
  <c r="BJ59" i="27"/>
  <c r="BJ61" i="27"/>
  <c r="BJ87" i="27"/>
  <c r="BJ28" i="27"/>
  <c r="BJ83" i="27"/>
  <c r="BJ67" i="27"/>
  <c r="BJ51" i="27"/>
  <c r="BJ69" i="27"/>
  <c r="BJ45" i="27"/>
  <c r="BJ76" i="27"/>
  <c r="BJ62" i="27"/>
  <c r="BJ17" i="27"/>
  <c r="BJ52" i="27"/>
  <c r="BJ34" i="27"/>
  <c r="BJ75" i="27"/>
  <c r="BJ42" i="27"/>
  <c r="BJ22" i="27"/>
  <c r="BJ15" i="27"/>
  <c r="BJ32" i="27"/>
  <c r="BJ54" i="27"/>
  <c r="BJ46" i="27"/>
  <c r="BJ74" i="27"/>
  <c r="BJ85" i="27"/>
  <c r="BJ44" i="27"/>
  <c r="BJ65" i="27"/>
  <c r="BJ36" i="27"/>
  <c r="BJ86" i="27"/>
  <c r="BJ70" i="27"/>
  <c r="BJ27" i="27"/>
  <c r="BJ21" i="27"/>
  <c r="BJ25" i="27"/>
  <c r="BJ38" i="27"/>
  <c r="BJ47" i="27"/>
  <c r="BJ60" i="27"/>
  <c r="BJ72" i="27"/>
  <c r="BJ82" i="27"/>
  <c r="BJ37" i="27"/>
  <c r="BJ43" i="27"/>
  <c r="BJ48" i="27"/>
  <c r="BJ35" i="27"/>
  <c r="BJ33" i="27"/>
  <c r="BJ57" i="27"/>
  <c r="BJ31" i="27"/>
  <c r="BJ30" i="27"/>
  <c r="BJ20" i="27"/>
  <c r="BJ41" i="27"/>
  <c r="BJ26" i="27"/>
  <c r="BJ81" i="27"/>
  <c r="BJ14" i="27"/>
  <c r="BJ66" i="27"/>
  <c r="BJ24" i="27"/>
  <c r="BJ53" i="27"/>
  <c r="BJ77" i="27"/>
  <c r="BJ18" i="27"/>
  <c r="BJ63" i="27"/>
  <c r="BJ79" i="27"/>
  <c r="BJ39" i="27"/>
  <c r="BJ29" i="27"/>
  <c r="BJ64" i="27"/>
  <c r="BJ80" i="27"/>
  <c r="BJ58" i="27"/>
  <c r="BJ73" i="27"/>
  <c r="BJ50" i="27"/>
  <c r="BJ84" i="27"/>
  <c r="BJ56" i="27"/>
  <c r="BJ90" i="27"/>
  <c r="BJ91" i="27"/>
  <c r="BJ92" i="27"/>
  <c r="BJ93" i="27"/>
  <c r="BJ94" i="27"/>
  <c r="BJ95" i="27"/>
  <c r="BJ96" i="27"/>
  <c r="BJ97" i="27"/>
  <c r="BJ98" i="27"/>
  <c r="BJ99" i="27"/>
  <c r="BJ100" i="27"/>
  <c r="BJ101" i="27"/>
  <c r="BJ102" i="27"/>
  <c r="BJ103" i="27"/>
  <c r="BJ104" i="27"/>
  <c r="BJ105" i="27"/>
  <c r="BJ106" i="27"/>
  <c r="BJ107" i="27"/>
  <c r="BJ108" i="27"/>
  <c r="BJ109" i="27"/>
  <c r="BJ110" i="27"/>
  <c r="BJ111" i="27"/>
  <c r="BJ112" i="27"/>
  <c r="BJ113" i="27"/>
  <c r="BJ114" i="27"/>
  <c r="BJ115" i="27"/>
  <c r="BJ116" i="27"/>
  <c r="BJ117" i="27"/>
  <c r="BJ118" i="27"/>
  <c r="BJ119" i="27"/>
  <c r="BM121" i="27"/>
  <c r="BM63" i="27"/>
  <c r="BM85" i="27"/>
  <c r="BM22" i="27"/>
  <c r="BM89" i="27"/>
  <c r="BM46" i="27"/>
  <c r="BM67" i="27"/>
  <c r="BM53" i="27"/>
  <c r="BM27" i="27"/>
  <c r="BM72" i="27"/>
  <c r="BM44" i="27"/>
  <c r="BM16" i="27"/>
  <c r="BM15" i="27"/>
  <c r="BM76" i="27"/>
  <c r="BM30" i="27"/>
  <c r="BM69" i="27"/>
  <c r="BM58" i="27"/>
  <c r="BM56" i="27"/>
  <c r="BM80" i="27"/>
  <c r="BM48" i="27"/>
  <c r="BM61" i="27"/>
  <c r="BM77" i="27"/>
  <c r="BM34" i="27"/>
  <c r="BM60" i="27"/>
  <c r="BM41" i="27"/>
  <c r="BM86" i="27"/>
  <c r="BM20" i="27"/>
  <c r="BM50" i="27"/>
  <c r="BM14" i="27"/>
  <c r="BM29" i="27"/>
  <c r="BM28" i="27"/>
  <c r="BM36" i="27"/>
  <c r="BM54" i="27"/>
  <c r="BM74" i="27"/>
  <c r="BM39" i="27"/>
  <c r="BM82" i="27"/>
  <c r="BM49" i="27"/>
  <c r="BM33" i="27"/>
  <c r="BM40" i="27"/>
  <c r="BM64" i="27"/>
  <c r="BM52" i="27"/>
  <c r="BM42" i="27"/>
  <c r="BM26" i="27"/>
  <c r="BM21" i="27"/>
  <c r="BM25" i="27"/>
  <c r="BM84" i="27"/>
  <c r="BM24" i="27"/>
  <c r="BM38" i="27"/>
  <c r="BM35" i="27"/>
  <c r="BM43" i="27"/>
  <c r="BM32" i="27"/>
  <c r="BM45" i="27"/>
  <c r="BM75" i="27"/>
  <c r="BM71" i="27"/>
  <c r="BM37" i="27"/>
  <c r="BM55" i="27"/>
  <c r="BM65" i="27"/>
  <c r="BM31" i="27"/>
  <c r="BM18" i="27"/>
  <c r="BM51" i="27"/>
  <c r="BM57" i="27"/>
  <c r="BM62" i="27"/>
  <c r="BM17" i="27"/>
  <c r="BM87" i="27"/>
  <c r="BM88" i="27"/>
  <c r="BM78" i="27"/>
  <c r="BM47" i="27"/>
  <c r="BM90" i="27"/>
  <c r="BM19" i="27"/>
  <c r="BM73" i="27"/>
  <c r="BM83" i="27"/>
  <c r="BM79" i="27"/>
  <c r="BM66" i="27"/>
  <c r="BM68" i="27"/>
  <c r="BM23" i="27"/>
  <c r="BM70" i="27"/>
  <c r="BM81" i="27"/>
  <c r="BM59" i="27"/>
  <c r="BM91" i="27"/>
  <c r="BM92" i="27"/>
  <c r="BM93" i="27"/>
  <c r="BM94" i="27"/>
  <c r="BM95" i="27"/>
  <c r="BM96" i="27"/>
  <c r="BM97" i="27"/>
  <c r="BM98" i="27"/>
  <c r="BM99" i="27"/>
  <c r="BM100" i="27"/>
  <c r="BM101" i="27"/>
  <c r="BM102" i="27"/>
  <c r="BM103" i="27"/>
  <c r="BM104" i="27"/>
  <c r="BM105" i="27"/>
  <c r="BM106" i="27"/>
  <c r="BM107" i="27"/>
  <c r="BM108" i="27"/>
  <c r="BM109" i="27"/>
  <c r="BM110" i="27"/>
  <c r="BM111" i="27"/>
  <c r="BM112" i="27"/>
  <c r="BM113" i="27"/>
  <c r="BM114" i="27"/>
  <c r="BM115" i="27"/>
  <c r="BM116" i="27"/>
  <c r="BM117" i="27"/>
  <c r="BM118" i="27"/>
  <c r="BM119" i="27"/>
  <c r="BL121" i="27"/>
  <c r="BL33" i="27"/>
  <c r="BL65" i="27"/>
  <c r="BL25" i="27"/>
  <c r="BL76" i="27"/>
  <c r="BL53" i="27"/>
  <c r="BL32" i="27"/>
  <c r="BL61" i="27"/>
  <c r="BL49" i="27"/>
  <c r="BL19" i="27"/>
  <c r="BL39" i="27"/>
  <c r="BL42" i="27"/>
  <c r="BL23" i="27"/>
  <c r="BL51" i="27"/>
  <c r="BL82" i="27"/>
  <c r="BL83" i="27"/>
  <c r="BL44" i="27"/>
  <c r="BL90" i="27"/>
  <c r="BL43" i="27"/>
  <c r="BL74" i="27"/>
  <c r="BL36" i="27"/>
  <c r="BL58" i="27"/>
  <c r="BL47" i="27"/>
  <c r="BL87" i="27"/>
  <c r="BL21" i="27"/>
  <c r="BL86" i="27"/>
  <c r="BL62" i="27"/>
  <c r="BL72" i="27"/>
  <c r="BL37" i="27"/>
  <c r="BL70" i="27"/>
  <c r="BL28" i="27"/>
  <c r="BL77" i="27"/>
  <c r="BL40" i="27"/>
  <c r="BL66" i="27"/>
  <c r="BL67" i="27"/>
  <c r="BL48" i="27"/>
  <c r="BL16" i="27"/>
  <c r="BL38" i="27"/>
  <c r="BL14" i="27"/>
  <c r="BL55" i="27"/>
  <c r="BL46" i="27"/>
  <c r="BL85" i="27"/>
  <c r="BL20" i="27"/>
  <c r="BL35" i="27"/>
  <c r="BL27" i="27"/>
  <c r="BL64" i="27"/>
  <c r="BL24" i="27"/>
  <c r="BL60" i="27"/>
  <c r="BL69" i="27"/>
  <c r="BL89" i="27"/>
  <c r="BL22" i="27"/>
  <c r="BL84" i="27"/>
  <c r="BL59" i="27"/>
  <c r="BL81" i="27"/>
  <c r="BL71" i="27"/>
  <c r="BL68" i="27"/>
  <c r="BL79" i="27"/>
  <c r="BL52" i="27"/>
  <c r="BL17" i="27"/>
  <c r="BL45" i="27"/>
  <c r="BL41" i="27"/>
  <c r="BL57" i="27"/>
  <c r="BL18" i="27"/>
  <c r="BL34" i="27"/>
  <c r="BL63" i="27"/>
  <c r="BL80" i="27"/>
  <c r="BL30" i="27"/>
  <c r="BL78" i="27"/>
  <c r="BL88" i="27"/>
  <c r="BL31" i="27"/>
  <c r="BL73" i="27"/>
  <c r="BL26" i="27"/>
  <c r="BL15" i="27"/>
  <c r="BL75" i="27"/>
  <c r="BL50" i="27"/>
  <c r="BL54" i="27"/>
  <c r="BL56" i="27"/>
  <c r="BL29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M120" i="27"/>
  <c r="BJ120" i="27"/>
  <c r="BL120" i="27"/>
  <c r="AY127" i="27"/>
  <c r="AZ124" i="27"/>
  <c r="AX123" i="27"/>
  <c r="BD122" i="27"/>
  <c r="BJ122" i="27" s="1"/>
  <c r="BA123" i="27"/>
  <c r="BG122" i="27"/>
  <c r="BM122" i="27" s="1"/>
  <c r="BF122" i="27"/>
  <c r="BL122" i="27" s="1"/>
  <c r="BD123" i="28"/>
  <c r="BJ123" i="28" s="1"/>
  <c r="AY124" i="28"/>
  <c r="BF123" i="28"/>
  <c r="BL123" i="28" s="1"/>
  <c r="BA124" i="28"/>
  <c r="BG124" i="28"/>
  <c r="BM124" i="28" s="1"/>
  <c r="BB125" i="28"/>
  <c r="BE122" i="28"/>
  <c r="BK122" i="28" s="1"/>
  <c r="AZ123" i="28"/>
  <c r="BG155" i="25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24" i="31" l="1"/>
  <c r="BJ124" i="31" s="1"/>
  <c r="AY125" i="31"/>
  <c r="BE123" i="31"/>
  <c r="BK123" i="31" s="1"/>
  <c r="AZ124" i="31"/>
  <c r="BF124" i="31"/>
  <c r="BL124" i="31" s="1"/>
  <c r="BA125" i="31"/>
  <c r="BG125" i="31"/>
  <c r="BM125" i="31" s="1"/>
  <c r="BB126" i="31"/>
  <c r="BD157" i="29"/>
  <c r="BJ157" i="29" s="1"/>
  <c r="AY158" i="29"/>
  <c r="BF125" i="30"/>
  <c r="BL125" i="30" s="1"/>
  <c r="BA126" i="30"/>
  <c r="BD124" i="30"/>
  <c r="BJ124" i="30" s="1"/>
  <c r="AY125" i="30"/>
  <c r="BE126" i="30"/>
  <c r="BK126" i="30" s="1"/>
  <c r="AZ127" i="30"/>
  <c r="BG123" i="30"/>
  <c r="BM123" i="30" s="1"/>
  <c r="BB124" i="30"/>
  <c r="BE157" i="29"/>
  <c r="BK157" i="29" s="1"/>
  <c r="AZ158" i="29"/>
  <c r="BG157" i="29"/>
  <c r="BM157" i="29" s="1"/>
  <c r="BF159" i="29"/>
  <c r="BL159" i="29" s="1"/>
  <c r="BA160" i="29"/>
  <c r="AZ125" i="27"/>
  <c r="BG123" i="27"/>
  <c r="BM123" i="27" s="1"/>
  <c r="BF123" i="27"/>
  <c r="BL123" i="27" s="1"/>
  <c r="BA124" i="27"/>
  <c r="AY128" i="27"/>
  <c r="AX124" i="27"/>
  <c r="BE124" i="27" s="1"/>
  <c r="BD123" i="27"/>
  <c r="BJ123" i="27" s="1"/>
  <c r="BE123" i="27"/>
  <c r="BK123" i="27" s="1"/>
  <c r="BG125" i="28"/>
  <c r="BM125" i="28" s="1"/>
  <c r="BB126" i="28"/>
  <c r="BE123" i="28"/>
  <c r="BK123" i="28" s="1"/>
  <c r="AZ124" i="28"/>
  <c r="BF124" i="28"/>
  <c r="BL124" i="28" s="1"/>
  <c r="BA125" i="28"/>
  <c r="BD124" i="28"/>
  <c r="BJ124" i="28" s="1"/>
  <c r="AY125" i="28"/>
  <c r="BD156" i="25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F125" i="31" l="1"/>
  <c r="BL125" i="31" s="1"/>
  <c r="BA126" i="31"/>
  <c r="BE124" i="31"/>
  <c r="BK124" i="31" s="1"/>
  <c r="AZ125" i="31"/>
  <c r="BG126" i="31"/>
  <c r="BM126" i="31" s="1"/>
  <c r="BB127" i="31"/>
  <c r="BD125" i="31"/>
  <c r="BJ125" i="31" s="1"/>
  <c r="AY126" i="31"/>
  <c r="BD158" i="29"/>
  <c r="BJ158" i="29" s="1"/>
  <c r="AY159" i="29"/>
  <c r="BE127" i="30"/>
  <c r="BK127" i="30" s="1"/>
  <c r="AZ128" i="30"/>
  <c r="BG124" i="30"/>
  <c r="BM124" i="30" s="1"/>
  <c r="BB125" i="30"/>
  <c r="BD125" i="30"/>
  <c r="BJ125" i="30" s="1"/>
  <c r="AY126" i="30"/>
  <c r="BF126" i="30"/>
  <c r="BL126" i="30" s="1"/>
  <c r="BA127" i="30"/>
  <c r="BE158" i="29"/>
  <c r="BK158" i="29" s="1"/>
  <c r="AZ159" i="29"/>
  <c r="BG158" i="29"/>
  <c r="BM158" i="29" s="1"/>
  <c r="BF160" i="29"/>
  <c r="BL160" i="29" s="1"/>
  <c r="BA161" i="29"/>
  <c r="AX125" i="27"/>
  <c r="BE125" i="27" s="1"/>
  <c r="BD124" i="27"/>
  <c r="AY129" i="27"/>
  <c r="BA125" i="27"/>
  <c r="BG124" i="27"/>
  <c r="BF124" i="27"/>
  <c r="AZ126" i="27"/>
  <c r="BF125" i="28"/>
  <c r="BL125" i="28" s="1"/>
  <c r="BA126" i="28"/>
  <c r="BD125" i="28"/>
  <c r="BJ125" i="28" s="1"/>
  <c r="AY126" i="28"/>
  <c r="BE124" i="28"/>
  <c r="BK124" i="28" s="1"/>
  <c r="AZ125" i="28"/>
  <c r="BG126" i="28"/>
  <c r="BM126" i="28" s="1"/>
  <c r="BB127" i="28"/>
  <c r="BG157" i="25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26" i="31" l="1"/>
  <c r="BJ126" i="31" s="1"/>
  <c r="AY127" i="31"/>
  <c r="BG127" i="31"/>
  <c r="BM127" i="31" s="1"/>
  <c r="BB128" i="31"/>
  <c r="BE125" i="31"/>
  <c r="BK125" i="31" s="1"/>
  <c r="AZ126" i="31"/>
  <c r="BF126" i="31"/>
  <c r="BL126" i="31" s="1"/>
  <c r="BA127" i="31"/>
  <c r="BD159" i="29"/>
  <c r="BJ159" i="29" s="1"/>
  <c r="AY160" i="29"/>
  <c r="BD126" i="30"/>
  <c r="BJ126" i="30" s="1"/>
  <c r="AY127" i="30"/>
  <c r="BG125" i="30"/>
  <c r="BM125" i="30" s="1"/>
  <c r="BB126" i="30"/>
  <c r="BF127" i="30"/>
  <c r="BL127" i="30" s="1"/>
  <c r="BA128" i="30"/>
  <c r="BE128" i="30"/>
  <c r="BK128" i="30" s="1"/>
  <c r="AZ129" i="30"/>
  <c r="BE159" i="29"/>
  <c r="BK159" i="29" s="1"/>
  <c r="AZ160" i="29"/>
  <c r="BG159" i="29"/>
  <c r="BM159" i="29" s="1"/>
  <c r="BF161" i="29"/>
  <c r="BL161" i="29" s="1"/>
  <c r="P1" i="29" s="1"/>
  <c r="BA162" i="29"/>
  <c r="AZ127" i="27"/>
  <c r="BK124" i="27"/>
  <c r="BK125" i="27"/>
  <c r="BG125" i="27"/>
  <c r="BA126" i="27"/>
  <c r="BF125" i="27"/>
  <c r="AY130" i="27"/>
  <c r="AX126" i="27"/>
  <c r="BD125" i="27"/>
  <c r="BE125" i="28"/>
  <c r="BK125" i="28" s="1"/>
  <c r="AZ126" i="28"/>
  <c r="BD126" i="28"/>
  <c r="BJ126" i="28" s="1"/>
  <c r="AY127" i="28"/>
  <c r="BG127" i="28"/>
  <c r="BM127" i="28" s="1"/>
  <c r="BB128" i="28"/>
  <c r="BF126" i="28"/>
  <c r="BL126" i="28" s="1"/>
  <c r="BA127" i="28"/>
  <c r="BD158" i="25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F127" i="31" l="1"/>
  <c r="BL127" i="31" s="1"/>
  <c r="BA128" i="31"/>
  <c r="BE126" i="31"/>
  <c r="BK126" i="31" s="1"/>
  <c r="AZ127" i="31"/>
  <c r="BG128" i="31"/>
  <c r="BM128" i="31" s="1"/>
  <c r="BB129" i="31"/>
  <c r="BD127" i="31"/>
  <c r="BJ127" i="31" s="1"/>
  <c r="AY128" i="31"/>
  <c r="AY161" i="29"/>
  <c r="BD160" i="29"/>
  <c r="BJ160" i="29" s="1"/>
  <c r="BE129" i="30"/>
  <c r="BK129" i="30" s="1"/>
  <c r="AZ130" i="30"/>
  <c r="BF128" i="30"/>
  <c r="BL128" i="30" s="1"/>
  <c r="BA129" i="30"/>
  <c r="BG126" i="30"/>
  <c r="BM126" i="30" s="1"/>
  <c r="BB127" i="30"/>
  <c r="BD127" i="30"/>
  <c r="BJ127" i="30" s="1"/>
  <c r="AY128" i="30"/>
  <c r="AZ161" i="29"/>
  <c r="BE160" i="29"/>
  <c r="BK160" i="29" s="1"/>
  <c r="BG160" i="29"/>
  <c r="BM160" i="29" s="1"/>
  <c r="BF162" i="29"/>
  <c r="BL162" i="29" s="1"/>
  <c r="BA163" i="29"/>
  <c r="BJ124" i="27"/>
  <c r="BJ125" i="27"/>
  <c r="BL124" i="27"/>
  <c r="BL125" i="27"/>
  <c r="AX127" i="27"/>
  <c r="BE127" i="27" s="1"/>
  <c r="BK127" i="27" s="1"/>
  <c r="BD126" i="27"/>
  <c r="BJ126" i="27" s="1"/>
  <c r="AY131" i="27"/>
  <c r="BE126" i="27"/>
  <c r="BK126" i="27" s="1"/>
  <c r="BG126" i="27"/>
  <c r="BM126" i="27" s="1"/>
  <c r="BF126" i="27"/>
  <c r="BL126" i="27" s="1"/>
  <c r="BA127" i="27"/>
  <c r="BM124" i="27"/>
  <c r="BM125" i="27"/>
  <c r="AZ128" i="27"/>
  <c r="BG128" i="28"/>
  <c r="BM128" i="28" s="1"/>
  <c r="BB129" i="28"/>
  <c r="BD127" i="28"/>
  <c r="BJ127" i="28" s="1"/>
  <c r="AY128" i="28"/>
  <c r="BF127" i="28"/>
  <c r="BL127" i="28" s="1"/>
  <c r="BA128" i="28"/>
  <c r="BE126" i="28"/>
  <c r="BK126" i="28" s="1"/>
  <c r="AZ127" i="28"/>
  <c r="BE161" i="25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G129" i="31" l="1"/>
  <c r="BM129" i="31" s="1"/>
  <c r="BB130" i="31"/>
  <c r="BE127" i="31"/>
  <c r="BK127" i="31" s="1"/>
  <c r="AZ128" i="31"/>
  <c r="BD128" i="31"/>
  <c r="BJ128" i="31" s="1"/>
  <c r="AY129" i="31"/>
  <c r="BF128" i="31"/>
  <c r="BL128" i="31" s="1"/>
  <c r="BA129" i="31"/>
  <c r="AY162" i="29"/>
  <c r="BD161" i="29"/>
  <c r="BJ161" i="29" s="1"/>
  <c r="N1" i="29" s="1"/>
  <c r="BD128" i="30"/>
  <c r="BJ128" i="30" s="1"/>
  <c r="AY129" i="30"/>
  <c r="BG127" i="30"/>
  <c r="BM127" i="30" s="1"/>
  <c r="BB128" i="30"/>
  <c r="BF129" i="30"/>
  <c r="BL129" i="30" s="1"/>
  <c r="BA130" i="30"/>
  <c r="BE130" i="30"/>
  <c r="BK130" i="30" s="1"/>
  <c r="AZ131" i="30"/>
  <c r="BE161" i="29"/>
  <c r="BK161" i="29" s="1"/>
  <c r="O1" i="29" s="1"/>
  <c r="AZ162" i="29"/>
  <c r="BG161" i="29"/>
  <c r="BM161" i="29" s="1"/>
  <c r="BF163" i="29"/>
  <c r="BL163" i="29" s="1"/>
  <c r="BA164" i="29"/>
  <c r="AY132" i="27"/>
  <c r="AX128" i="27"/>
  <c r="BE128" i="27" s="1"/>
  <c r="BK128" i="27" s="1"/>
  <c r="BD127" i="27"/>
  <c r="BJ127" i="27" s="1"/>
  <c r="BG127" i="27"/>
  <c r="BM127" i="27" s="1"/>
  <c r="BA128" i="27"/>
  <c r="BF127" i="27"/>
  <c r="BL127" i="27" s="1"/>
  <c r="AZ129" i="27"/>
  <c r="BF128" i="28"/>
  <c r="BL128" i="28" s="1"/>
  <c r="BA129" i="28"/>
  <c r="BD128" i="28"/>
  <c r="BJ128" i="28" s="1"/>
  <c r="AY129" i="28"/>
  <c r="BG129" i="28"/>
  <c r="BM129" i="28" s="1"/>
  <c r="BB130" i="28"/>
  <c r="BE127" i="28"/>
  <c r="BK127" i="28" s="1"/>
  <c r="AZ128" i="28"/>
  <c r="BE162" i="25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D129" i="31" l="1"/>
  <c r="BJ129" i="31" s="1"/>
  <c r="AY130" i="31"/>
  <c r="BE128" i="31"/>
  <c r="BK128" i="31" s="1"/>
  <c r="AZ129" i="31"/>
  <c r="BF129" i="31"/>
  <c r="BL129" i="31" s="1"/>
  <c r="BA130" i="31"/>
  <c r="BG130" i="31"/>
  <c r="BM130" i="31" s="1"/>
  <c r="BB131" i="31"/>
  <c r="BD162" i="29"/>
  <c r="BJ162" i="29" s="1"/>
  <c r="AY163" i="29"/>
  <c r="BF130" i="30"/>
  <c r="BL130" i="30" s="1"/>
  <c r="BA131" i="30"/>
  <c r="BG128" i="30"/>
  <c r="BM128" i="30" s="1"/>
  <c r="BB129" i="30"/>
  <c r="BE131" i="30"/>
  <c r="BK131" i="30" s="1"/>
  <c r="AZ132" i="30"/>
  <c r="BD129" i="30"/>
  <c r="BJ129" i="30" s="1"/>
  <c r="AY130" i="30"/>
  <c r="BE162" i="29"/>
  <c r="BK162" i="29" s="1"/>
  <c r="AZ163" i="29"/>
  <c r="BG162" i="29"/>
  <c r="BM162" i="29" s="1"/>
  <c r="BF164" i="29"/>
  <c r="BL164" i="29" s="1"/>
  <c r="BA165" i="29"/>
  <c r="BF128" i="27"/>
  <c r="BL128" i="27" s="1"/>
  <c r="BG128" i="27"/>
  <c r="BM128" i="27" s="1"/>
  <c r="BA129" i="27"/>
  <c r="AX129" i="27"/>
  <c r="BE129" i="27" s="1"/>
  <c r="BK129" i="27" s="1"/>
  <c r="BD128" i="27"/>
  <c r="BJ128" i="27" s="1"/>
  <c r="AZ130" i="27"/>
  <c r="AY133" i="27"/>
  <c r="BD129" i="28"/>
  <c r="BJ129" i="28" s="1"/>
  <c r="AY130" i="28"/>
  <c r="BG130" i="28"/>
  <c r="BM130" i="28" s="1"/>
  <c r="BB131" i="28"/>
  <c r="BE128" i="28"/>
  <c r="BK128" i="28" s="1"/>
  <c r="AZ129" i="28"/>
  <c r="BF129" i="28"/>
  <c r="BL129" i="28" s="1"/>
  <c r="BA130" i="28"/>
  <c r="BE163" i="25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F130" i="31" l="1"/>
  <c r="BL130" i="31" s="1"/>
  <c r="BA131" i="31"/>
  <c r="BG131" i="31"/>
  <c r="BM131" i="31" s="1"/>
  <c r="BB132" i="31"/>
  <c r="BE129" i="31"/>
  <c r="BK129" i="31" s="1"/>
  <c r="AZ130" i="31"/>
  <c r="BD130" i="31"/>
  <c r="BJ130" i="31" s="1"/>
  <c r="AY131" i="31"/>
  <c r="BD163" i="29"/>
  <c r="BJ163" i="29" s="1"/>
  <c r="AY164" i="29"/>
  <c r="BG129" i="30"/>
  <c r="BM129" i="30" s="1"/>
  <c r="BB130" i="30"/>
  <c r="BF131" i="30"/>
  <c r="BL131" i="30" s="1"/>
  <c r="BA132" i="30"/>
  <c r="BD130" i="30"/>
  <c r="BJ130" i="30" s="1"/>
  <c r="AY131" i="30"/>
  <c r="BE132" i="30"/>
  <c r="BK132" i="30" s="1"/>
  <c r="AZ133" i="30"/>
  <c r="BE163" i="29"/>
  <c r="BK163" i="29" s="1"/>
  <c r="AZ164" i="29"/>
  <c r="BG163" i="29"/>
  <c r="BM163" i="29" s="1"/>
  <c r="BF165" i="29"/>
  <c r="BL165" i="29" s="1"/>
  <c r="BA166" i="29"/>
  <c r="AY134" i="27"/>
  <c r="BF129" i="27"/>
  <c r="BL129" i="27" s="1"/>
  <c r="BA130" i="27"/>
  <c r="BG129" i="27"/>
  <c r="BM129" i="27" s="1"/>
  <c r="AX130" i="27"/>
  <c r="BE130" i="27" s="1"/>
  <c r="BK130" i="27" s="1"/>
  <c r="BD129" i="27"/>
  <c r="BJ129" i="27" s="1"/>
  <c r="AZ131" i="27"/>
  <c r="BE129" i="28"/>
  <c r="BK129" i="28" s="1"/>
  <c r="AZ130" i="28"/>
  <c r="BG131" i="28"/>
  <c r="BM131" i="28" s="1"/>
  <c r="BB132" i="28"/>
  <c r="BD130" i="28"/>
  <c r="BJ130" i="28" s="1"/>
  <c r="AY131" i="28"/>
  <c r="BF130" i="28"/>
  <c r="BL130" i="28" s="1"/>
  <c r="BA131" i="28"/>
  <c r="BE164" i="25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D131" i="31" l="1"/>
  <c r="BJ131" i="31" s="1"/>
  <c r="AY132" i="31"/>
  <c r="BE130" i="31"/>
  <c r="BK130" i="31" s="1"/>
  <c r="AZ131" i="31"/>
  <c r="BG132" i="31"/>
  <c r="BM132" i="31" s="1"/>
  <c r="BB133" i="31"/>
  <c r="BF131" i="31"/>
  <c r="BL131" i="31" s="1"/>
  <c r="BA132" i="31"/>
  <c r="BD164" i="29"/>
  <c r="BJ164" i="29" s="1"/>
  <c r="AY165" i="29"/>
  <c r="BD131" i="30"/>
  <c r="BJ131" i="30" s="1"/>
  <c r="AY132" i="30"/>
  <c r="BE133" i="30"/>
  <c r="BK133" i="30" s="1"/>
  <c r="AZ134" i="30"/>
  <c r="BF132" i="30"/>
  <c r="BL132" i="30" s="1"/>
  <c r="BA133" i="30"/>
  <c r="BG130" i="30"/>
  <c r="BM130" i="30" s="1"/>
  <c r="BB131" i="30"/>
  <c r="BE164" i="29"/>
  <c r="BK164" i="29" s="1"/>
  <c r="AZ165" i="29"/>
  <c r="BG164" i="29"/>
  <c r="BM164" i="29" s="1"/>
  <c r="BF166" i="29"/>
  <c r="BL166" i="29" s="1"/>
  <c r="BA167" i="29"/>
  <c r="AZ132" i="27"/>
  <c r="BG130" i="27"/>
  <c r="BM130" i="27" s="1"/>
  <c r="BF130" i="27"/>
  <c r="BL130" i="27" s="1"/>
  <c r="BA131" i="27"/>
  <c r="AX131" i="27"/>
  <c r="BD130" i="27"/>
  <c r="BJ130" i="27" s="1"/>
  <c r="AY135" i="27"/>
  <c r="BD131" i="28"/>
  <c r="BJ131" i="28" s="1"/>
  <c r="AY132" i="28"/>
  <c r="BG132" i="28"/>
  <c r="BM132" i="28" s="1"/>
  <c r="BB133" i="28"/>
  <c r="BF131" i="28"/>
  <c r="BL131" i="28" s="1"/>
  <c r="BA132" i="28"/>
  <c r="BE130" i="28"/>
  <c r="BK130" i="28" s="1"/>
  <c r="AZ131" i="28"/>
  <c r="BG163" i="25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F132" i="31" l="1"/>
  <c r="BL132" i="31" s="1"/>
  <c r="BA133" i="31"/>
  <c r="BG133" i="31"/>
  <c r="BM133" i="31" s="1"/>
  <c r="BB134" i="31"/>
  <c r="BE131" i="31"/>
  <c r="BK131" i="31" s="1"/>
  <c r="AZ132" i="31"/>
  <c r="BD132" i="31"/>
  <c r="BJ132" i="31" s="1"/>
  <c r="AY133" i="31"/>
  <c r="BD165" i="29"/>
  <c r="BJ165" i="29" s="1"/>
  <c r="AY166" i="29"/>
  <c r="BG131" i="30"/>
  <c r="BM131" i="30" s="1"/>
  <c r="BB132" i="30"/>
  <c r="BE134" i="30"/>
  <c r="BK134" i="30" s="1"/>
  <c r="AZ135" i="30"/>
  <c r="BD132" i="30"/>
  <c r="BJ132" i="30" s="1"/>
  <c r="AY133" i="30"/>
  <c r="BF133" i="30"/>
  <c r="BL133" i="30" s="1"/>
  <c r="BA134" i="30"/>
  <c r="AZ166" i="29"/>
  <c r="BE165" i="29"/>
  <c r="BK165" i="29" s="1"/>
  <c r="BG165" i="29"/>
  <c r="BM165" i="29" s="1"/>
  <c r="BF167" i="29"/>
  <c r="BL167" i="29" s="1"/>
  <c r="BA168" i="29"/>
  <c r="BG131" i="27"/>
  <c r="BM131" i="27" s="1"/>
  <c r="BF131" i="27"/>
  <c r="BL131" i="27" s="1"/>
  <c r="BA132" i="27"/>
  <c r="AX132" i="27"/>
  <c r="BE132" i="27" s="1"/>
  <c r="BK132" i="27" s="1"/>
  <c r="BD131" i="27"/>
  <c r="BJ131" i="27" s="1"/>
  <c r="AY136" i="27"/>
  <c r="AZ133" i="27"/>
  <c r="BE131" i="27"/>
  <c r="BK131" i="27" s="1"/>
  <c r="BE131" i="28"/>
  <c r="BK131" i="28" s="1"/>
  <c r="AZ132" i="28"/>
  <c r="BF132" i="28"/>
  <c r="BL132" i="28" s="1"/>
  <c r="BA133" i="28"/>
  <c r="BG133" i="28"/>
  <c r="BM133" i="28" s="1"/>
  <c r="BB134" i="28"/>
  <c r="BD132" i="28"/>
  <c r="BJ132" i="28" s="1"/>
  <c r="AY133" i="28"/>
  <c r="BE166" i="25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D133" i="31" l="1"/>
  <c r="BJ133" i="31" s="1"/>
  <c r="AY134" i="31"/>
  <c r="BE132" i="31"/>
  <c r="BK132" i="31" s="1"/>
  <c r="AZ133" i="31"/>
  <c r="BG134" i="31"/>
  <c r="BM134" i="31" s="1"/>
  <c r="BB135" i="31"/>
  <c r="BF133" i="31"/>
  <c r="BL133" i="31" s="1"/>
  <c r="BA134" i="31"/>
  <c r="AY167" i="29"/>
  <c r="BD166" i="29"/>
  <c r="BJ166" i="29" s="1"/>
  <c r="BF134" i="30"/>
  <c r="BL134" i="30" s="1"/>
  <c r="BA135" i="30"/>
  <c r="BD133" i="30"/>
  <c r="BJ133" i="30" s="1"/>
  <c r="AY134" i="30"/>
  <c r="BE135" i="30"/>
  <c r="BK135" i="30" s="1"/>
  <c r="AZ136" i="30"/>
  <c r="BG132" i="30"/>
  <c r="BM132" i="30" s="1"/>
  <c r="BB133" i="30"/>
  <c r="BE166" i="29"/>
  <c r="BK166" i="29" s="1"/>
  <c r="AZ167" i="29"/>
  <c r="BG166" i="29"/>
  <c r="BM166" i="29" s="1"/>
  <c r="BF168" i="29"/>
  <c r="BL168" i="29" s="1"/>
  <c r="BA169" i="29"/>
  <c r="AX133" i="27"/>
  <c r="BE133" i="27" s="1"/>
  <c r="BK133" i="27" s="1"/>
  <c r="BD132" i="27"/>
  <c r="BJ132" i="27" s="1"/>
  <c r="BA133" i="27"/>
  <c r="BG132" i="27"/>
  <c r="BM132" i="27" s="1"/>
  <c r="BF132" i="27"/>
  <c r="BL132" i="27" s="1"/>
  <c r="AY137" i="27"/>
  <c r="AZ134" i="27"/>
  <c r="BF133" i="28"/>
  <c r="BL133" i="28" s="1"/>
  <c r="BA134" i="28"/>
  <c r="BG134" i="28"/>
  <c r="BM134" i="28" s="1"/>
  <c r="BB135" i="28"/>
  <c r="BE132" i="28"/>
  <c r="BK132" i="28" s="1"/>
  <c r="AZ133" i="28"/>
  <c r="BD133" i="28"/>
  <c r="BJ133" i="28" s="1"/>
  <c r="AY134" i="28"/>
  <c r="BF165" i="25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G135" i="31" l="1"/>
  <c r="BM135" i="31" s="1"/>
  <c r="BB136" i="31"/>
  <c r="BE133" i="31"/>
  <c r="BK133" i="31" s="1"/>
  <c r="AZ134" i="31"/>
  <c r="BF134" i="31"/>
  <c r="BL134" i="31" s="1"/>
  <c r="BA135" i="31"/>
  <c r="BD134" i="31"/>
  <c r="BJ134" i="31" s="1"/>
  <c r="AY135" i="31"/>
  <c r="AY168" i="29"/>
  <c r="BD167" i="29"/>
  <c r="BJ167" i="29" s="1"/>
  <c r="BD134" i="30"/>
  <c r="BJ134" i="30" s="1"/>
  <c r="AY135" i="30"/>
  <c r="BG133" i="30"/>
  <c r="BM133" i="30" s="1"/>
  <c r="BB134" i="30"/>
  <c r="BE136" i="30"/>
  <c r="BK136" i="30" s="1"/>
  <c r="AZ137" i="30"/>
  <c r="BF135" i="30"/>
  <c r="BL135" i="30" s="1"/>
  <c r="BA136" i="30"/>
  <c r="BE167" i="29"/>
  <c r="BK167" i="29" s="1"/>
  <c r="AZ168" i="29"/>
  <c r="BG167" i="29"/>
  <c r="BM167" i="29" s="1"/>
  <c r="BF169" i="29"/>
  <c r="BL169" i="29" s="1"/>
  <c r="BA170" i="29"/>
  <c r="AY138" i="27"/>
  <c r="BG133" i="27"/>
  <c r="BM133" i="27" s="1"/>
  <c r="BA134" i="27"/>
  <c r="BF133" i="27"/>
  <c r="BL133" i="27" s="1"/>
  <c r="AZ135" i="27"/>
  <c r="AX134" i="27"/>
  <c r="BD133" i="27"/>
  <c r="BJ133" i="27" s="1"/>
  <c r="BE133" i="28"/>
  <c r="BK133" i="28" s="1"/>
  <c r="AZ134" i="28"/>
  <c r="BG135" i="28"/>
  <c r="BM135" i="28" s="1"/>
  <c r="BB136" i="28"/>
  <c r="BD134" i="28"/>
  <c r="BJ134" i="28" s="1"/>
  <c r="AY135" i="28"/>
  <c r="BF134" i="28"/>
  <c r="BL134" i="28" s="1"/>
  <c r="BA135" i="28"/>
  <c r="BG166" i="25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F135" i="31" l="1"/>
  <c r="BL135" i="31" s="1"/>
  <c r="BA136" i="31"/>
  <c r="BE134" i="31"/>
  <c r="BK134" i="31" s="1"/>
  <c r="AZ135" i="31"/>
  <c r="BD135" i="31"/>
  <c r="BJ135" i="31" s="1"/>
  <c r="AY136" i="31"/>
  <c r="BG136" i="31"/>
  <c r="BM136" i="31" s="1"/>
  <c r="BB137" i="31"/>
  <c r="BD168" i="29"/>
  <c r="BJ168" i="29" s="1"/>
  <c r="AY169" i="29"/>
  <c r="BF136" i="30"/>
  <c r="BL136" i="30" s="1"/>
  <c r="BA137" i="30"/>
  <c r="BE137" i="30"/>
  <c r="BK137" i="30" s="1"/>
  <c r="AZ138" i="30"/>
  <c r="BG134" i="30"/>
  <c r="BM134" i="30" s="1"/>
  <c r="BB135" i="30"/>
  <c r="BD135" i="30"/>
  <c r="BJ135" i="30" s="1"/>
  <c r="AY136" i="30"/>
  <c r="BE168" i="29"/>
  <c r="BK168" i="29" s="1"/>
  <c r="AZ169" i="29"/>
  <c r="BG168" i="29"/>
  <c r="BM168" i="29" s="1"/>
  <c r="BF170" i="29"/>
  <c r="BL170" i="29" s="1"/>
  <c r="BA171" i="29"/>
  <c r="AX135" i="27"/>
  <c r="BE135" i="27" s="1"/>
  <c r="BK135" i="27" s="1"/>
  <c r="BD134" i="27"/>
  <c r="BJ134" i="27" s="1"/>
  <c r="AZ136" i="27"/>
  <c r="BE134" i="27"/>
  <c r="BK134" i="27" s="1"/>
  <c r="AY139" i="27"/>
  <c r="BG134" i="27"/>
  <c r="BM134" i="27" s="1"/>
  <c r="BF134" i="27"/>
  <c r="BL134" i="27" s="1"/>
  <c r="BA135" i="27"/>
  <c r="BD135" i="28"/>
  <c r="BJ135" i="28" s="1"/>
  <c r="AY136" i="28"/>
  <c r="BG136" i="28"/>
  <c r="BM136" i="28" s="1"/>
  <c r="BB137" i="28"/>
  <c r="BF135" i="28"/>
  <c r="BL135" i="28" s="1"/>
  <c r="BA136" i="28"/>
  <c r="BE134" i="28"/>
  <c r="BK134" i="28" s="1"/>
  <c r="AZ135" i="28"/>
  <c r="BE169" i="25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D136" i="31" l="1"/>
  <c r="BJ136" i="31" s="1"/>
  <c r="AY137" i="31"/>
  <c r="BE135" i="31"/>
  <c r="BK135" i="31" s="1"/>
  <c r="AZ136" i="31"/>
  <c r="BG137" i="31"/>
  <c r="BM137" i="31" s="1"/>
  <c r="BB138" i="31"/>
  <c r="BF136" i="31"/>
  <c r="BL136" i="31" s="1"/>
  <c r="BA137" i="31"/>
  <c r="AY170" i="29"/>
  <c r="BD169" i="29"/>
  <c r="BJ169" i="29" s="1"/>
  <c r="BG135" i="30"/>
  <c r="BM135" i="30" s="1"/>
  <c r="BB136" i="30"/>
  <c r="BE138" i="30"/>
  <c r="BK138" i="30" s="1"/>
  <c r="AZ139" i="30"/>
  <c r="BD136" i="30"/>
  <c r="BJ136" i="30" s="1"/>
  <c r="AY137" i="30"/>
  <c r="BF137" i="30"/>
  <c r="BL137" i="30" s="1"/>
  <c r="BA138" i="30"/>
  <c r="AZ170" i="29"/>
  <c r="BE169" i="29"/>
  <c r="BK169" i="29" s="1"/>
  <c r="BG169" i="29"/>
  <c r="BM169" i="29" s="1"/>
  <c r="BF171" i="29"/>
  <c r="BL171" i="29" s="1"/>
  <c r="BA172" i="29"/>
  <c r="BG135" i="27"/>
  <c r="BM135" i="27" s="1"/>
  <c r="BF135" i="27"/>
  <c r="BL135" i="27" s="1"/>
  <c r="BA136" i="27"/>
  <c r="AZ137" i="27"/>
  <c r="AY140" i="27"/>
  <c r="AX136" i="27"/>
  <c r="BD135" i="27"/>
  <c r="BJ135" i="27" s="1"/>
  <c r="BF136" i="28"/>
  <c r="BL136" i="28" s="1"/>
  <c r="BA137" i="28"/>
  <c r="BG137" i="28"/>
  <c r="BM137" i="28" s="1"/>
  <c r="BB138" i="28"/>
  <c r="BE135" i="28"/>
  <c r="BK135" i="28" s="1"/>
  <c r="AZ136" i="28"/>
  <c r="BD136" i="28"/>
  <c r="BJ136" i="28" s="1"/>
  <c r="AY137" i="28"/>
  <c r="BG168" i="25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G138" i="31" l="1"/>
  <c r="BM138" i="31" s="1"/>
  <c r="BB139" i="31"/>
  <c r="BE136" i="31"/>
  <c r="BK136" i="31" s="1"/>
  <c r="AZ137" i="31"/>
  <c r="BF137" i="31"/>
  <c r="BL137" i="31" s="1"/>
  <c r="BA138" i="31"/>
  <c r="BD137" i="31"/>
  <c r="BJ137" i="31" s="1"/>
  <c r="AY138" i="31"/>
  <c r="BD170" i="29"/>
  <c r="BJ170" i="29" s="1"/>
  <c r="AY171" i="29"/>
  <c r="BD137" i="30"/>
  <c r="BJ137" i="30" s="1"/>
  <c r="AY138" i="30"/>
  <c r="BE139" i="30"/>
  <c r="BK139" i="30" s="1"/>
  <c r="AZ140" i="30"/>
  <c r="BF138" i="30"/>
  <c r="BL138" i="30" s="1"/>
  <c r="BA139" i="30"/>
  <c r="BG136" i="30"/>
  <c r="BM136" i="30" s="1"/>
  <c r="BB137" i="30"/>
  <c r="BE170" i="29"/>
  <c r="BK170" i="29" s="1"/>
  <c r="AZ171" i="29"/>
  <c r="BG170" i="29"/>
  <c r="BM170" i="29" s="1"/>
  <c r="BF172" i="29"/>
  <c r="BL172" i="29" s="1"/>
  <c r="BA173" i="29"/>
  <c r="AX137" i="27"/>
  <c r="BE137" i="27" s="1"/>
  <c r="BK137" i="27" s="1"/>
  <c r="BD136" i="27"/>
  <c r="BJ136" i="27" s="1"/>
  <c r="BE136" i="27"/>
  <c r="BK136" i="27" s="1"/>
  <c r="AZ138" i="27"/>
  <c r="BF136" i="27"/>
  <c r="BL136" i="27" s="1"/>
  <c r="BA137" i="27"/>
  <c r="BG136" i="27"/>
  <c r="BM136" i="27" s="1"/>
  <c r="AY141" i="27"/>
  <c r="BE136" i="28"/>
  <c r="BK136" i="28" s="1"/>
  <c r="AZ137" i="28"/>
  <c r="BG138" i="28"/>
  <c r="BM138" i="28" s="1"/>
  <c r="BB139" i="28"/>
  <c r="BF137" i="28"/>
  <c r="BL137" i="28" s="1"/>
  <c r="BA138" i="28"/>
  <c r="BD137" i="28"/>
  <c r="BJ137" i="28" s="1"/>
  <c r="AY138" i="28"/>
  <c r="BG169" i="25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D138" i="31" l="1"/>
  <c r="BJ138" i="31" s="1"/>
  <c r="AY139" i="31"/>
  <c r="BF138" i="31"/>
  <c r="BL138" i="31" s="1"/>
  <c r="BA139" i="31"/>
  <c r="BE137" i="31"/>
  <c r="BK137" i="31" s="1"/>
  <c r="AZ138" i="31"/>
  <c r="BG139" i="31"/>
  <c r="BM139" i="31" s="1"/>
  <c r="BB140" i="31"/>
  <c r="AY172" i="29"/>
  <c r="BD171" i="29"/>
  <c r="BJ171" i="29" s="1"/>
  <c r="BF139" i="30"/>
  <c r="BL139" i="30" s="1"/>
  <c r="BA140" i="30"/>
  <c r="BE140" i="30"/>
  <c r="BK140" i="30" s="1"/>
  <c r="AZ141" i="30"/>
  <c r="BG137" i="30"/>
  <c r="BM137" i="30" s="1"/>
  <c r="BB138" i="30"/>
  <c r="BD138" i="30"/>
  <c r="BJ138" i="30" s="1"/>
  <c r="AY139" i="30"/>
  <c r="AZ172" i="29"/>
  <c r="BE171" i="29"/>
  <c r="BK171" i="29" s="1"/>
  <c r="BG171" i="29"/>
  <c r="BM171" i="29" s="1"/>
  <c r="BF173" i="29"/>
  <c r="BL173" i="29" s="1"/>
  <c r="BA174" i="29"/>
  <c r="BA138" i="27"/>
  <c r="BG137" i="27"/>
  <c r="BM137" i="27" s="1"/>
  <c r="BF137" i="27"/>
  <c r="BL137" i="27" s="1"/>
  <c r="AZ139" i="27"/>
  <c r="AY142" i="27"/>
  <c r="AX138" i="27"/>
  <c r="BE138" i="27" s="1"/>
  <c r="BK138" i="27" s="1"/>
  <c r="BD137" i="27"/>
  <c r="BJ137" i="27" s="1"/>
  <c r="BF138" i="28"/>
  <c r="BL138" i="28" s="1"/>
  <c r="BA139" i="28"/>
  <c r="BG139" i="28"/>
  <c r="BM139" i="28" s="1"/>
  <c r="BB140" i="28"/>
  <c r="BD138" i="28"/>
  <c r="BJ138" i="28" s="1"/>
  <c r="AY139" i="28"/>
  <c r="BE137" i="28"/>
  <c r="BK137" i="28" s="1"/>
  <c r="AZ138" i="28"/>
  <c r="BD170" i="25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G140" i="31" l="1"/>
  <c r="BM140" i="31" s="1"/>
  <c r="BB141" i="31"/>
  <c r="BE138" i="31"/>
  <c r="BK138" i="31" s="1"/>
  <c r="AZ139" i="31"/>
  <c r="BF139" i="31"/>
  <c r="BL139" i="31" s="1"/>
  <c r="BA140" i="31"/>
  <c r="BD139" i="31"/>
  <c r="BJ139" i="31" s="1"/>
  <c r="AY140" i="31"/>
  <c r="BD172" i="29"/>
  <c r="BJ172" i="29" s="1"/>
  <c r="AY173" i="29"/>
  <c r="BG138" i="30"/>
  <c r="BM138" i="30" s="1"/>
  <c r="BB139" i="30"/>
  <c r="BD139" i="30"/>
  <c r="BJ139" i="30" s="1"/>
  <c r="AY140" i="30"/>
  <c r="BE141" i="30"/>
  <c r="BK141" i="30" s="1"/>
  <c r="AZ142" i="30"/>
  <c r="BF140" i="30"/>
  <c r="BL140" i="30" s="1"/>
  <c r="BA141" i="30"/>
  <c r="AZ173" i="29"/>
  <c r="BE172" i="29"/>
  <c r="BK172" i="29" s="1"/>
  <c r="BG172" i="29"/>
  <c r="BM172" i="29" s="1"/>
  <c r="BF174" i="29"/>
  <c r="BL174" i="29" s="1"/>
  <c r="BA175" i="29"/>
  <c r="AZ140" i="27"/>
  <c r="AX139" i="27"/>
  <c r="BD138" i="27"/>
  <c r="BJ138" i="27" s="1"/>
  <c r="AY143" i="27"/>
  <c r="BG138" i="27"/>
  <c r="BM138" i="27" s="1"/>
  <c r="BF138" i="27"/>
  <c r="BL138" i="27" s="1"/>
  <c r="BA139" i="27"/>
  <c r="BD139" i="28"/>
  <c r="BJ139" i="28" s="1"/>
  <c r="AY140" i="28"/>
  <c r="BG140" i="28"/>
  <c r="BM140" i="28" s="1"/>
  <c r="BB141" i="28"/>
  <c r="BE138" i="28"/>
  <c r="BK138" i="28" s="1"/>
  <c r="AZ139" i="28"/>
  <c r="BF139" i="28"/>
  <c r="BL139" i="28" s="1"/>
  <c r="BA140" i="28"/>
  <c r="BD171" i="25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F140" i="31" l="1"/>
  <c r="BL140" i="31" s="1"/>
  <c r="BA141" i="31"/>
  <c r="BE139" i="31"/>
  <c r="BK139" i="31" s="1"/>
  <c r="AZ140" i="31"/>
  <c r="BD140" i="31"/>
  <c r="BJ140" i="31" s="1"/>
  <c r="AY141" i="31"/>
  <c r="BG141" i="31"/>
  <c r="BM141" i="31" s="1"/>
  <c r="BB142" i="31"/>
  <c r="AY174" i="29"/>
  <c r="BD173" i="29"/>
  <c r="BJ173" i="29" s="1"/>
  <c r="BE142" i="30"/>
  <c r="BK142" i="30" s="1"/>
  <c r="AZ143" i="30"/>
  <c r="BD140" i="30"/>
  <c r="BJ140" i="30" s="1"/>
  <c r="AY141" i="30"/>
  <c r="BF141" i="30"/>
  <c r="BL141" i="30" s="1"/>
  <c r="BA142" i="30"/>
  <c r="BG139" i="30"/>
  <c r="BM139" i="30" s="1"/>
  <c r="BB140" i="30"/>
  <c r="AZ174" i="29"/>
  <c r="BE173" i="29"/>
  <c r="BK173" i="29" s="1"/>
  <c r="BG173" i="29"/>
  <c r="BM173" i="29" s="1"/>
  <c r="BF175" i="29"/>
  <c r="BL175" i="29" s="1"/>
  <c r="BA176" i="29"/>
  <c r="AY144" i="27"/>
  <c r="AX140" i="27"/>
  <c r="BE140" i="27" s="1"/>
  <c r="BK140" i="27" s="1"/>
  <c r="BD139" i="27"/>
  <c r="BJ139" i="27" s="1"/>
  <c r="AZ141" i="27"/>
  <c r="BF139" i="27"/>
  <c r="BL139" i="27" s="1"/>
  <c r="BA140" i="27"/>
  <c r="BG139" i="27"/>
  <c r="BM139" i="27" s="1"/>
  <c r="BE139" i="27"/>
  <c r="BK139" i="27" s="1"/>
  <c r="BE139" i="28"/>
  <c r="BK139" i="28" s="1"/>
  <c r="AZ140" i="28"/>
  <c r="BG141" i="28"/>
  <c r="BM141" i="28" s="1"/>
  <c r="BB142" i="28"/>
  <c r="BF140" i="28"/>
  <c r="BL140" i="28" s="1"/>
  <c r="BA141" i="28"/>
  <c r="BD140" i="28"/>
  <c r="BJ140" i="28" s="1"/>
  <c r="AY141" i="28"/>
  <c r="BG172" i="25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G142" i="31" l="1"/>
  <c r="BM142" i="31" s="1"/>
  <c r="BB143" i="31"/>
  <c r="BD141" i="31"/>
  <c r="BJ141" i="31" s="1"/>
  <c r="AY142" i="31"/>
  <c r="BE140" i="31"/>
  <c r="BK140" i="31" s="1"/>
  <c r="AZ141" i="31"/>
  <c r="BF141" i="31"/>
  <c r="BL141" i="31" s="1"/>
  <c r="BA142" i="31"/>
  <c r="AY175" i="29"/>
  <c r="BD174" i="29"/>
  <c r="BJ174" i="29" s="1"/>
  <c r="BG140" i="30"/>
  <c r="BM140" i="30" s="1"/>
  <c r="BB141" i="30"/>
  <c r="BF142" i="30"/>
  <c r="BL142" i="30" s="1"/>
  <c r="BA143" i="30"/>
  <c r="BD141" i="30"/>
  <c r="BJ141" i="30" s="1"/>
  <c r="AY142" i="30"/>
  <c r="BE143" i="30"/>
  <c r="BK143" i="30" s="1"/>
  <c r="AZ144" i="30"/>
  <c r="BE174" i="29"/>
  <c r="BK174" i="29" s="1"/>
  <c r="AZ175" i="29"/>
  <c r="BG174" i="29"/>
  <c r="BM174" i="29" s="1"/>
  <c r="BF176" i="29"/>
  <c r="BL176" i="29" s="1"/>
  <c r="BA177" i="29"/>
  <c r="BG140" i="27"/>
  <c r="BM140" i="27" s="1"/>
  <c r="BF140" i="27"/>
  <c r="BL140" i="27" s="1"/>
  <c r="BA141" i="27"/>
  <c r="AZ142" i="27"/>
  <c r="AX141" i="27"/>
  <c r="BD140" i="27"/>
  <c r="BJ140" i="27" s="1"/>
  <c r="AY145" i="27"/>
  <c r="BD141" i="28"/>
  <c r="BJ141" i="28" s="1"/>
  <c r="AY142" i="28"/>
  <c r="BF141" i="28"/>
  <c r="BL141" i="28" s="1"/>
  <c r="BA142" i="28"/>
  <c r="BG142" i="28"/>
  <c r="BM142" i="28" s="1"/>
  <c r="BB143" i="28"/>
  <c r="BE140" i="28"/>
  <c r="BK140" i="28" s="1"/>
  <c r="AZ141" i="28"/>
  <c r="BD173" i="25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E141" i="31" l="1"/>
  <c r="BK141" i="31" s="1"/>
  <c r="AZ142" i="31"/>
  <c r="BD142" i="31"/>
  <c r="BJ142" i="31" s="1"/>
  <c r="AY143" i="31"/>
  <c r="BF142" i="31"/>
  <c r="BL142" i="31" s="1"/>
  <c r="BA143" i="31"/>
  <c r="BG143" i="31"/>
  <c r="BM143" i="31" s="1"/>
  <c r="BB144" i="31"/>
  <c r="BD175" i="29"/>
  <c r="BJ175" i="29" s="1"/>
  <c r="AY176" i="29"/>
  <c r="BD142" i="30"/>
  <c r="BJ142" i="30" s="1"/>
  <c r="AY143" i="30"/>
  <c r="BF143" i="30"/>
  <c r="BL143" i="30" s="1"/>
  <c r="BA144" i="30"/>
  <c r="BE144" i="30"/>
  <c r="BK144" i="30" s="1"/>
  <c r="AZ145" i="30"/>
  <c r="BG141" i="30"/>
  <c r="BM141" i="30" s="1"/>
  <c r="BB142" i="30"/>
  <c r="AZ176" i="29"/>
  <c r="BE175" i="29"/>
  <c r="BK175" i="29" s="1"/>
  <c r="BG175" i="29"/>
  <c r="BM175" i="29" s="1"/>
  <c r="BF177" i="29"/>
  <c r="BL177" i="29" s="1"/>
  <c r="BA178" i="29"/>
  <c r="AX142" i="27"/>
  <c r="BE142" i="27" s="1"/>
  <c r="BK142" i="27" s="1"/>
  <c r="BD141" i="27"/>
  <c r="BJ141" i="27" s="1"/>
  <c r="BE141" i="27"/>
  <c r="BK141" i="27" s="1"/>
  <c r="AY146" i="27"/>
  <c r="AZ143" i="27"/>
  <c r="BA142" i="27"/>
  <c r="BF141" i="27"/>
  <c r="BL141" i="27" s="1"/>
  <c r="BG141" i="27"/>
  <c r="BM141" i="27" s="1"/>
  <c r="BF142" i="28"/>
  <c r="BL142" i="28" s="1"/>
  <c r="BA143" i="28"/>
  <c r="BE141" i="28"/>
  <c r="BK141" i="28" s="1"/>
  <c r="AZ142" i="28"/>
  <c r="BG143" i="28"/>
  <c r="BM143" i="28" s="1"/>
  <c r="BB144" i="28"/>
  <c r="BD142" i="28"/>
  <c r="BJ142" i="28" s="1"/>
  <c r="AY143" i="28"/>
  <c r="BF174" i="25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G144" i="31" l="1"/>
  <c r="BM144" i="31" s="1"/>
  <c r="BB145" i="31"/>
  <c r="BF143" i="31"/>
  <c r="BL143" i="31" s="1"/>
  <c r="BA144" i="31"/>
  <c r="BD143" i="31"/>
  <c r="BJ143" i="31" s="1"/>
  <c r="AY144" i="31"/>
  <c r="BE142" i="31"/>
  <c r="BK142" i="31" s="1"/>
  <c r="AZ143" i="31"/>
  <c r="BD176" i="29"/>
  <c r="BJ176" i="29" s="1"/>
  <c r="AY177" i="29"/>
  <c r="BG142" i="30"/>
  <c r="BM142" i="30" s="1"/>
  <c r="BB143" i="30"/>
  <c r="BE145" i="30"/>
  <c r="BK145" i="30" s="1"/>
  <c r="AZ146" i="30"/>
  <c r="BF144" i="30"/>
  <c r="BL144" i="30" s="1"/>
  <c r="BA145" i="30"/>
  <c r="BD143" i="30"/>
  <c r="BJ143" i="30" s="1"/>
  <c r="AY144" i="30"/>
  <c r="BE176" i="29"/>
  <c r="BK176" i="29" s="1"/>
  <c r="AZ177" i="29"/>
  <c r="BG176" i="29"/>
  <c r="BM176" i="29" s="1"/>
  <c r="BF178" i="29"/>
  <c r="BL178" i="29" s="1"/>
  <c r="BA179" i="29"/>
  <c r="BG142" i="27"/>
  <c r="BM142" i="27" s="1"/>
  <c r="BA143" i="27"/>
  <c r="BF142" i="27"/>
  <c r="BL142" i="27" s="1"/>
  <c r="AZ144" i="27"/>
  <c r="AY147" i="27"/>
  <c r="AX143" i="27"/>
  <c r="BD142" i="27"/>
  <c r="BJ142" i="27" s="1"/>
  <c r="BD143" i="28"/>
  <c r="BJ143" i="28" s="1"/>
  <c r="AY144" i="28"/>
  <c r="BG144" i="28"/>
  <c r="BM144" i="28" s="1"/>
  <c r="BB145" i="28"/>
  <c r="BE142" i="28"/>
  <c r="BK142" i="28" s="1"/>
  <c r="AZ143" i="28"/>
  <c r="BF143" i="28"/>
  <c r="BL143" i="28" s="1"/>
  <c r="BA144" i="28"/>
  <c r="BE177" i="25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43" i="31" l="1"/>
  <c r="BK143" i="31" s="1"/>
  <c r="AZ144" i="31"/>
  <c r="BD144" i="31"/>
  <c r="BJ144" i="31" s="1"/>
  <c r="AY145" i="31"/>
  <c r="BF144" i="31"/>
  <c r="BL144" i="31" s="1"/>
  <c r="BA145" i="31"/>
  <c r="BG145" i="31"/>
  <c r="BM145" i="31" s="1"/>
  <c r="BB146" i="31"/>
  <c r="BD177" i="29"/>
  <c r="BJ177" i="29" s="1"/>
  <c r="AY178" i="29"/>
  <c r="BF145" i="30"/>
  <c r="BL145" i="30" s="1"/>
  <c r="BA146" i="30"/>
  <c r="BD144" i="30"/>
  <c r="BJ144" i="30" s="1"/>
  <c r="AY145" i="30"/>
  <c r="BE146" i="30"/>
  <c r="BK146" i="30" s="1"/>
  <c r="AZ147" i="30"/>
  <c r="BG143" i="30"/>
  <c r="BM143" i="30" s="1"/>
  <c r="BB144" i="30"/>
  <c r="BE177" i="29"/>
  <c r="BK177" i="29" s="1"/>
  <c r="AZ178" i="29"/>
  <c r="BG177" i="29"/>
  <c r="BM177" i="29" s="1"/>
  <c r="BF179" i="29"/>
  <c r="BL179" i="29" s="1"/>
  <c r="BA180" i="29"/>
  <c r="AX144" i="27"/>
  <c r="BE144" i="27" s="1"/>
  <c r="BK144" i="27" s="1"/>
  <c r="BD143" i="27"/>
  <c r="BJ143" i="27" s="1"/>
  <c r="BE143" i="27"/>
  <c r="BK143" i="27" s="1"/>
  <c r="BF143" i="27"/>
  <c r="BL143" i="27" s="1"/>
  <c r="BA144" i="27"/>
  <c r="BG143" i="27"/>
  <c r="BM143" i="27" s="1"/>
  <c r="AY148" i="27"/>
  <c r="AZ145" i="27"/>
  <c r="BE143" i="28"/>
  <c r="BK143" i="28" s="1"/>
  <c r="AZ144" i="28"/>
  <c r="BG145" i="28"/>
  <c r="BM145" i="28" s="1"/>
  <c r="BB146" i="28"/>
  <c r="BF144" i="28"/>
  <c r="BL144" i="28" s="1"/>
  <c r="BA145" i="28"/>
  <c r="BD144" i="28"/>
  <c r="BJ144" i="28" s="1"/>
  <c r="AY145" i="28"/>
  <c r="BE178" i="25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F145" i="31" l="1"/>
  <c r="BL145" i="31" s="1"/>
  <c r="BA146" i="31"/>
  <c r="BD145" i="31"/>
  <c r="BJ145" i="31" s="1"/>
  <c r="AY146" i="31"/>
  <c r="BG146" i="31"/>
  <c r="BM146" i="31" s="1"/>
  <c r="BB147" i="31"/>
  <c r="BE144" i="31"/>
  <c r="BK144" i="31" s="1"/>
  <c r="AZ145" i="31"/>
  <c r="BD178" i="29"/>
  <c r="BJ178" i="29" s="1"/>
  <c r="AY179" i="29"/>
  <c r="BE147" i="30"/>
  <c r="BK147" i="30" s="1"/>
  <c r="AZ148" i="30"/>
  <c r="BG144" i="30"/>
  <c r="BM144" i="30" s="1"/>
  <c r="BB145" i="30"/>
  <c r="BD145" i="30"/>
  <c r="BJ145" i="30" s="1"/>
  <c r="AY146" i="30"/>
  <c r="BF146" i="30"/>
  <c r="BL146" i="30" s="1"/>
  <c r="BA147" i="30"/>
  <c r="BE178" i="29"/>
  <c r="BK178" i="29" s="1"/>
  <c r="AZ179" i="29"/>
  <c r="BG178" i="29"/>
  <c r="BM178" i="29" s="1"/>
  <c r="BF180" i="29"/>
  <c r="BL180" i="29" s="1"/>
  <c r="BA181" i="29"/>
  <c r="BG144" i="27"/>
  <c r="BM144" i="27" s="1"/>
  <c r="BF144" i="27"/>
  <c r="BL144" i="27" s="1"/>
  <c r="BA145" i="27"/>
  <c r="AZ146" i="27"/>
  <c r="AY149" i="27"/>
  <c r="AX145" i="27"/>
  <c r="BE145" i="27" s="1"/>
  <c r="BK145" i="27" s="1"/>
  <c r="BD144" i="27"/>
  <c r="BJ144" i="27" s="1"/>
  <c r="BF145" i="28"/>
  <c r="BL145" i="28" s="1"/>
  <c r="BA146" i="28"/>
  <c r="BD145" i="28"/>
  <c r="BJ145" i="28" s="1"/>
  <c r="AY146" i="28"/>
  <c r="BG146" i="28"/>
  <c r="BM146" i="28" s="1"/>
  <c r="BB147" i="28"/>
  <c r="BE144" i="28"/>
  <c r="BK144" i="28" s="1"/>
  <c r="AZ145" i="28"/>
  <c r="BG177" i="25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E145" i="31" l="1"/>
  <c r="BK145" i="31" s="1"/>
  <c r="AZ146" i="31"/>
  <c r="BG147" i="31"/>
  <c r="BM147" i="31" s="1"/>
  <c r="BB148" i="31"/>
  <c r="BD146" i="31"/>
  <c r="BJ146" i="31" s="1"/>
  <c r="AY147" i="31"/>
  <c r="BF146" i="31"/>
  <c r="BL146" i="31" s="1"/>
  <c r="BA147" i="31"/>
  <c r="AY180" i="29"/>
  <c r="BD179" i="29"/>
  <c r="BJ179" i="29" s="1"/>
  <c r="BD146" i="30"/>
  <c r="BJ146" i="30" s="1"/>
  <c r="AY147" i="30"/>
  <c r="BG145" i="30"/>
  <c r="BM145" i="30" s="1"/>
  <c r="BB146" i="30"/>
  <c r="BE148" i="30"/>
  <c r="BK148" i="30" s="1"/>
  <c r="AZ149" i="30"/>
  <c r="BF147" i="30"/>
  <c r="BL147" i="30" s="1"/>
  <c r="BA148" i="30"/>
  <c r="BE179" i="29"/>
  <c r="BK179" i="29" s="1"/>
  <c r="AZ180" i="29"/>
  <c r="BG179" i="29"/>
  <c r="BM179" i="29" s="1"/>
  <c r="BF181" i="29"/>
  <c r="BL181" i="29" s="1"/>
  <c r="BA182" i="29"/>
  <c r="AZ147" i="27"/>
  <c r="AY150" i="27"/>
  <c r="AX146" i="27"/>
  <c r="BD145" i="27"/>
  <c r="BJ145" i="27" s="1"/>
  <c r="BF145" i="27"/>
  <c r="BL145" i="27" s="1"/>
  <c r="BA146" i="27"/>
  <c r="BG145" i="27"/>
  <c r="BM145" i="27" s="1"/>
  <c r="BE145" i="28"/>
  <c r="BK145" i="28" s="1"/>
  <c r="AZ146" i="28"/>
  <c r="BG147" i="28"/>
  <c r="BM147" i="28" s="1"/>
  <c r="BB148" i="28"/>
  <c r="BD146" i="28"/>
  <c r="BJ146" i="28" s="1"/>
  <c r="AY147" i="28"/>
  <c r="BF146" i="28"/>
  <c r="BL146" i="28" s="1"/>
  <c r="BA147" i="28"/>
  <c r="BD178" i="25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F147" i="31" l="1"/>
  <c r="BL147" i="31" s="1"/>
  <c r="BA148" i="31"/>
  <c r="BD147" i="31"/>
  <c r="BJ147" i="31" s="1"/>
  <c r="AY148" i="31"/>
  <c r="BG148" i="31"/>
  <c r="BM148" i="31" s="1"/>
  <c r="BB149" i="31"/>
  <c r="BE146" i="31"/>
  <c r="BK146" i="31" s="1"/>
  <c r="AZ147" i="31"/>
  <c r="AY181" i="29"/>
  <c r="BD180" i="29"/>
  <c r="BJ180" i="29" s="1"/>
  <c r="BE149" i="30"/>
  <c r="BK149" i="30" s="1"/>
  <c r="AZ150" i="30"/>
  <c r="BF148" i="30"/>
  <c r="BL148" i="30" s="1"/>
  <c r="BA149" i="30"/>
  <c r="BG146" i="30"/>
  <c r="BM146" i="30" s="1"/>
  <c r="BB147" i="30"/>
  <c r="BD147" i="30"/>
  <c r="BJ147" i="30" s="1"/>
  <c r="AY148" i="30"/>
  <c r="BE180" i="29"/>
  <c r="BK180" i="29" s="1"/>
  <c r="AZ181" i="29"/>
  <c r="BG180" i="29"/>
  <c r="BM180" i="29" s="1"/>
  <c r="BF182" i="29"/>
  <c r="BL182" i="29" s="1"/>
  <c r="BA183" i="29"/>
  <c r="BA147" i="27"/>
  <c r="BF146" i="27"/>
  <c r="BL146" i="27" s="1"/>
  <c r="BG146" i="27"/>
  <c r="BM146" i="27" s="1"/>
  <c r="AZ148" i="27"/>
  <c r="AX147" i="27"/>
  <c r="BD146" i="27"/>
  <c r="BJ146" i="27" s="1"/>
  <c r="AY151" i="27"/>
  <c r="BE146" i="27"/>
  <c r="BK146" i="27" s="1"/>
  <c r="BD147" i="28"/>
  <c r="BJ147" i="28" s="1"/>
  <c r="AY148" i="28"/>
  <c r="BG148" i="28"/>
  <c r="BM148" i="28" s="1"/>
  <c r="BB149" i="28"/>
  <c r="BF147" i="28"/>
  <c r="BL147" i="28" s="1"/>
  <c r="BA148" i="28"/>
  <c r="BE146" i="28"/>
  <c r="BK146" i="28" s="1"/>
  <c r="AZ147" i="28"/>
  <c r="BG179" i="25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E147" i="31" l="1"/>
  <c r="BK147" i="31" s="1"/>
  <c r="AZ148" i="31"/>
  <c r="BG149" i="31"/>
  <c r="BM149" i="31" s="1"/>
  <c r="BB150" i="31"/>
  <c r="BD148" i="31"/>
  <c r="BJ148" i="31" s="1"/>
  <c r="AY149" i="31"/>
  <c r="BF148" i="31"/>
  <c r="BL148" i="31" s="1"/>
  <c r="BA149" i="31"/>
  <c r="BD181" i="29"/>
  <c r="BJ181" i="29" s="1"/>
  <c r="AY182" i="29"/>
  <c r="BD148" i="30"/>
  <c r="BJ148" i="30" s="1"/>
  <c r="AY149" i="30"/>
  <c r="BG147" i="30"/>
  <c r="BM147" i="30" s="1"/>
  <c r="BB148" i="30"/>
  <c r="BF149" i="30"/>
  <c r="BL149" i="30" s="1"/>
  <c r="BA150" i="30"/>
  <c r="BE150" i="30"/>
  <c r="BK150" i="30" s="1"/>
  <c r="AZ151" i="30"/>
  <c r="AZ182" i="29"/>
  <c r="BE181" i="29"/>
  <c r="BK181" i="29" s="1"/>
  <c r="BG181" i="29"/>
  <c r="BM181" i="29" s="1"/>
  <c r="BF183" i="29"/>
  <c r="BL183" i="29" s="1"/>
  <c r="BA184" i="29"/>
  <c r="AY152" i="27"/>
  <c r="AX148" i="27"/>
  <c r="BE148" i="27" s="1"/>
  <c r="BK148" i="27" s="1"/>
  <c r="BD147" i="27"/>
  <c r="BJ147" i="27" s="1"/>
  <c r="BE147" i="27"/>
  <c r="BK147" i="27" s="1"/>
  <c r="AZ149" i="27"/>
  <c r="BG147" i="27"/>
  <c r="BM147" i="27" s="1"/>
  <c r="BF147" i="27"/>
  <c r="BL147" i="27" s="1"/>
  <c r="BA148" i="27"/>
  <c r="BE147" i="28"/>
  <c r="BK147" i="28" s="1"/>
  <c r="AZ148" i="28"/>
  <c r="BG149" i="28"/>
  <c r="BM149" i="28" s="1"/>
  <c r="BB150" i="28"/>
  <c r="BD148" i="28"/>
  <c r="BJ148" i="28" s="1"/>
  <c r="AY149" i="28"/>
  <c r="BF148" i="28"/>
  <c r="BL148" i="28" s="1"/>
  <c r="BA149" i="28"/>
  <c r="BG180" i="25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F149" i="31" l="1"/>
  <c r="BL149" i="31" s="1"/>
  <c r="BA150" i="31"/>
  <c r="BD149" i="31"/>
  <c r="BJ149" i="31" s="1"/>
  <c r="AY150" i="31"/>
  <c r="BG150" i="31"/>
  <c r="BM150" i="31" s="1"/>
  <c r="BB151" i="31"/>
  <c r="BE148" i="31"/>
  <c r="BK148" i="31" s="1"/>
  <c r="AZ149" i="31"/>
  <c r="BD182" i="29"/>
  <c r="BJ182" i="29" s="1"/>
  <c r="AY183" i="29"/>
  <c r="BE151" i="30"/>
  <c r="BK151" i="30" s="1"/>
  <c r="AZ152" i="30"/>
  <c r="BF150" i="30"/>
  <c r="BL150" i="30" s="1"/>
  <c r="BA151" i="30"/>
  <c r="BG148" i="30"/>
  <c r="BM148" i="30" s="1"/>
  <c r="BB149" i="30"/>
  <c r="BD149" i="30"/>
  <c r="BJ149" i="30" s="1"/>
  <c r="AY150" i="30"/>
  <c r="BE182" i="29"/>
  <c r="BK182" i="29" s="1"/>
  <c r="AZ183" i="29"/>
  <c r="BG182" i="29"/>
  <c r="BM182" i="29" s="1"/>
  <c r="BF184" i="29"/>
  <c r="BL184" i="29" s="1"/>
  <c r="BA185" i="29"/>
  <c r="AX149" i="27"/>
  <c r="BE149" i="27" s="1"/>
  <c r="BK149" i="27" s="1"/>
  <c r="BD148" i="27"/>
  <c r="BJ148" i="27" s="1"/>
  <c r="BA149" i="27"/>
  <c r="BF148" i="27"/>
  <c r="BL148" i="27" s="1"/>
  <c r="BG148" i="27"/>
  <c r="BM148" i="27" s="1"/>
  <c r="AZ150" i="27"/>
  <c r="AY153" i="27"/>
  <c r="BG150" i="28"/>
  <c r="BM150" i="28" s="1"/>
  <c r="BB151" i="28"/>
  <c r="BF149" i="28"/>
  <c r="BL149" i="28" s="1"/>
  <c r="BA150" i="28"/>
  <c r="BE148" i="28"/>
  <c r="BK148" i="28" s="1"/>
  <c r="AZ149" i="28"/>
  <c r="BD149" i="28"/>
  <c r="BJ149" i="28" s="1"/>
  <c r="AY150" i="28"/>
  <c r="BE183" i="25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E149" i="31" l="1"/>
  <c r="BK149" i="31" s="1"/>
  <c r="AZ150" i="31"/>
  <c r="BG151" i="31"/>
  <c r="BM151" i="31" s="1"/>
  <c r="BB152" i="31"/>
  <c r="BD150" i="31"/>
  <c r="BJ150" i="31" s="1"/>
  <c r="AY151" i="31"/>
  <c r="BF150" i="31"/>
  <c r="BL150" i="31" s="1"/>
  <c r="BA151" i="31"/>
  <c r="AY184" i="29"/>
  <c r="BD183" i="29"/>
  <c r="BJ183" i="29" s="1"/>
  <c r="BG149" i="30"/>
  <c r="BM149" i="30" s="1"/>
  <c r="BB150" i="30"/>
  <c r="BF151" i="30"/>
  <c r="BL151" i="30" s="1"/>
  <c r="BA152" i="30"/>
  <c r="BD150" i="30"/>
  <c r="BJ150" i="30" s="1"/>
  <c r="AY151" i="30"/>
  <c r="BE152" i="30"/>
  <c r="BK152" i="30" s="1"/>
  <c r="AZ153" i="30"/>
  <c r="BE183" i="29"/>
  <c r="BK183" i="29" s="1"/>
  <c r="AZ184" i="29"/>
  <c r="BG183" i="29"/>
  <c r="BM183" i="29" s="1"/>
  <c r="BF185" i="29"/>
  <c r="BL185" i="29" s="1"/>
  <c r="BA186" i="29"/>
  <c r="AZ151" i="27"/>
  <c r="AY154" i="27"/>
  <c r="BG149" i="27"/>
  <c r="BM149" i="27" s="1"/>
  <c r="BA150" i="27"/>
  <c r="BF149" i="27"/>
  <c r="BL149" i="27" s="1"/>
  <c r="AX150" i="27"/>
  <c r="BD149" i="27"/>
  <c r="BJ149" i="27" s="1"/>
  <c r="BE149" i="28"/>
  <c r="BK149" i="28" s="1"/>
  <c r="AZ150" i="28"/>
  <c r="BF150" i="28"/>
  <c r="BL150" i="28" s="1"/>
  <c r="BA151" i="28"/>
  <c r="BD150" i="28"/>
  <c r="BJ150" i="28" s="1"/>
  <c r="AY151" i="28"/>
  <c r="BG151" i="28"/>
  <c r="BM151" i="28" s="1"/>
  <c r="BB152" i="28"/>
  <c r="BG182" i="25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F151" i="31" l="1"/>
  <c r="BL151" i="31" s="1"/>
  <c r="BA152" i="31"/>
  <c r="BD151" i="31"/>
  <c r="BJ151" i="31" s="1"/>
  <c r="AY152" i="31"/>
  <c r="BG152" i="31"/>
  <c r="BM152" i="31" s="1"/>
  <c r="BB153" i="31"/>
  <c r="BE150" i="31"/>
  <c r="BK150" i="31" s="1"/>
  <c r="AZ151" i="31"/>
  <c r="BD184" i="29"/>
  <c r="BJ184" i="29" s="1"/>
  <c r="AY185" i="29"/>
  <c r="BD151" i="30"/>
  <c r="BJ151" i="30" s="1"/>
  <c r="AY152" i="30"/>
  <c r="BF152" i="30"/>
  <c r="BL152" i="30" s="1"/>
  <c r="BA153" i="30"/>
  <c r="BE153" i="30"/>
  <c r="BK153" i="30" s="1"/>
  <c r="AZ154" i="30"/>
  <c r="BG150" i="30"/>
  <c r="BM150" i="30" s="1"/>
  <c r="BB151" i="30"/>
  <c r="AZ185" i="29"/>
  <c r="BE184" i="29"/>
  <c r="BK184" i="29" s="1"/>
  <c r="BG184" i="29"/>
  <c r="BM184" i="29" s="1"/>
  <c r="BF186" i="29"/>
  <c r="BL186" i="29" s="1"/>
  <c r="BA187" i="29"/>
  <c r="AX151" i="27"/>
  <c r="BE151" i="27" s="1"/>
  <c r="BK151" i="27" s="1"/>
  <c r="BD150" i="27"/>
  <c r="BJ150" i="27" s="1"/>
  <c r="AY155" i="27"/>
  <c r="BE150" i="27"/>
  <c r="BK150" i="27" s="1"/>
  <c r="BF150" i="27"/>
  <c r="BL150" i="27" s="1"/>
  <c r="BA151" i="27"/>
  <c r="BG150" i="27"/>
  <c r="BM150" i="27" s="1"/>
  <c r="AZ152" i="27"/>
  <c r="BD151" i="28"/>
  <c r="BJ151" i="28" s="1"/>
  <c r="AY152" i="28"/>
  <c r="BF151" i="28"/>
  <c r="BL151" i="28" s="1"/>
  <c r="BA152" i="28"/>
  <c r="BE150" i="28"/>
  <c r="BK150" i="28" s="1"/>
  <c r="AZ151" i="28"/>
  <c r="BG152" i="28"/>
  <c r="BM152" i="28" s="1"/>
  <c r="BB153" i="28"/>
  <c r="BD183" i="25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51" i="31" l="1"/>
  <c r="BK151" i="31" s="1"/>
  <c r="AZ152" i="31"/>
  <c r="BG153" i="31"/>
  <c r="BM153" i="31" s="1"/>
  <c r="BB154" i="31"/>
  <c r="BD152" i="31"/>
  <c r="BJ152" i="31" s="1"/>
  <c r="AY153" i="31"/>
  <c r="BF152" i="31"/>
  <c r="BL152" i="31" s="1"/>
  <c r="BA153" i="31"/>
  <c r="AY186" i="29"/>
  <c r="BD185" i="29"/>
  <c r="BJ185" i="29" s="1"/>
  <c r="BE154" i="30"/>
  <c r="BK154" i="30" s="1"/>
  <c r="AZ155" i="30"/>
  <c r="BF153" i="30"/>
  <c r="BL153" i="30" s="1"/>
  <c r="BA154" i="30"/>
  <c r="BG151" i="30"/>
  <c r="BM151" i="30" s="1"/>
  <c r="BB152" i="30"/>
  <c r="BD152" i="30"/>
  <c r="BJ152" i="30" s="1"/>
  <c r="AY153" i="30"/>
  <c r="BE185" i="29"/>
  <c r="BK185" i="29" s="1"/>
  <c r="AZ186" i="29"/>
  <c r="BG185" i="29"/>
  <c r="BM185" i="29" s="1"/>
  <c r="BF187" i="29"/>
  <c r="BL187" i="29" s="1"/>
  <c r="BA188" i="29"/>
  <c r="AZ153" i="27"/>
  <c r="BF151" i="27"/>
  <c r="BL151" i="27" s="1"/>
  <c r="BG151" i="27"/>
  <c r="BM151" i="27" s="1"/>
  <c r="BA152" i="27"/>
  <c r="AY156" i="27"/>
  <c r="AX152" i="27"/>
  <c r="BD151" i="27"/>
  <c r="BJ151" i="27" s="1"/>
  <c r="BE151" i="28"/>
  <c r="BK151" i="28" s="1"/>
  <c r="AZ152" i="28"/>
  <c r="BG153" i="28"/>
  <c r="BM153" i="28" s="1"/>
  <c r="BB154" i="28"/>
  <c r="BF152" i="28"/>
  <c r="BL152" i="28" s="1"/>
  <c r="BA153" i="28"/>
  <c r="BD152" i="28"/>
  <c r="BJ152" i="28" s="1"/>
  <c r="AY153" i="28"/>
  <c r="BE186" i="25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53" i="31" l="1"/>
  <c r="BL153" i="31" s="1"/>
  <c r="BA154" i="31"/>
  <c r="BD153" i="31"/>
  <c r="BJ153" i="31" s="1"/>
  <c r="AY154" i="31"/>
  <c r="BG154" i="31"/>
  <c r="BM154" i="31" s="1"/>
  <c r="BB155" i="31"/>
  <c r="BE152" i="31"/>
  <c r="BK152" i="31" s="1"/>
  <c r="AZ153" i="31"/>
  <c r="BD186" i="29"/>
  <c r="BJ186" i="29" s="1"/>
  <c r="AY187" i="29"/>
  <c r="BG152" i="30"/>
  <c r="BM152" i="30" s="1"/>
  <c r="BB153" i="30"/>
  <c r="BD153" i="30"/>
  <c r="BJ153" i="30" s="1"/>
  <c r="AY154" i="30"/>
  <c r="BF154" i="30"/>
  <c r="BL154" i="30" s="1"/>
  <c r="BA155" i="30"/>
  <c r="BE155" i="30"/>
  <c r="BK155" i="30" s="1"/>
  <c r="AZ156" i="30"/>
  <c r="AZ187" i="29"/>
  <c r="BE186" i="29"/>
  <c r="BK186" i="29" s="1"/>
  <c r="BG186" i="29"/>
  <c r="BM186" i="29" s="1"/>
  <c r="BF188" i="29"/>
  <c r="BL188" i="29" s="1"/>
  <c r="BA189" i="29"/>
  <c r="AX153" i="27"/>
  <c r="BE153" i="27" s="1"/>
  <c r="BK153" i="27" s="1"/>
  <c r="BD152" i="27"/>
  <c r="BJ152" i="27" s="1"/>
  <c r="AY157" i="27"/>
  <c r="AZ154" i="27"/>
  <c r="BF152" i="27"/>
  <c r="BL152" i="27" s="1"/>
  <c r="BA153" i="27"/>
  <c r="BG152" i="27"/>
  <c r="BM152" i="27" s="1"/>
  <c r="BE152" i="27"/>
  <c r="BK152" i="27" s="1"/>
  <c r="BF153" i="28"/>
  <c r="BL153" i="28" s="1"/>
  <c r="BA154" i="28"/>
  <c r="BG154" i="28"/>
  <c r="BM154" i="28" s="1"/>
  <c r="BB155" i="28"/>
  <c r="BD153" i="28"/>
  <c r="BJ153" i="28" s="1"/>
  <c r="AY154" i="28"/>
  <c r="BE152" i="28"/>
  <c r="BK152" i="28" s="1"/>
  <c r="AZ153" i="28"/>
  <c r="BF185" i="25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E153" i="31" l="1"/>
  <c r="BK153" i="31" s="1"/>
  <c r="AZ154" i="31"/>
  <c r="BG155" i="31"/>
  <c r="BM155" i="31" s="1"/>
  <c r="BB156" i="31"/>
  <c r="BD154" i="31"/>
  <c r="BJ154" i="31" s="1"/>
  <c r="AY155" i="31"/>
  <c r="BF154" i="31"/>
  <c r="BL154" i="31" s="1"/>
  <c r="BA155" i="31"/>
  <c r="AY188" i="29"/>
  <c r="BD187" i="29"/>
  <c r="BJ187" i="29" s="1"/>
  <c r="BE156" i="30"/>
  <c r="BK156" i="30" s="1"/>
  <c r="AZ157" i="30"/>
  <c r="BF155" i="30"/>
  <c r="BL155" i="30" s="1"/>
  <c r="BA156" i="30"/>
  <c r="BD154" i="30"/>
  <c r="BJ154" i="30" s="1"/>
  <c r="AY155" i="30"/>
  <c r="BG153" i="30"/>
  <c r="BM153" i="30" s="1"/>
  <c r="BB154" i="30"/>
  <c r="BE187" i="29"/>
  <c r="BK187" i="29" s="1"/>
  <c r="AZ188" i="29"/>
  <c r="BG187" i="29"/>
  <c r="BM187" i="29" s="1"/>
  <c r="BF189" i="29"/>
  <c r="BL189" i="29" s="1"/>
  <c r="BA190" i="29"/>
  <c r="AZ155" i="27"/>
  <c r="BF153" i="27"/>
  <c r="BL153" i="27" s="1"/>
  <c r="BA154" i="27"/>
  <c r="BG153" i="27"/>
  <c r="BM153" i="27" s="1"/>
  <c r="AY158" i="27"/>
  <c r="AX154" i="27"/>
  <c r="BE154" i="27" s="1"/>
  <c r="BK154" i="27" s="1"/>
  <c r="BD153" i="27"/>
  <c r="BJ153" i="27" s="1"/>
  <c r="BD154" i="28"/>
  <c r="BJ154" i="28" s="1"/>
  <c r="AY155" i="28"/>
  <c r="BG155" i="28"/>
  <c r="BM155" i="28" s="1"/>
  <c r="BB156" i="28"/>
  <c r="BE153" i="28"/>
  <c r="BK153" i="28" s="1"/>
  <c r="AZ154" i="28"/>
  <c r="BF154" i="28"/>
  <c r="BL154" i="28" s="1"/>
  <c r="BA155" i="28"/>
  <c r="BE188" i="25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F155" i="31" l="1"/>
  <c r="BL155" i="31" s="1"/>
  <c r="BA156" i="31"/>
  <c r="BD155" i="31"/>
  <c r="BJ155" i="31" s="1"/>
  <c r="AY156" i="31"/>
  <c r="BG156" i="31"/>
  <c r="BM156" i="31" s="1"/>
  <c r="BB157" i="31"/>
  <c r="BE154" i="31"/>
  <c r="BK154" i="31" s="1"/>
  <c r="AZ155" i="31"/>
  <c r="BD188" i="29"/>
  <c r="BJ188" i="29" s="1"/>
  <c r="AY189" i="29"/>
  <c r="BF156" i="30"/>
  <c r="BL156" i="30" s="1"/>
  <c r="BA157" i="30"/>
  <c r="BG154" i="30"/>
  <c r="BM154" i="30" s="1"/>
  <c r="BB155" i="30"/>
  <c r="BE157" i="30"/>
  <c r="BK157" i="30" s="1"/>
  <c r="AZ158" i="30"/>
  <c r="BD155" i="30"/>
  <c r="BJ155" i="30" s="1"/>
  <c r="AY156" i="30"/>
  <c r="BE188" i="29"/>
  <c r="BK188" i="29" s="1"/>
  <c r="AZ189" i="29"/>
  <c r="BG188" i="29"/>
  <c r="BM188" i="29" s="1"/>
  <c r="BF190" i="29"/>
  <c r="BL190" i="29" s="1"/>
  <c r="BA191" i="29"/>
  <c r="AX155" i="27"/>
  <c r="BE155" i="27" s="1"/>
  <c r="BK155" i="27" s="1"/>
  <c r="BD154" i="27"/>
  <c r="BJ154" i="27" s="1"/>
  <c r="AY159" i="27"/>
  <c r="BF154" i="27"/>
  <c r="BL154" i="27" s="1"/>
  <c r="BA155" i="27"/>
  <c r="BG154" i="27"/>
  <c r="BM154" i="27" s="1"/>
  <c r="AZ156" i="27"/>
  <c r="BE154" i="28"/>
  <c r="BK154" i="28" s="1"/>
  <c r="AZ155" i="28"/>
  <c r="BF155" i="28"/>
  <c r="BL155" i="28" s="1"/>
  <c r="BA156" i="28"/>
  <c r="BG156" i="28"/>
  <c r="BM156" i="28" s="1"/>
  <c r="BB157" i="28"/>
  <c r="BD155" i="28"/>
  <c r="BJ155" i="28" s="1"/>
  <c r="AY156" i="28"/>
  <c r="BG187" i="25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E155" i="31" l="1"/>
  <c r="BK155" i="31" s="1"/>
  <c r="AZ156" i="31"/>
  <c r="BG157" i="31"/>
  <c r="BM157" i="31" s="1"/>
  <c r="BB158" i="31"/>
  <c r="BD156" i="31"/>
  <c r="BJ156" i="31" s="1"/>
  <c r="AY157" i="31"/>
  <c r="BF156" i="31"/>
  <c r="BL156" i="31" s="1"/>
  <c r="BA157" i="31"/>
  <c r="AY190" i="29"/>
  <c r="BD189" i="29"/>
  <c r="BJ189" i="29" s="1"/>
  <c r="BE158" i="30"/>
  <c r="BK158" i="30" s="1"/>
  <c r="AZ159" i="30"/>
  <c r="BD156" i="30"/>
  <c r="BJ156" i="30" s="1"/>
  <c r="AY157" i="30"/>
  <c r="BG155" i="30"/>
  <c r="BM155" i="30" s="1"/>
  <c r="BB156" i="30"/>
  <c r="BF157" i="30"/>
  <c r="BL157" i="30" s="1"/>
  <c r="BA158" i="30"/>
  <c r="BE189" i="29"/>
  <c r="BK189" i="29" s="1"/>
  <c r="AZ190" i="29"/>
  <c r="BG189" i="29"/>
  <c r="BM189" i="29" s="1"/>
  <c r="BF191" i="29"/>
  <c r="BL191" i="29" s="1"/>
  <c r="BA192" i="29"/>
  <c r="AZ157" i="27"/>
  <c r="AY160" i="27"/>
  <c r="BF155" i="27"/>
  <c r="BL155" i="27" s="1"/>
  <c r="BG155" i="27"/>
  <c r="BM155" i="27" s="1"/>
  <c r="BA156" i="27"/>
  <c r="AX156" i="27"/>
  <c r="BD155" i="27"/>
  <c r="BJ155" i="27" s="1"/>
  <c r="BG157" i="28"/>
  <c r="BM157" i="28" s="1"/>
  <c r="BB158" i="28"/>
  <c r="BD156" i="28"/>
  <c r="BJ156" i="28" s="1"/>
  <c r="AY157" i="28"/>
  <c r="BF156" i="28"/>
  <c r="BL156" i="28" s="1"/>
  <c r="BA157" i="28"/>
  <c r="BE155" i="28"/>
  <c r="BK155" i="28" s="1"/>
  <c r="AZ156" i="28"/>
  <c r="BE190" i="25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F157" i="31" l="1"/>
  <c r="BL157" i="31" s="1"/>
  <c r="BA158" i="31"/>
  <c r="BD157" i="31"/>
  <c r="BJ157" i="31" s="1"/>
  <c r="AY158" i="31"/>
  <c r="BG158" i="31"/>
  <c r="BM158" i="31" s="1"/>
  <c r="BB159" i="31"/>
  <c r="BE156" i="31"/>
  <c r="BK156" i="31" s="1"/>
  <c r="AZ157" i="31"/>
  <c r="BD190" i="29"/>
  <c r="BJ190" i="29" s="1"/>
  <c r="AY191" i="29"/>
  <c r="BG156" i="30"/>
  <c r="BM156" i="30" s="1"/>
  <c r="BB157" i="30"/>
  <c r="BF158" i="30"/>
  <c r="BL158" i="30" s="1"/>
  <c r="BA159" i="30"/>
  <c r="BD157" i="30"/>
  <c r="BJ157" i="30" s="1"/>
  <c r="AY158" i="30"/>
  <c r="BE159" i="30"/>
  <c r="BK159" i="30" s="1"/>
  <c r="AZ160" i="30"/>
  <c r="AZ191" i="29"/>
  <c r="BE190" i="29"/>
  <c r="BK190" i="29" s="1"/>
  <c r="BG190" i="29"/>
  <c r="BM190" i="29" s="1"/>
  <c r="BF192" i="29"/>
  <c r="BL192" i="29" s="1"/>
  <c r="BA193" i="29"/>
  <c r="BG156" i="27"/>
  <c r="BM156" i="27" s="1"/>
  <c r="BA157" i="27"/>
  <c r="BF156" i="27"/>
  <c r="BL156" i="27" s="1"/>
  <c r="AX157" i="27"/>
  <c r="BE157" i="27" s="1"/>
  <c r="BK157" i="27" s="1"/>
  <c r="BD156" i="27"/>
  <c r="BJ156" i="27" s="1"/>
  <c r="AY161" i="27"/>
  <c r="AZ158" i="27"/>
  <c r="BE156" i="27"/>
  <c r="BK156" i="27" s="1"/>
  <c r="BF157" i="28"/>
  <c r="BL157" i="28" s="1"/>
  <c r="BA158" i="28"/>
  <c r="BD157" i="28"/>
  <c r="BJ157" i="28" s="1"/>
  <c r="AY158" i="28"/>
  <c r="BE156" i="28"/>
  <c r="BK156" i="28" s="1"/>
  <c r="AZ157" i="28"/>
  <c r="BG158" i="28"/>
  <c r="BM158" i="28" s="1"/>
  <c r="BB159" i="28"/>
  <c r="BD189" i="25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57" i="31" l="1"/>
  <c r="BK157" i="31" s="1"/>
  <c r="AZ158" i="31"/>
  <c r="BG159" i="31"/>
  <c r="BM159" i="31" s="1"/>
  <c r="BB160" i="31"/>
  <c r="BD158" i="31"/>
  <c r="BJ158" i="31" s="1"/>
  <c r="AY159" i="31"/>
  <c r="BF158" i="31"/>
  <c r="BL158" i="31" s="1"/>
  <c r="BA159" i="31"/>
  <c r="AY192" i="29"/>
  <c r="BD191" i="29"/>
  <c r="BJ191" i="29" s="1"/>
  <c r="BD158" i="30"/>
  <c r="BJ158" i="30" s="1"/>
  <c r="AY159" i="30"/>
  <c r="BF159" i="30"/>
  <c r="BL159" i="30" s="1"/>
  <c r="BA160" i="30"/>
  <c r="BG157" i="30"/>
  <c r="BM157" i="30" s="1"/>
  <c r="BB158" i="30"/>
  <c r="BE160" i="30"/>
  <c r="BK160" i="30" s="1"/>
  <c r="AZ161" i="30"/>
  <c r="BE191" i="29"/>
  <c r="BK191" i="29" s="1"/>
  <c r="AZ192" i="29"/>
  <c r="BG191" i="29"/>
  <c r="BM191" i="29" s="1"/>
  <c r="BF193" i="29"/>
  <c r="BL193" i="29" s="1"/>
  <c r="BA194" i="29"/>
  <c r="AY162" i="27"/>
  <c r="AZ159" i="27"/>
  <c r="AX158" i="27"/>
  <c r="BD157" i="27"/>
  <c r="BJ157" i="27" s="1"/>
  <c r="BA158" i="27"/>
  <c r="BG157" i="27"/>
  <c r="BM157" i="27" s="1"/>
  <c r="BF157" i="27"/>
  <c r="BL157" i="27" s="1"/>
  <c r="BE157" i="28"/>
  <c r="BK157" i="28" s="1"/>
  <c r="AZ158" i="28"/>
  <c r="BD158" i="28"/>
  <c r="BJ158" i="28" s="1"/>
  <c r="AY159" i="28"/>
  <c r="BG159" i="28"/>
  <c r="BM159" i="28" s="1"/>
  <c r="BB160" i="28"/>
  <c r="BF158" i="28"/>
  <c r="BL158" i="28" s="1"/>
  <c r="BA159" i="28"/>
  <c r="BE192" i="25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F159" i="31" l="1"/>
  <c r="BL159" i="31" s="1"/>
  <c r="BA160" i="31"/>
  <c r="BD159" i="31"/>
  <c r="BJ159" i="31" s="1"/>
  <c r="AY160" i="31"/>
  <c r="BG160" i="31"/>
  <c r="BM160" i="31" s="1"/>
  <c r="BB161" i="31"/>
  <c r="BE158" i="31"/>
  <c r="BK158" i="31" s="1"/>
  <c r="AZ159" i="31"/>
  <c r="BD192" i="29"/>
  <c r="BJ192" i="29" s="1"/>
  <c r="AY193" i="29"/>
  <c r="BE161" i="30"/>
  <c r="BK161" i="30" s="1"/>
  <c r="O1" i="30" s="1"/>
  <c r="AZ162" i="30"/>
  <c r="BG158" i="30"/>
  <c r="BM158" i="30" s="1"/>
  <c r="BB159" i="30"/>
  <c r="BF160" i="30"/>
  <c r="BL160" i="30" s="1"/>
  <c r="BA161" i="30"/>
  <c r="BD159" i="30"/>
  <c r="BJ159" i="30" s="1"/>
  <c r="AY160" i="30"/>
  <c r="BE192" i="29"/>
  <c r="BK192" i="29" s="1"/>
  <c r="AZ193" i="29"/>
  <c r="BG192" i="29"/>
  <c r="BM192" i="29" s="1"/>
  <c r="BF194" i="29"/>
  <c r="BL194" i="29" s="1"/>
  <c r="BA195" i="29"/>
  <c r="AX159" i="27"/>
  <c r="BE159" i="27" s="1"/>
  <c r="BK159" i="27" s="1"/>
  <c r="BD158" i="27"/>
  <c r="BJ158" i="27" s="1"/>
  <c r="AZ160" i="27"/>
  <c r="BE158" i="27"/>
  <c r="BK158" i="27" s="1"/>
  <c r="AY163" i="27"/>
  <c r="BG158" i="27"/>
  <c r="BM158" i="27" s="1"/>
  <c r="BF158" i="27"/>
  <c r="BL158" i="27" s="1"/>
  <c r="BA159" i="27"/>
  <c r="BG160" i="28"/>
  <c r="BM160" i="28" s="1"/>
  <c r="BB161" i="28"/>
  <c r="BD159" i="28"/>
  <c r="BJ159" i="28" s="1"/>
  <c r="AY160" i="28"/>
  <c r="BF159" i="28"/>
  <c r="BL159" i="28" s="1"/>
  <c r="BA160" i="28"/>
  <c r="BE158" i="28"/>
  <c r="BK158" i="28" s="1"/>
  <c r="AZ159" i="28"/>
  <c r="BG191" i="25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59" i="31" l="1"/>
  <c r="BK159" i="31" s="1"/>
  <c r="AZ160" i="31"/>
  <c r="BG161" i="31"/>
  <c r="BM161" i="31" s="1"/>
  <c r="BB162" i="31"/>
  <c r="BD160" i="31"/>
  <c r="BJ160" i="31" s="1"/>
  <c r="AY161" i="31"/>
  <c r="BF160" i="31"/>
  <c r="BL160" i="31" s="1"/>
  <c r="BA161" i="31"/>
  <c r="AY194" i="29"/>
  <c r="BD193" i="29"/>
  <c r="BJ193" i="29" s="1"/>
  <c r="BD160" i="30"/>
  <c r="BJ160" i="30" s="1"/>
  <c r="AY161" i="30"/>
  <c r="BF161" i="30"/>
  <c r="BL161" i="30" s="1"/>
  <c r="BA162" i="30"/>
  <c r="BG159" i="30"/>
  <c r="BM159" i="30" s="1"/>
  <c r="BB160" i="30"/>
  <c r="BE162" i="30"/>
  <c r="BK162" i="30" s="1"/>
  <c r="AZ163" i="30"/>
  <c r="BE193" i="29"/>
  <c r="BK193" i="29" s="1"/>
  <c r="AZ194" i="29"/>
  <c r="BG193" i="29"/>
  <c r="BM193" i="29" s="1"/>
  <c r="BF195" i="29"/>
  <c r="BL195" i="29" s="1"/>
  <c r="BA196" i="29"/>
  <c r="AY164" i="27"/>
  <c r="AZ161" i="27"/>
  <c r="BF159" i="27"/>
  <c r="BL159" i="27" s="1"/>
  <c r="BA160" i="27"/>
  <c r="BG159" i="27"/>
  <c r="BM159" i="27" s="1"/>
  <c r="AX160" i="27"/>
  <c r="BD159" i="27"/>
  <c r="BJ159" i="27" s="1"/>
  <c r="BE159" i="28"/>
  <c r="BK159" i="28" s="1"/>
  <c r="AZ160" i="28"/>
  <c r="BF160" i="28"/>
  <c r="BL160" i="28" s="1"/>
  <c r="BA161" i="28"/>
  <c r="BG161" i="28"/>
  <c r="BM161" i="28" s="1"/>
  <c r="BB162" i="28"/>
  <c r="BD160" i="28"/>
  <c r="BJ160" i="28" s="1"/>
  <c r="AY161" i="28"/>
  <c r="BE194" i="25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F161" i="31" l="1"/>
  <c r="BL161" i="31" s="1"/>
  <c r="BA162" i="31"/>
  <c r="BD161" i="31"/>
  <c r="BJ161" i="31" s="1"/>
  <c r="N1" i="31" s="1"/>
  <c r="AY162" i="31"/>
  <c r="BG162" i="31"/>
  <c r="BM162" i="31" s="1"/>
  <c r="BB163" i="31"/>
  <c r="BE160" i="31"/>
  <c r="BK160" i="31" s="1"/>
  <c r="AZ161" i="31"/>
  <c r="BD194" i="29"/>
  <c r="BJ194" i="29" s="1"/>
  <c r="AY195" i="29"/>
  <c r="BE163" i="30"/>
  <c r="BK163" i="30" s="1"/>
  <c r="AZ164" i="30"/>
  <c r="BG160" i="30"/>
  <c r="BM160" i="30" s="1"/>
  <c r="BB161" i="30"/>
  <c r="BF162" i="30"/>
  <c r="BL162" i="30" s="1"/>
  <c r="BA163" i="30"/>
  <c r="BD161" i="30"/>
  <c r="BJ161" i="30" s="1"/>
  <c r="N1" i="30" s="1"/>
  <c r="AY162" i="30"/>
  <c r="BE194" i="29"/>
  <c r="BK194" i="29" s="1"/>
  <c r="AZ195" i="29"/>
  <c r="BG194" i="29"/>
  <c r="BM194" i="29" s="1"/>
  <c r="BF196" i="29"/>
  <c r="BL196" i="29" s="1"/>
  <c r="BA197" i="29"/>
  <c r="AX161" i="27"/>
  <c r="BE161" i="27" s="1"/>
  <c r="BK161" i="27" s="1"/>
  <c r="O1" i="27" s="1"/>
  <c r="BD160" i="27"/>
  <c r="BJ160" i="27" s="1"/>
  <c r="BA161" i="27"/>
  <c r="BG160" i="27"/>
  <c r="BM160" i="27" s="1"/>
  <c r="BF160" i="27"/>
  <c r="BL160" i="27" s="1"/>
  <c r="AZ162" i="27"/>
  <c r="BE160" i="27"/>
  <c r="BK160" i="27" s="1"/>
  <c r="AY165" i="27"/>
  <c r="BD161" i="28"/>
  <c r="BJ161" i="28" s="1"/>
  <c r="N1" i="28" s="1"/>
  <c r="AY162" i="28"/>
  <c r="BG162" i="28"/>
  <c r="BM162" i="28" s="1"/>
  <c r="BB163" i="28"/>
  <c r="BF161" i="28"/>
  <c r="BL161" i="28" s="1"/>
  <c r="BA162" i="28"/>
  <c r="BE160" i="28"/>
  <c r="BK160" i="28" s="1"/>
  <c r="AZ161" i="28"/>
  <c r="BF193" i="25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61" i="31" l="1"/>
  <c r="BK161" i="31" s="1"/>
  <c r="O1" i="31" s="1"/>
  <c r="AZ162" i="31"/>
  <c r="BG163" i="31"/>
  <c r="BM163" i="31" s="1"/>
  <c r="BB164" i="31"/>
  <c r="BD162" i="31"/>
  <c r="BJ162" i="31" s="1"/>
  <c r="AY163" i="31"/>
  <c r="BF162" i="31"/>
  <c r="BL162" i="31" s="1"/>
  <c r="BA163" i="31"/>
  <c r="BD195" i="29"/>
  <c r="BJ195" i="29" s="1"/>
  <c r="AY196" i="29"/>
  <c r="BD162" i="30"/>
  <c r="BJ162" i="30" s="1"/>
  <c r="AY163" i="30"/>
  <c r="BF163" i="30"/>
  <c r="BL163" i="30" s="1"/>
  <c r="BA164" i="30"/>
  <c r="BG161" i="30"/>
  <c r="BM161" i="30" s="1"/>
  <c r="BB162" i="30"/>
  <c r="BE164" i="30"/>
  <c r="BK164" i="30" s="1"/>
  <c r="AZ165" i="30"/>
  <c r="BE195" i="29"/>
  <c r="BK195" i="29" s="1"/>
  <c r="AZ196" i="29"/>
  <c r="BG195" i="29"/>
  <c r="BM195" i="29" s="1"/>
  <c r="BF197" i="29"/>
  <c r="BL197" i="29" s="1"/>
  <c r="BA198" i="29"/>
  <c r="AY166" i="27"/>
  <c r="AZ163" i="27"/>
  <c r="BG161" i="27"/>
  <c r="BM161" i="27" s="1"/>
  <c r="BA162" i="27"/>
  <c r="BF161" i="27"/>
  <c r="BL161" i="27" s="1"/>
  <c r="P1" i="27" s="1"/>
  <c r="AX162" i="27"/>
  <c r="BD161" i="27"/>
  <c r="BJ161" i="27" s="1"/>
  <c r="N1" i="27" s="1"/>
  <c r="BE161" i="28"/>
  <c r="BK161" i="28" s="1"/>
  <c r="O1" i="28" s="1"/>
  <c r="AZ162" i="28"/>
  <c r="BF162" i="28"/>
  <c r="BL162" i="28" s="1"/>
  <c r="BA163" i="28"/>
  <c r="BG163" i="28"/>
  <c r="BM163" i="28" s="1"/>
  <c r="BB164" i="28"/>
  <c r="BD162" i="28"/>
  <c r="BJ162" i="28" s="1"/>
  <c r="AY163" i="28"/>
  <c r="BE196" i="25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63" i="31" l="1"/>
  <c r="BL163" i="31" s="1"/>
  <c r="BA164" i="31"/>
  <c r="BD163" i="31"/>
  <c r="BJ163" i="31" s="1"/>
  <c r="AY164" i="31"/>
  <c r="BG164" i="31"/>
  <c r="BM164" i="31" s="1"/>
  <c r="BB165" i="31"/>
  <c r="BE162" i="31"/>
  <c r="BK162" i="31" s="1"/>
  <c r="AZ163" i="31"/>
  <c r="BD196" i="29"/>
  <c r="BJ196" i="29" s="1"/>
  <c r="AY197" i="29"/>
  <c r="BG162" i="30"/>
  <c r="BM162" i="30" s="1"/>
  <c r="BB163" i="30"/>
  <c r="BF164" i="30"/>
  <c r="BL164" i="30" s="1"/>
  <c r="BA165" i="30"/>
  <c r="BE165" i="30"/>
  <c r="BK165" i="30" s="1"/>
  <c r="AZ166" i="30"/>
  <c r="BD163" i="30"/>
  <c r="BJ163" i="30" s="1"/>
  <c r="AY164" i="30"/>
  <c r="BE196" i="29"/>
  <c r="BK196" i="29" s="1"/>
  <c r="AZ197" i="29"/>
  <c r="BG196" i="29"/>
  <c r="BM196" i="29" s="1"/>
  <c r="BF198" i="29"/>
  <c r="BL198" i="29" s="1"/>
  <c r="BA199" i="29"/>
  <c r="AZ164" i="27"/>
  <c r="AX163" i="27"/>
  <c r="BD162" i="27"/>
  <c r="BJ162" i="27" s="1"/>
  <c r="BE162" i="27"/>
  <c r="BK162" i="27" s="1"/>
  <c r="BF162" i="27"/>
  <c r="BL162" i="27" s="1"/>
  <c r="BA163" i="27"/>
  <c r="BG162" i="27"/>
  <c r="BM162" i="27" s="1"/>
  <c r="AY167" i="27"/>
  <c r="BF163" i="28"/>
  <c r="BL163" i="28" s="1"/>
  <c r="BA164" i="28"/>
  <c r="BD163" i="28"/>
  <c r="BJ163" i="28" s="1"/>
  <c r="AY164" i="28"/>
  <c r="BG164" i="28"/>
  <c r="BM164" i="28" s="1"/>
  <c r="BB165" i="28"/>
  <c r="BE162" i="28"/>
  <c r="BK162" i="28" s="1"/>
  <c r="AZ163" i="28"/>
  <c r="BF195" i="25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G165" i="31" l="1"/>
  <c r="BM165" i="31" s="1"/>
  <c r="BB166" i="31"/>
  <c r="BD164" i="31"/>
  <c r="BJ164" i="31" s="1"/>
  <c r="AY165" i="31"/>
  <c r="BE163" i="31"/>
  <c r="BK163" i="31" s="1"/>
  <c r="AZ164" i="31"/>
  <c r="BF164" i="31"/>
  <c r="BL164" i="31" s="1"/>
  <c r="BA165" i="31"/>
  <c r="AY198" i="29"/>
  <c r="BD197" i="29"/>
  <c r="BJ197" i="29" s="1"/>
  <c r="BE166" i="30"/>
  <c r="BK166" i="30" s="1"/>
  <c r="AZ167" i="30"/>
  <c r="BF165" i="30"/>
  <c r="BL165" i="30" s="1"/>
  <c r="BA166" i="30"/>
  <c r="BD164" i="30"/>
  <c r="BJ164" i="30" s="1"/>
  <c r="AY165" i="30"/>
  <c r="BG163" i="30"/>
  <c r="BM163" i="30" s="1"/>
  <c r="BB164" i="30"/>
  <c r="BE197" i="29"/>
  <c r="BK197" i="29" s="1"/>
  <c r="AZ198" i="29"/>
  <c r="BG197" i="29"/>
  <c r="BM197" i="29" s="1"/>
  <c r="BF199" i="29"/>
  <c r="BL199" i="29" s="1"/>
  <c r="BA200" i="29"/>
  <c r="BG163" i="27"/>
  <c r="BM163" i="27" s="1"/>
  <c r="BA164" i="27"/>
  <c r="BF163" i="27"/>
  <c r="BL163" i="27" s="1"/>
  <c r="AY168" i="27"/>
  <c r="AX164" i="27"/>
  <c r="BD163" i="27"/>
  <c r="BJ163" i="27" s="1"/>
  <c r="BE163" i="27"/>
  <c r="BK163" i="27" s="1"/>
  <c r="AZ165" i="27"/>
  <c r="BG165" i="28"/>
  <c r="BM165" i="28" s="1"/>
  <c r="BB166" i="28"/>
  <c r="BE163" i="28"/>
  <c r="BK163" i="28" s="1"/>
  <c r="AZ164" i="28"/>
  <c r="BD164" i="28"/>
  <c r="BJ164" i="28" s="1"/>
  <c r="AY165" i="28"/>
  <c r="BF164" i="28"/>
  <c r="BL164" i="28" s="1"/>
  <c r="BA165" i="28"/>
  <c r="BD196" i="25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F165" i="31" l="1"/>
  <c r="BL165" i="31" s="1"/>
  <c r="BA166" i="31"/>
  <c r="BE164" i="31"/>
  <c r="BK164" i="31" s="1"/>
  <c r="AZ165" i="31"/>
  <c r="BD165" i="31"/>
  <c r="BJ165" i="31" s="1"/>
  <c r="AY166" i="31"/>
  <c r="BG166" i="31"/>
  <c r="BM166" i="31" s="1"/>
  <c r="BB167" i="31"/>
  <c r="BD198" i="29"/>
  <c r="BJ198" i="29" s="1"/>
  <c r="AY199" i="29"/>
  <c r="BG164" i="30"/>
  <c r="BM164" i="30" s="1"/>
  <c r="BB165" i="30"/>
  <c r="BD165" i="30"/>
  <c r="BJ165" i="30" s="1"/>
  <c r="AY166" i="30"/>
  <c r="BF166" i="30"/>
  <c r="BL166" i="30" s="1"/>
  <c r="BA167" i="30"/>
  <c r="BE167" i="30"/>
  <c r="BK167" i="30" s="1"/>
  <c r="AZ168" i="30"/>
  <c r="AZ199" i="29"/>
  <c r="BE198" i="29"/>
  <c r="BK198" i="29" s="1"/>
  <c r="BG198" i="29"/>
  <c r="BM198" i="29" s="1"/>
  <c r="BF200" i="29"/>
  <c r="BL200" i="29" s="1"/>
  <c r="BA201" i="29"/>
  <c r="AX165" i="27"/>
  <c r="BE165" i="27" s="1"/>
  <c r="BK165" i="27" s="1"/>
  <c r="BD164" i="27"/>
  <c r="BJ164" i="27" s="1"/>
  <c r="BE164" i="27"/>
  <c r="BK164" i="27" s="1"/>
  <c r="AY169" i="27"/>
  <c r="AZ166" i="27"/>
  <c r="BF164" i="27"/>
  <c r="BL164" i="27" s="1"/>
  <c r="BA165" i="27"/>
  <c r="BG164" i="27"/>
  <c r="BM164" i="27" s="1"/>
  <c r="BD165" i="28"/>
  <c r="BJ165" i="28" s="1"/>
  <c r="AY166" i="28"/>
  <c r="BF165" i="28"/>
  <c r="BL165" i="28" s="1"/>
  <c r="BA166" i="28"/>
  <c r="BE164" i="28"/>
  <c r="BK164" i="28" s="1"/>
  <c r="AZ165" i="28"/>
  <c r="BG166" i="28"/>
  <c r="BM166" i="28" s="1"/>
  <c r="BB167" i="28"/>
  <c r="BE199" i="25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G167" i="31" l="1"/>
  <c r="BM167" i="31" s="1"/>
  <c r="BB168" i="31"/>
  <c r="BD166" i="31"/>
  <c r="BJ166" i="31" s="1"/>
  <c r="AY167" i="31"/>
  <c r="BE165" i="31"/>
  <c r="BK165" i="31" s="1"/>
  <c r="AZ166" i="31"/>
  <c r="BF166" i="31"/>
  <c r="BL166" i="31" s="1"/>
  <c r="BA167" i="31"/>
  <c r="AY200" i="29"/>
  <c r="BD199" i="29"/>
  <c r="BJ199" i="29" s="1"/>
  <c r="BF167" i="30"/>
  <c r="BL167" i="30" s="1"/>
  <c r="BA168" i="30"/>
  <c r="BD166" i="30"/>
  <c r="BJ166" i="30" s="1"/>
  <c r="AY167" i="30"/>
  <c r="BE168" i="30"/>
  <c r="BK168" i="30" s="1"/>
  <c r="AZ169" i="30"/>
  <c r="BG165" i="30"/>
  <c r="BM165" i="30" s="1"/>
  <c r="BB166" i="30"/>
  <c r="BE199" i="29"/>
  <c r="BK199" i="29" s="1"/>
  <c r="AZ200" i="29"/>
  <c r="BG199" i="29"/>
  <c r="BM199" i="29" s="1"/>
  <c r="BF201" i="29"/>
  <c r="BL201" i="29" s="1"/>
  <c r="BA202" i="29"/>
  <c r="BG165" i="27"/>
  <c r="BM165" i="27" s="1"/>
  <c r="BA166" i="27"/>
  <c r="BF165" i="27"/>
  <c r="BL165" i="27" s="1"/>
  <c r="AY170" i="27"/>
  <c r="AZ167" i="27"/>
  <c r="AX166" i="27"/>
  <c r="BE166" i="27" s="1"/>
  <c r="BK166" i="27" s="1"/>
  <c r="BD165" i="27"/>
  <c r="BJ165" i="27" s="1"/>
  <c r="BE165" i="28"/>
  <c r="BK165" i="28" s="1"/>
  <c r="AZ166" i="28"/>
  <c r="BF166" i="28"/>
  <c r="BL166" i="28" s="1"/>
  <c r="BA167" i="28"/>
  <c r="BG167" i="28"/>
  <c r="BM167" i="28" s="1"/>
  <c r="BB168" i="28"/>
  <c r="BD166" i="28"/>
  <c r="BJ166" i="28" s="1"/>
  <c r="AY167" i="28"/>
  <c r="BE200" i="25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F167" i="31" l="1"/>
  <c r="BL167" i="31" s="1"/>
  <c r="BA168" i="31"/>
  <c r="BE166" i="31"/>
  <c r="BK166" i="31" s="1"/>
  <c r="AZ167" i="31"/>
  <c r="BD167" i="31"/>
  <c r="BJ167" i="31" s="1"/>
  <c r="AY168" i="31"/>
  <c r="BG168" i="31"/>
  <c r="BM168" i="31" s="1"/>
  <c r="BB169" i="31"/>
  <c r="BD200" i="29"/>
  <c r="BJ200" i="29" s="1"/>
  <c r="AY201" i="29"/>
  <c r="BE169" i="30"/>
  <c r="BK169" i="30" s="1"/>
  <c r="AZ170" i="30"/>
  <c r="BD167" i="30"/>
  <c r="BJ167" i="30" s="1"/>
  <c r="AY168" i="30"/>
  <c r="BG166" i="30"/>
  <c r="BM166" i="30" s="1"/>
  <c r="BB167" i="30"/>
  <c r="BF168" i="30"/>
  <c r="BL168" i="30" s="1"/>
  <c r="BA169" i="30"/>
  <c r="AZ201" i="29"/>
  <c r="BE200" i="29"/>
  <c r="BK200" i="29" s="1"/>
  <c r="BG200" i="29"/>
  <c r="BM200" i="29" s="1"/>
  <c r="BF202" i="29"/>
  <c r="BL202" i="29" s="1"/>
  <c r="BA203" i="29"/>
  <c r="AY171" i="27"/>
  <c r="AZ168" i="27"/>
  <c r="BF166" i="27"/>
  <c r="BL166" i="27" s="1"/>
  <c r="BG166" i="27"/>
  <c r="BM166" i="27" s="1"/>
  <c r="BA167" i="27"/>
  <c r="AX167" i="27"/>
  <c r="BE167" i="27" s="1"/>
  <c r="BK167" i="27" s="1"/>
  <c r="BD166" i="27"/>
  <c r="BJ166" i="27" s="1"/>
  <c r="BG168" i="28"/>
  <c r="BM168" i="28" s="1"/>
  <c r="BB169" i="28"/>
  <c r="BD167" i="28"/>
  <c r="BJ167" i="28" s="1"/>
  <c r="AY168" i="28"/>
  <c r="BF167" i="28"/>
  <c r="BL167" i="28" s="1"/>
  <c r="BA168" i="28"/>
  <c r="BE166" i="28"/>
  <c r="BK166" i="28" s="1"/>
  <c r="AZ167" i="28"/>
  <c r="BF199" i="25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G169" i="31" l="1"/>
  <c r="BM169" i="31" s="1"/>
  <c r="BB170" i="31"/>
  <c r="BD168" i="31"/>
  <c r="BJ168" i="31" s="1"/>
  <c r="AY169" i="31"/>
  <c r="BE167" i="31"/>
  <c r="BK167" i="31" s="1"/>
  <c r="AZ168" i="31"/>
  <c r="BF168" i="31"/>
  <c r="BL168" i="31" s="1"/>
  <c r="BA169" i="31"/>
  <c r="BD201" i="29"/>
  <c r="BJ201" i="29" s="1"/>
  <c r="AY202" i="29"/>
  <c r="BG167" i="30"/>
  <c r="BM167" i="30" s="1"/>
  <c r="BB168" i="30"/>
  <c r="BD168" i="30"/>
  <c r="BJ168" i="30" s="1"/>
  <c r="AY169" i="30"/>
  <c r="BF169" i="30"/>
  <c r="BL169" i="30" s="1"/>
  <c r="BA170" i="30"/>
  <c r="BE170" i="30"/>
  <c r="BK170" i="30" s="1"/>
  <c r="AZ171" i="30"/>
  <c r="BE201" i="29"/>
  <c r="BK201" i="29" s="1"/>
  <c r="AZ202" i="29"/>
  <c r="BG201" i="29"/>
  <c r="BM201" i="29" s="1"/>
  <c r="BF203" i="29"/>
  <c r="BL203" i="29" s="1"/>
  <c r="BA204" i="29"/>
  <c r="AZ169" i="27"/>
  <c r="AX168" i="27"/>
  <c r="BD167" i="27"/>
  <c r="BJ167" i="27" s="1"/>
  <c r="AY172" i="27"/>
  <c r="BG167" i="27"/>
  <c r="BM167" i="27" s="1"/>
  <c r="BF167" i="27"/>
  <c r="BL167" i="27" s="1"/>
  <c r="BA168" i="27"/>
  <c r="BF168" i="28"/>
  <c r="BL168" i="28" s="1"/>
  <c r="BA169" i="28"/>
  <c r="BD168" i="28"/>
  <c r="BJ168" i="28" s="1"/>
  <c r="AY169" i="28"/>
  <c r="BE167" i="28"/>
  <c r="BK167" i="28" s="1"/>
  <c r="AZ168" i="28"/>
  <c r="BG169" i="28"/>
  <c r="BM169" i="28" s="1"/>
  <c r="BB170" i="28"/>
  <c r="BE202" i="25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F169" i="31" l="1"/>
  <c r="BL169" i="31" s="1"/>
  <c r="BA170" i="31"/>
  <c r="BE168" i="31"/>
  <c r="BK168" i="31" s="1"/>
  <c r="AZ169" i="31"/>
  <c r="BD169" i="31"/>
  <c r="BJ169" i="31" s="1"/>
  <c r="AY170" i="31"/>
  <c r="BG170" i="31"/>
  <c r="BM170" i="31" s="1"/>
  <c r="BB171" i="31"/>
  <c r="BD202" i="29"/>
  <c r="BJ202" i="29" s="1"/>
  <c r="AY203" i="29"/>
  <c r="BF170" i="30"/>
  <c r="BL170" i="30" s="1"/>
  <c r="BA171" i="30"/>
  <c r="BE171" i="30"/>
  <c r="BK171" i="30" s="1"/>
  <c r="AZ172" i="30"/>
  <c r="BD169" i="30"/>
  <c r="BJ169" i="30" s="1"/>
  <c r="AY170" i="30"/>
  <c r="BG168" i="30"/>
  <c r="BM168" i="30" s="1"/>
  <c r="BB169" i="30"/>
  <c r="BE202" i="29"/>
  <c r="BK202" i="29" s="1"/>
  <c r="AZ203" i="29"/>
  <c r="BG202" i="29"/>
  <c r="BM202" i="29" s="1"/>
  <c r="BF204" i="29"/>
  <c r="BL204" i="29" s="1"/>
  <c r="BA205" i="29"/>
  <c r="AY173" i="27"/>
  <c r="BA169" i="27"/>
  <c r="BF168" i="27"/>
  <c r="BL168" i="27" s="1"/>
  <c r="BG168" i="27"/>
  <c r="BM168" i="27" s="1"/>
  <c r="AX169" i="27"/>
  <c r="BE169" i="27" s="1"/>
  <c r="BK169" i="27" s="1"/>
  <c r="BD168" i="27"/>
  <c r="BJ168" i="27" s="1"/>
  <c r="AZ170" i="27"/>
  <c r="BE168" i="27"/>
  <c r="BK168" i="27" s="1"/>
  <c r="BG170" i="28"/>
  <c r="BM170" i="28" s="1"/>
  <c r="BB171" i="28"/>
  <c r="BD169" i="28"/>
  <c r="BJ169" i="28" s="1"/>
  <c r="AY170" i="28"/>
  <c r="BE168" i="28"/>
  <c r="BK168" i="28" s="1"/>
  <c r="AZ169" i="28"/>
  <c r="BF169" i="28"/>
  <c r="BL169" i="28" s="1"/>
  <c r="BA170" i="28"/>
  <c r="BD201" i="25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G171" i="31" l="1"/>
  <c r="BM171" i="31" s="1"/>
  <c r="BB172" i="31"/>
  <c r="BD170" i="31"/>
  <c r="BJ170" i="31" s="1"/>
  <c r="AY171" i="31"/>
  <c r="BE169" i="31"/>
  <c r="BK169" i="31" s="1"/>
  <c r="AZ170" i="31"/>
  <c r="BF170" i="31"/>
  <c r="BL170" i="31" s="1"/>
  <c r="BA171" i="31"/>
  <c r="BD203" i="29"/>
  <c r="BJ203" i="29" s="1"/>
  <c r="AY204" i="29"/>
  <c r="BD170" i="30"/>
  <c r="BJ170" i="30" s="1"/>
  <c r="AY171" i="30"/>
  <c r="BG169" i="30"/>
  <c r="BM169" i="30" s="1"/>
  <c r="BB170" i="30"/>
  <c r="BE172" i="30"/>
  <c r="BK172" i="30" s="1"/>
  <c r="AZ173" i="30"/>
  <c r="BF171" i="30"/>
  <c r="BL171" i="30" s="1"/>
  <c r="BA172" i="30"/>
  <c r="AZ204" i="29"/>
  <c r="BE203" i="29"/>
  <c r="BK203" i="29" s="1"/>
  <c r="BG203" i="29"/>
  <c r="BM203" i="29" s="1"/>
  <c r="BF205" i="29"/>
  <c r="BL205" i="29" s="1"/>
  <c r="BA206" i="29"/>
  <c r="AX170" i="27"/>
  <c r="BE170" i="27" s="1"/>
  <c r="BK170" i="27" s="1"/>
  <c r="BD169" i="27"/>
  <c r="BJ169" i="27" s="1"/>
  <c r="BF169" i="27"/>
  <c r="BL169" i="27" s="1"/>
  <c r="BA170" i="27"/>
  <c r="BG169" i="27"/>
  <c r="BM169" i="27" s="1"/>
  <c r="AZ171" i="27"/>
  <c r="AY174" i="27"/>
  <c r="BE169" i="28"/>
  <c r="BK169" i="28" s="1"/>
  <c r="AZ170" i="28"/>
  <c r="BD170" i="28"/>
  <c r="BJ170" i="28" s="1"/>
  <c r="AY171" i="28"/>
  <c r="BF170" i="28"/>
  <c r="BL170" i="28" s="1"/>
  <c r="BA171" i="28"/>
  <c r="BG171" i="28"/>
  <c r="BM171" i="28" s="1"/>
  <c r="BB172" i="28"/>
  <c r="BE204" i="25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F171" i="31" l="1"/>
  <c r="BL171" i="31" s="1"/>
  <c r="BA172" i="31"/>
  <c r="BE170" i="31"/>
  <c r="BK170" i="31" s="1"/>
  <c r="AZ171" i="31"/>
  <c r="BD171" i="31"/>
  <c r="BJ171" i="31" s="1"/>
  <c r="AY172" i="31"/>
  <c r="BG172" i="31"/>
  <c r="BM172" i="31" s="1"/>
  <c r="BB173" i="31"/>
  <c r="BD204" i="29"/>
  <c r="BJ204" i="29" s="1"/>
  <c r="AY205" i="29"/>
  <c r="BE173" i="30"/>
  <c r="BK173" i="30" s="1"/>
  <c r="AZ174" i="30"/>
  <c r="BF172" i="30"/>
  <c r="BL172" i="30" s="1"/>
  <c r="BA173" i="30"/>
  <c r="BG170" i="30"/>
  <c r="BM170" i="30" s="1"/>
  <c r="BB171" i="30"/>
  <c r="BD171" i="30"/>
  <c r="BJ171" i="30" s="1"/>
  <c r="AY172" i="30"/>
  <c r="BE204" i="29"/>
  <c r="BK204" i="29" s="1"/>
  <c r="AZ205" i="29"/>
  <c r="BG204" i="29"/>
  <c r="BM204" i="29" s="1"/>
  <c r="BF206" i="29"/>
  <c r="BL206" i="29" s="1"/>
  <c r="BA207" i="29"/>
  <c r="BG170" i="27"/>
  <c r="BM170" i="27" s="1"/>
  <c r="BF170" i="27"/>
  <c r="BL170" i="27" s="1"/>
  <c r="BA171" i="27"/>
  <c r="AY175" i="27"/>
  <c r="AZ172" i="27"/>
  <c r="AX171" i="27"/>
  <c r="BD170" i="27"/>
  <c r="BJ170" i="27" s="1"/>
  <c r="BF171" i="28"/>
  <c r="BL171" i="28" s="1"/>
  <c r="BA172" i="28"/>
  <c r="BG172" i="28"/>
  <c r="BM172" i="28" s="1"/>
  <c r="BB173" i="28"/>
  <c r="BD171" i="28"/>
  <c r="BJ171" i="28" s="1"/>
  <c r="AY172" i="28"/>
  <c r="BE170" i="28"/>
  <c r="BK170" i="28" s="1"/>
  <c r="AZ171" i="28"/>
  <c r="BD203" i="25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G173" i="31" l="1"/>
  <c r="BM173" i="31" s="1"/>
  <c r="BB174" i="31"/>
  <c r="BD172" i="31"/>
  <c r="BJ172" i="31" s="1"/>
  <c r="AY173" i="31"/>
  <c r="BE171" i="31"/>
  <c r="BK171" i="31" s="1"/>
  <c r="AZ172" i="31"/>
  <c r="BF172" i="31"/>
  <c r="BL172" i="31" s="1"/>
  <c r="BA173" i="31"/>
  <c r="AY206" i="29"/>
  <c r="BD205" i="29"/>
  <c r="BJ205" i="29" s="1"/>
  <c r="BD172" i="30"/>
  <c r="BJ172" i="30" s="1"/>
  <c r="AY173" i="30"/>
  <c r="BG171" i="30"/>
  <c r="BM171" i="30" s="1"/>
  <c r="BB172" i="30"/>
  <c r="BF173" i="30"/>
  <c r="BL173" i="30" s="1"/>
  <c r="BA174" i="30"/>
  <c r="BE174" i="30"/>
  <c r="BK174" i="30" s="1"/>
  <c r="AZ175" i="30"/>
  <c r="BE205" i="29"/>
  <c r="BK205" i="29" s="1"/>
  <c r="AZ206" i="29"/>
  <c r="BG205" i="29"/>
  <c r="BM205" i="29" s="1"/>
  <c r="BF207" i="29"/>
  <c r="BL207" i="29" s="1"/>
  <c r="BA208" i="29"/>
  <c r="AY176" i="27"/>
  <c r="BA172" i="27"/>
  <c r="BF171" i="27"/>
  <c r="BL171" i="27" s="1"/>
  <c r="BG171" i="27"/>
  <c r="BM171" i="27" s="1"/>
  <c r="AX172" i="27"/>
  <c r="BE172" i="27" s="1"/>
  <c r="BK172" i="27" s="1"/>
  <c r="BD171" i="27"/>
  <c r="BJ171" i="27" s="1"/>
  <c r="BE171" i="27"/>
  <c r="BK171" i="27" s="1"/>
  <c r="AZ173" i="27"/>
  <c r="BD172" i="28"/>
  <c r="BJ172" i="28" s="1"/>
  <c r="AY173" i="28"/>
  <c r="BG173" i="28"/>
  <c r="BM173" i="28" s="1"/>
  <c r="BB174" i="28"/>
  <c r="BE171" i="28"/>
  <c r="BK171" i="28" s="1"/>
  <c r="AZ172" i="28"/>
  <c r="BF172" i="28"/>
  <c r="BL172" i="28" s="1"/>
  <c r="BA173" i="28"/>
  <c r="BD204" i="25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172" i="31" l="1"/>
  <c r="BK172" i="31" s="1"/>
  <c r="AZ173" i="31"/>
  <c r="BD173" i="31"/>
  <c r="BJ173" i="31" s="1"/>
  <c r="AY174" i="31"/>
  <c r="BG174" i="31"/>
  <c r="BM174" i="31" s="1"/>
  <c r="BB175" i="31"/>
  <c r="BF173" i="31"/>
  <c r="BL173" i="31" s="1"/>
  <c r="BA174" i="31"/>
  <c r="AY207" i="29"/>
  <c r="BD206" i="29"/>
  <c r="BJ206" i="29" s="1"/>
  <c r="BE175" i="30"/>
  <c r="BK175" i="30" s="1"/>
  <c r="AZ176" i="30"/>
  <c r="BF174" i="30"/>
  <c r="BL174" i="30" s="1"/>
  <c r="BA175" i="30"/>
  <c r="BG172" i="30"/>
  <c r="BM172" i="30" s="1"/>
  <c r="BB173" i="30"/>
  <c r="BD173" i="30"/>
  <c r="BJ173" i="30" s="1"/>
  <c r="AY174" i="30"/>
  <c r="BE206" i="29"/>
  <c r="BK206" i="29" s="1"/>
  <c r="AZ207" i="29"/>
  <c r="BG206" i="29"/>
  <c r="BM206" i="29" s="1"/>
  <c r="BF208" i="29"/>
  <c r="BL208" i="29" s="1"/>
  <c r="BA209" i="29"/>
  <c r="AX173" i="27"/>
  <c r="BE173" i="27" s="1"/>
  <c r="BK173" i="27" s="1"/>
  <c r="BD172" i="27"/>
  <c r="BJ172" i="27" s="1"/>
  <c r="BG172" i="27"/>
  <c r="BM172" i="27" s="1"/>
  <c r="BF172" i="27"/>
  <c r="BL172" i="27" s="1"/>
  <c r="BA173" i="27"/>
  <c r="AZ174" i="27"/>
  <c r="AY177" i="27"/>
  <c r="BE172" i="28"/>
  <c r="BK172" i="28" s="1"/>
  <c r="AZ173" i="28"/>
  <c r="BF173" i="28"/>
  <c r="BL173" i="28" s="1"/>
  <c r="BA174" i="28"/>
  <c r="BG174" i="28"/>
  <c r="BM174" i="28" s="1"/>
  <c r="BB175" i="28"/>
  <c r="BD173" i="28"/>
  <c r="BJ173" i="28" s="1"/>
  <c r="AY174" i="28"/>
  <c r="BE207" i="25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F174" i="31" l="1"/>
  <c r="BL174" i="31" s="1"/>
  <c r="BA175" i="31"/>
  <c r="BG175" i="31"/>
  <c r="BM175" i="31" s="1"/>
  <c r="BB176" i="31"/>
  <c r="BD174" i="31"/>
  <c r="BJ174" i="31" s="1"/>
  <c r="AY175" i="31"/>
  <c r="BE173" i="31"/>
  <c r="BK173" i="31" s="1"/>
  <c r="AZ174" i="31"/>
  <c r="BD207" i="29"/>
  <c r="BJ207" i="29" s="1"/>
  <c r="AY208" i="29"/>
  <c r="BG173" i="30"/>
  <c r="BM173" i="30" s="1"/>
  <c r="BB174" i="30"/>
  <c r="BF175" i="30"/>
  <c r="BL175" i="30" s="1"/>
  <c r="BA176" i="30"/>
  <c r="BE176" i="30"/>
  <c r="BK176" i="30" s="1"/>
  <c r="AZ177" i="30"/>
  <c r="BD174" i="30"/>
  <c r="BJ174" i="30" s="1"/>
  <c r="AY175" i="30"/>
  <c r="AZ208" i="29"/>
  <c r="BE207" i="29"/>
  <c r="BK207" i="29" s="1"/>
  <c r="BG207" i="29"/>
  <c r="BM207" i="29" s="1"/>
  <c r="BF209" i="29"/>
  <c r="BL209" i="29" s="1"/>
  <c r="BA210" i="29"/>
  <c r="BF173" i="27"/>
  <c r="BL173" i="27" s="1"/>
  <c r="BA174" i="27"/>
  <c r="BG173" i="27"/>
  <c r="BM173" i="27" s="1"/>
  <c r="AZ175" i="27"/>
  <c r="AY178" i="27"/>
  <c r="AX174" i="27"/>
  <c r="BE174" i="27" s="1"/>
  <c r="BK174" i="27" s="1"/>
  <c r="BD173" i="27"/>
  <c r="BJ173" i="27" s="1"/>
  <c r="BG175" i="28"/>
  <c r="BM175" i="28" s="1"/>
  <c r="BB176" i="28"/>
  <c r="BD174" i="28"/>
  <c r="BJ174" i="28" s="1"/>
  <c r="AY175" i="28"/>
  <c r="BF174" i="28"/>
  <c r="BL174" i="28" s="1"/>
  <c r="BA175" i="28"/>
  <c r="BE173" i="28"/>
  <c r="BK173" i="28" s="1"/>
  <c r="AZ174" i="28"/>
  <c r="BD206" i="25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E174" i="31" l="1"/>
  <c r="BK174" i="31" s="1"/>
  <c r="AZ175" i="31"/>
  <c r="BD175" i="31"/>
  <c r="BJ175" i="31" s="1"/>
  <c r="AY176" i="31"/>
  <c r="BG176" i="31"/>
  <c r="BM176" i="31" s="1"/>
  <c r="BB177" i="31"/>
  <c r="BF175" i="31"/>
  <c r="BL175" i="31" s="1"/>
  <c r="BA176" i="31"/>
  <c r="BD208" i="29"/>
  <c r="BJ208" i="29" s="1"/>
  <c r="AY209" i="29"/>
  <c r="BD175" i="30"/>
  <c r="BJ175" i="30" s="1"/>
  <c r="AY176" i="30"/>
  <c r="BE177" i="30"/>
  <c r="BK177" i="30" s="1"/>
  <c r="AZ178" i="30"/>
  <c r="BF176" i="30"/>
  <c r="BL176" i="30" s="1"/>
  <c r="BA177" i="30"/>
  <c r="BG174" i="30"/>
  <c r="BM174" i="30" s="1"/>
  <c r="BB175" i="30"/>
  <c r="BE208" i="29"/>
  <c r="BK208" i="29" s="1"/>
  <c r="AZ209" i="29"/>
  <c r="BG208" i="29"/>
  <c r="BM208" i="29" s="1"/>
  <c r="BF210" i="29"/>
  <c r="BL210" i="29" s="1"/>
  <c r="BA211" i="29"/>
  <c r="AY179" i="27"/>
  <c r="AZ176" i="27"/>
  <c r="BF174" i="27"/>
  <c r="BL174" i="27" s="1"/>
  <c r="BA175" i="27"/>
  <c r="BG174" i="27"/>
  <c r="BM174" i="27" s="1"/>
  <c r="AX175" i="27"/>
  <c r="BE175" i="27" s="1"/>
  <c r="BK175" i="27" s="1"/>
  <c r="BD174" i="27"/>
  <c r="BJ174" i="27" s="1"/>
  <c r="BF175" i="28"/>
  <c r="BL175" i="28" s="1"/>
  <c r="BA176" i="28"/>
  <c r="BE174" i="28"/>
  <c r="BK174" i="28" s="1"/>
  <c r="AZ175" i="28"/>
  <c r="BD175" i="28"/>
  <c r="BJ175" i="28" s="1"/>
  <c r="AY176" i="28"/>
  <c r="BG176" i="28"/>
  <c r="BM176" i="28" s="1"/>
  <c r="BB177" i="28"/>
  <c r="BG207" i="25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F176" i="31" l="1"/>
  <c r="BL176" i="31" s="1"/>
  <c r="BA177" i="31"/>
  <c r="BG177" i="31"/>
  <c r="BM177" i="31" s="1"/>
  <c r="BB178" i="31"/>
  <c r="BD176" i="31"/>
  <c r="BJ176" i="31" s="1"/>
  <c r="AY177" i="31"/>
  <c r="BE175" i="31"/>
  <c r="BK175" i="31" s="1"/>
  <c r="AZ176" i="31"/>
  <c r="AY210" i="29"/>
  <c r="BD209" i="29"/>
  <c r="BJ209" i="29" s="1"/>
  <c r="BF177" i="30"/>
  <c r="BL177" i="30" s="1"/>
  <c r="BA178" i="30"/>
  <c r="BG175" i="30"/>
  <c r="BM175" i="30" s="1"/>
  <c r="BB176" i="30"/>
  <c r="BE178" i="30"/>
  <c r="BK178" i="30" s="1"/>
  <c r="AZ179" i="30"/>
  <c r="BD176" i="30"/>
  <c r="BJ176" i="30" s="1"/>
  <c r="AY177" i="30"/>
  <c r="AZ210" i="29"/>
  <c r="BE209" i="29"/>
  <c r="BK209" i="29" s="1"/>
  <c r="BG209" i="29"/>
  <c r="BM209" i="29" s="1"/>
  <c r="BF211" i="29"/>
  <c r="BL211" i="29" s="1"/>
  <c r="BA212" i="29"/>
  <c r="BA176" i="27"/>
  <c r="BG175" i="27"/>
  <c r="BM175" i="27" s="1"/>
  <c r="BF175" i="27"/>
  <c r="BL175" i="27" s="1"/>
  <c r="AZ177" i="27"/>
  <c r="AX176" i="27"/>
  <c r="BE176" i="27" s="1"/>
  <c r="BK176" i="27" s="1"/>
  <c r="BD175" i="27"/>
  <c r="BJ175" i="27" s="1"/>
  <c r="AY180" i="27"/>
  <c r="BD176" i="28"/>
  <c r="BJ176" i="28" s="1"/>
  <c r="AY177" i="28"/>
  <c r="BE175" i="28"/>
  <c r="BK175" i="28" s="1"/>
  <c r="AZ176" i="28"/>
  <c r="BF176" i="28"/>
  <c r="BL176" i="28" s="1"/>
  <c r="BA177" i="28"/>
  <c r="BG177" i="28"/>
  <c r="BM177" i="28" s="1"/>
  <c r="BB178" i="28"/>
  <c r="BG208" i="25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E176" i="31" l="1"/>
  <c r="BK176" i="31" s="1"/>
  <c r="AZ177" i="31"/>
  <c r="BD177" i="31"/>
  <c r="BJ177" i="31" s="1"/>
  <c r="AY178" i="31"/>
  <c r="BG178" i="31"/>
  <c r="BM178" i="31" s="1"/>
  <c r="BB179" i="31"/>
  <c r="BF177" i="31"/>
  <c r="BL177" i="31" s="1"/>
  <c r="BA178" i="31"/>
  <c r="BD210" i="29"/>
  <c r="BJ210" i="29" s="1"/>
  <c r="AY211" i="29"/>
  <c r="BE179" i="30"/>
  <c r="BK179" i="30" s="1"/>
  <c r="AZ180" i="30"/>
  <c r="BD177" i="30"/>
  <c r="BJ177" i="30" s="1"/>
  <c r="AY178" i="30"/>
  <c r="BG176" i="30"/>
  <c r="BM176" i="30" s="1"/>
  <c r="BB177" i="30"/>
  <c r="BF178" i="30"/>
  <c r="BL178" i="30" s="1"/>
  <c r="BA179" i="30"/>
  <c r="AZ211" i="29"/>
  <c r="BE210" i="29"/>
  <c r="BK210" i="29" s="1"/>
  <c r="BG210" i="29"/>
  <c r="BM210" i="29" s="1"/>
  <c r="BF212" i="29"/>
  <c r="BL212" i="29" s="1"/>
  <c r="BA213" i="29"/>
  <c r="AY181" i="27"/>
  <c r="AZ178" i="27"/>
  <c r="AX177" i="27"/>
  <c r="BD176" i="27"/>
  <c r="BJ176" i="27" s="1"/>
  <c r="BG176" i="27"/>
  <c r="BM176" i="27" s="1"/>
  <c r="BA177" i="27"/>
  <c r="BF176" i="27"/>
  <c r="BL176" i="27" s="1"/>
  <c r="BE176" i="28"/>
  <c r="BK176" i="28" s="1"/>
  <c r="AZ177" i="28"/>
  <c r="BG178" i="28"/>
  <c r="BM178" i="28" s="1"/>
  <c r="BB179" i="28"/>
  <c r="BF177" i="28"/>
  <c r="BL177" i="28" s="1"/>
  <c r="BA178" i="28"/>
  <c r="BD177" i="28"/>
  <c r="BJ177" i="28" s="1"/>
  <c r="AY178" i="28"/>
  <c r="BD209" i="25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F178" i="31" l="1"/>
  <c r="BL178" i="31" s="1"/>
  <c r="BA179" i="31"/>
  <c r="BG179" i="31"/>
  <c r="BM179" i="31" s="1"/>
  <c r="BB180" i="31"/>
  <c r="BD178" i="31"/>
  <c r="BJ178" i="31" s="1"/>
  <c r="AY179" i="31"/>
  <c r="BE177" i="31"/>
  <c r="BK177" i="31" s="1"/>
  <c r="AZ178" i="31"/>
  <c r="AY212" i="29"/>
  <c r="BD211" i="29"/>
  <c r="BJ211" i="29" s="1"/>
  <c r="BG177" i="30"/>
  <c r="BM177" i="30" s="1"/>
  <c r="BB178" i="30"/>
  <c r="BF179" i="30"/>
  <c r="BL179" i="30" s="1"/>
  <c r="BA180" i="30"/>
  <c r="BD178" i="30"/>
  <c r="BJ178" i="30" s="1"/>
  <c r="AY179" i="30"/>
  <c r="BE180" i="30"/>
  <c r="BK180" i="30" s="1"/>
  <c r="AZ181" i="30"/>
  <c r="BE211" i="29"/>
  <c r="BK211" i="29" s="1"/>
  <c r="AZ212" i="29"/>
  <c r="BG211" i="29"/>
  <c r="BM211" i="29" s="1"/>
  <c r="BF213" i="29"/>
  <c r="BL213" i="29" s="1"/>
  <c r="BA214" i="29"/>
  <c r="AX178" i="27"/>
  <c r="BE178" i="27" s="1"/>
  <c r="BK178" i="27" s="1"/>
  <c r="BD177" i="27"/>
  <c r="BJ177" i="27" s="1"/>
  <c r="BE177" i="27"/>
  <c r="BK177" i="27" s="1"/>
  <c r="BA178" i="27"/>
  <c r="BF177" i="27"/>
  <c r="BL177" i="27" s="1"/>
  <c r="BG177" i="27"/>
  <c r="BM177" i="27" s="1"/>
  <c r="AZ179" i="27"/>
  <c r="AY182" i="27"/>
  <c r="BF178" i="28"/>
  <c r="BL178" i="28" s="1"/>
  <c r="BA179" i="28"/>
  <c r="BD178" i="28"/>
  <c r="BJ178" i="28" s="1"/>
  <c r="AY179" i="28"/>
  <c r="BG179" i="28"/>
  <c r="BM179" i="28" s="1"/>
  <c r="BB180" i="28"/>
  <c r="BE177" i="28"/>
  <c r="BK177" i="28" s="1"/>
  <c r="AZ178" i="28"/>
  <c r="BG210" i="25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E178" i="31" l="1"/>
  <c r="BK178" i="31" s="1"/>
  <c r="AZ179" i="31"/>
  <c r="BD179" i="31"/>
  <c r="BJ179" i="31" s="1"/>
  <c r="AY180" i="31"/>
  <c r="BG180" i="31"/>
  <c r="BM180" i="31" s="1"/>
  <c r="BB181" i="31"/>
  <c r="BF179" i="31"/>
  <c r="BL179" i="31" s="1"/>
  <c r="BA180" i="31"/>
  <c r="AY213" i="29"/>
  <c r="BD212" i="29"/>
  <c r="BJ212" i="29" s="1"/>
  <c r="BE181" i="30"/>
  <c r="BK181" i="30" s="1"/>
  <c r="AZ182" i="30"/>
  <c r="BD179" i="30"/>
  <c r="BJ179" i="30" s="1"/>
  <c r="AY180" i="30"/>
  <c r="BF180" i="30"/>
  <c r="BL180" i="30" s="1"/>
  <c r="BA181" i="30"/>
  <c r="BG178" i="30"/>
  <c r="BM178" i="30" s="1"/>
  <c r="BB179" i="30"/>
  <c r="AZ213" i="29"/>
  <c r="BE212" i="29"/>
  <c r="BK212" i="29" s="1"/>
  <c r="BG212" i="29"/>
  <c r="BM212" i="29" s="1"/>
  <c r="BF214" i="29"/>
  <c r="BL214" i="29" s="1"/>
  <c r="BA215" i="29"/>
  <c r="AY183" i="27"/>
  <c r="AZ180" i="27"/>
  <c r="BF178" i="27"/>
  <c r="BL178" i="27" s="1"/>
  <c r="BG178" i="27"/>
  <c r="BM178" i="27" s="1"/>
  <c r="BA179" i="27"/>
  <c r="AX179" i="27"/>
  <c r="BE179" i="27" s="1"/>
  <c r="BK179" i="27" s="1"/>
  <c r="BD178" i="27"/>
  <c r="BJ178" i="27" s="1"/>
  <c r="BG180" i="28"/>
  <c r="BM180" i="28" s="1"/>
  <c r="BB181" i="28"/>
  <c r="BD179" i="28"/>
  <c r="BJ179" i="28" s="1"/>
  <c r="AY180" i="28"/>
  <c r="BE178" i="28"/>
  <c r="BK178" i="28" s="1"/>
  <c r="AZ179" i="28"/>
  <c r="BF179" i="28"/>
  <c r="BL179" i="28" s="1"/>
  <c r="BA180" i="28"/>
  <c r="BE213" i="25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F180" i="31" l="1"/>
  <c r="BL180" i="31" s="1"/>
  <c r="BA181" i="31"/>
  <c r="BG181" i="31"/>
  <c r="BM181" i="31" s="1"/>
  <c r="BB182" i="31"/>
  <c r="BD180" i="31"/>
  <c r="BJ180" i="31" s="1"/>
  <c r="AY181" i="31"/>
  <c r="BE179" i="31"/>
  <c r="BK179" i="31" s="1"/>
  <c r="AZ180" i="31"/>
  <c r="BD213" i="29"/>
  <c r="BJ213" i="29" s="1"/>
  <c r="AY214" i="29"/>
  <c r="BF181" i="30"/>
  <c r="BL181" i="30" s="1"/>
  <c r="BA182" i="30"/>
  <c r="BD180" i="30"/>
  <c r="BJ180" i="30" s="1"/>
  <c r="AY181" i="30"/>
  <c r="BE182" i="30"/>
  <c r="BK182" i="30" s="1"/>
  <c r="AZ183" i="30"/>
  <c r="BG179" i="30"/>
  <c r="BM179" i="30" s="1"/>
  <c r="BB180" i="30"/>
  <c r="AZ214" i="29"/>
  <c r="BE213" i="29"/>
  <c r="BK213" i="29" s="1"/>
  <c r="BG213" i="29"/>
  <c r="BM213" i="29" s="1"/>
  <c r="BF215" i="29"/>
  <c r="BL215" i="29" s="1"/>
  <c r="BA216" i="29"/>
  <c r="AZ181" i="27"/>
  <c r="AX180" i="27"/>
  <c r="BD179" i="27"/>
  <c r="BJ179" i="27" s="1"/>
  <c r="BF179" i="27"/>
  <c r="BL179" i="27" s="1"/>
  <c r="BA180" i="27"/>
  <c r="BG179" i="27"/>
  <c r="BM179" i="27" s="1"/>
  <c r="AY184" i="27"/>
  <c r="BE179" i="28"/>
  <c r="BK179" i="28" s="1"/>
  <c r="AZ180" i="28"/>
  <c r="BD180" i="28"/>
  <c r="BJ180" i="28" s="1"/>
  <c r="AY181" i="28"/>
  <c r="BG181" i="28"/>
  <c r="BM181" i="28" s="1"/>
  <c r="BB182" i="28"/>
  <c r="BF180" i="28"/>
  <c r="BL180" i="28" s="1"/>
  <c r="BA181" i="28"/>
  <c r="BF212" i="25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D181" i="31" l="1"/>
  <c r="BJ181" i="31" s="1"/>
  <c r="AY182" i="31"/>
  <c r="BG182" i="31"/>
  <c r="BM182" i="31" s="1"/>
  <c r="BB183" i="31"/>
  <c r="BF181" i="31"/>
  <c r="BL181" i="31" s="1"/>
  <c r="BA182" i="31"/>
  <c r="BE180" i="31"/>
  <c r="BK180" i="31" s="1"/>
  <c r="AZ181" i="31"/>
  <c r="AY215" i="29"/>
  <c r="BD214" i="29"/>
  <c r="BJ214" i="29" s="1"/>
  <c r="BE183" i="30"/>
  <c r="BK183" i="30" s="1"/>
  <c r="AZ184" i="30"/>
  <c r="BD181" i="30"/>
  <c r="BJ181" i="30" s="1"/>
  <c r="AY182" i="30"/>
  <c r="BG180" i="30"/>
  <c r="BM180" i="30" s="1"/>
  <c r="BB181" i="30"/>
  <c r="BF182" i="30"/>
  <c r="BL182" i="30" s="1"/>
  <c r="BA183" i="30"/>
  <c r="BE214" i="29"/>
  <c r="BK214" i="29" s="1"/>
  <c r="AZ215" i="29"/>
  <c r="BG214" i="29"/>
  <c r="BM214" i="29" s="1"/>
  <c r="BF216" i="29"/>
  <c r="BL216" i="29" s="1"/>
  <c r="BA217" i="29"/>
  <c r="BF180" i="27"/>
  <c r="BL180" i="27" s="1"/>
  <c r="BA181" i="27"/>
  <c r="BG180" i="27"/>
  <c r="BM180" i="27" s="1"/>
  <c r="AX181" i="27"/>
  <c r="BE181" i="27" s="1"/>
  <c r="BK181" i="27" s="1"/>
  <c r="BD180" i="27"/>
  <c r="BJ180" i="27" s="1"/>
  <c r="AY185" i="27"/>
  <c r="AZ182" i="27"/>
  <c r="BE180" i="27"/>
  <c r="BK180" i="27" s="1"/>
  <c r="BG182" i="28"/>
  <c r="BM182" i="28" s="1"/>
  <c r="BB183" i="28"/>
  <c r="BF181" i="28"/>
  <c r="BL181" i="28" s="1"/>
  <c r="BA182" i="28"/>
  <c r="BD181" i="28"/>
  <c r="BJ181" i="28" s="1"/>
  <c r="AY182" i="28"/>
  <c r="BE180" i="28"/>
  <c r="BK180" i="28" s="1"/>
  <c r="AZ181" i="28"/>
  <c r="BF213" i="25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F182" i="31" l="1"/>
  <c r="BL182" i="31" s="1"/>
  <c r="BA183" i="31"/>
  <c r="BE181" i="31"/>
  <c r="BK181" i="31" s="1"/>
  <c r="AZ182" i="31"/>
  <c r="BG183" i="31"/>
  <c r="BM183" i="31" s="1"/>
  <c r="BB184" i="31"/>
  <c r="BD182" i="31"/>
  <c r="BJ182" i="31" s="1"/>
  <c r="AY183" i="31"/>
  <c r="BD215" i="29"/>
  <c r="BJ215" i="29" s="1"/>
  <c r="AY216" i="29"/>
  <c r="BF183" i="30"/>
  <c r="BL183" i="30" s="1"/>
  <c r="BA184" i="30"/>
  <c r="BG181" i="30"/>
  <c r="BM181" i="30" s="1"/>
  <c r="BB182" i="30"/>
  <c r="BD182" i="30"/>
  <c r="BJ182" i="30" s="1"/>
  <c r="AY183" i="30"/>
  <c r="BE184" i="30"/>
  <c r="BK184" i="30" s="1"/>
  <c r="AZ185" i="30"/>
  <c r="BE215" i="29"/>
  <c r="BK215" i="29" s="1"/>
  <c r="AZ216" i="29"/>
  <c r="BG215" i="29"/>
  <c r="BM215" i="29" s="1"/>
  <c r="BF217" i="29"/>
  <c r="BL217" i="29" s="1"/>
  <c r="BA218" i="29"/>
  <c r="AY186" i="27"/>
  <c r="AX182" i="27"/>
  <c r="BE182" i="27" s="1"/>
  <c r="BK182" i="27" s="1"/>
  <c r="BD181" i="27"/>
  <c r="BJ181" i="27" s="1"/>
  <c r="AZ183" i="27"/>
  <c r="BG181" i="27"/>
  <c r="BM181" i="27" s="1"/>
  <c r="BF181" i="27"/>
  <c r="BL181" i="27" s="1"/>
  <c r="BA182" i="27"/>
  <c r="BF182" i="28"/>
  <c r="BL182" i="28" s="1"/>
  <c r="BA183" i="28"/>
  <c r="BE181" i="28"/>
  <c r="BK181" i="28" s="1"/>
  <c r="AZ182" i="28"/>
  <c r="BG183" i="28"/>
  <c r="BM183" i="28" s="1"/>
  <c r="BB184" i="28"/>
  <c r="BD182" i="28"/>
  <c r="BJ182" i="28" s="1"/>
  <c r="AY183" i="28"/>
  <c r="BG214" i="25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D183" i="31" l="1"/>
  <c r="BJ183" i="31" s="1"/>
  <c r="AY184" i="31"/>
  <c r="BG184" i="31"/>
  <c r="BM184" i="31" s="1"/>
  <c r="BB185" i="31"/>
  <c r="BE182" i="31"/>
  <c r="BK182" i="31" s="1"/>
  <c r="AZ183" i="31"/>
  <c r="BF183" i="31"/>
  <c r="BL183" i="31" s="1"/>
  <c r="BA184" i="31"/>
  <c r="AY217" i="29"/>
  <c r="BD216" i="29"/>
  <c r="BJ216" i="29" s="1"/>
  <c r="BE185" i="30"/>
  <c r="BK185" i="30" s="1"/>
  <c r="AZ186" i="30"/>
  <c r="BD183" i="30"/>
  <c r="BJ183" i="30" s="1"/>
  <c r="AY184" i="30"/>
  <c r="BG182" i="30"/>
  <c r="BM182" i="30" s="1"/>
  <c r="BB183" i="30"/>
  <c r="BF184" i="30"/>
  <c r="BL184" i="30" s="1"/>
  <c r="BA185" i="30"/>
  <c r="AZ217" i="29"/>
  <c r="BE216" i="29"/>
  <c r="BK216" i="29" s="1"/>
  <c r="BG216" i="29"/>
  <c r="BM216" i="29" s="1"/>
  <c r="BF218" i="29"/>
  <c r="BL218" i="29" s="1"/>
  <c r="BA219" i="29"/>
  <c r="AZ184" i="27"/>
  <c r="BA183" i="27"/>
  <c r="BF182" i="27"/>
  <c r="BL182" i="27" s="1"/>
  <c r="BG182" i="27"/>
  <c r="BM182" i="27" s="1"/>
  <c r="AX183" i="27"/>
  <c r="BD182" i="27"/>
  <c r="BJ182" i="27" s="1"/>
  <c r="AY187" i="27"/>
  <c r="BG184" i="28"/>
  <c r="BM184" i="28" s="1"/>
  <c r="BB185" i="28"/>
  <c r="BD183" i="28"/>
  <c r="BJ183" i="28" s="1"/>
  <c r="AY184" i="28"/>
  <c r="BE182" i="28"/>
  <c r="BK182" i="28" s="1"/>
  <c r="AZ183" i="28"/>
  <c r="BF183" i="28"/>
  <c r="BL183" i="28" s="1"/>
  <c r="BA184" i="28"/>
  <c r="BE217" i="25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F184" i="31" l="1"/>
  <c r="BL184" i="31" s="1"/>
  <c r="BA185" i="31"/>
  <c r="BE183" i="31"/>
  <c r="BK183" i="31" s="1"/>
  <c r="AZ184" i="31"/>
  <c r="BG185" i="31"/>
  <c r="BM185" i="31" s="1"/>
  <c r="BB186" i="31"/>
  <c r="BD184" i="31"/>
  <c r="BJ184" i="31" s="1"/>
  <c r="AY185" i="31"/>
  <c r="AY218" i="29"/>
  <c r="BD217" i="29"/>
  <c r="BJ217" i="29" s="1"/>
  <c r="BD184" i="30"/>
  <c r="BJ184" i="30" s="1"/>
  <c r="AY185" i="30"/>
  <c r="BG183" i="30"/>
  <c r="BM183" i="30" s="1"/>
  <c r="BB184" i="30"/>
  <c r="BE186" i="30"/>
  <c r="BK186" i="30" s="1"/>
  <c r="AZ187" i="30"/>
  <c r="BF185" i="30"/>
  <c r="BL185" i="30" s="1"/>
  <c r="BA186" i="30"/>
  <c r="BE217" i="29"/>
  <c r="BK217" i="29" s="1"/>
  <c r="AZ218" i="29"/>
  <c r="BG217" i="29"/>
  <c r="BM217" i="29" s="1"/>
  <c r="BF219" i="29"/>
  <c r="BL219" i="29" s="1"/>
  <c r="BA220" i="29"/>
  <c r="AX184" i="27"/>
  <c r="BE184" i="27" s="1"/>
  <c r="BK184" i="27" s="1"/>
  <c r="BD183" i="27"/>
  <c r="BJ183" i="27" s="1"/>
  <c r="AY188" i="27"/>
  <c r="BF183" i="27"/>
  <c r="BL183" i="27" s="1"/>
  <c r="BA184" i="27"/>
  <c r="BG183" i="27"/>
  <c r="BM183" i="27" s="1"/>
  <c r="AZ185" i="27"/>
  <c r="BE183" i="27"/>
  <c r="BK183" i="27" s="1"/>
  <c r="BE183" i="28"/>
  <c r="BK183" i="28" s="1"/>
  <c r="AZ184" i="28"/>
  <c r="BD184" i="28"/>
  <c r="BJ184" i="28" s="1"/>
  <c r="AY185" i="28"/>
  <c r="BF184" i="28"/>
  <c r="BL184" i="28" s="1"/>
  <c r="BA185" i="28"/>
  <c r="BG185" i="28"/>
  <c r="BM185" i="28" s="1"/>
  <c r="BB186" i="28"/>
  <c r="BD216" i="25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D185" i="31" l="1"/>
  <c r="BJ185" i="31" s="1"/>
  <c r="AY186" i="31"/>
  <c r="BG186" i="31"/>
  <c r="BM186" i="31" s="1"/>
  <c r="BB187" i="31"/>
  <c r="BE184" i="31"/>
  <c r="BK184" i="31" s="1"/>
  <c r="AZ185" i="31"/>
  <c r="BF185" i="31"/>
  <c r="BL185" i="31" s="1"/>
  <c r="BA186" i="31"/>
  <c r="BD218" i="29"/>
  <c r="BJ218" i="29" s="1"/>
  <c r="AY219" i="29"/>
  <c r="BG184" i="30"/>
  <c r="BM184" i="30" s="1"/>
  <c r="BB185" i="30"/>
  <c r="BF186" i="30"/>
  <c r="BL186" i="30" s="1"/>
  <c r="BA187" i="30"/>
  <c r="BD185" i="30"/>
  <c r="BJ185" i="30" s="1"/>
  <c r="AY186" i="30"/>
  <c r="BE187" i="30"/>
  <c r="BK187" i="30" s="1"/>
  <c r="AZ188" i="30"/>
  <c r="AZ219" i="29"/>
  <c r="BE218" i="29"/>
  <c r="BK218" i="29" s="1"/>
  <c r="BG218" i="29"/>
  <c r="BM218" i="29" s="1"/>
  <c r="BF220" i="29"/>
  <c r="BL220" i="29" s="1"/>
  <c r="BA221" i="29"/>
  <c r="AY189" i="27"/>
  <c r="AZ186" i="27"/>
  <c r="BF184" i="27"/>
  <c r="BL184" i="27" s="1"/>
  <c r="BA185" i="27"/>
  <c r="BG184" i="27"/>
  <c r="BM184" i="27" s="1"/>
  <c r="AX185" i="27"/>
  <c r="BE185" i="27" s="1"/>
  <c r="BK185" i="27" s="1"/>
  <c r="BD184" i="27"/>
  <c r="BJ184" i="27" s="1"/>
  <c r="BF185" i="28"/>
  <c r="BL185" i="28" s="1"/>
  <c r="BA186" i="28"/>
  <c r="BD185" i="28"/>
  <c r="BJ185" i="28" s="1"/>
  <c r="AY186" i="28"/>
  <c r="BE184" i="28"/>
  <c r="BK184" i="28" s="1"/>
  <c r="AZ185" i="28"/>
  <c r="BG186" i="28"/>
  <c r="BM186" i="28" s="1"/>
  <c r="BB187" i="28"/>
  <c r="BE219" i="25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F186" i="31" l="1"/>
  <c r="BL186" i="31" s="1"/>
  <c r="BA187" i="31"/>
  <c r="BE185" i="31"/>
  <c r="BK185" i="31" s="1"/>
  <c r="AZ186" i="31"/>
  <c r="BG187" i="31"/>
  <c r="BM187" i="31" s="1"/>
  <c r="BB188" i="31"/>
  <c r="BD186" i="31"/>
  <c r="BJ186" i="31" s="1"/>
  <c r="AY187" i="31"/>
  <c r="AY220" i="29"/>
  <c r="BD219" i="29"/>
  <c r="BJ219" i="29" s="1"/>
  <c r="BD186" i="30"/>
  <c r="BJ186" i="30" s="1"/>
  <c r="AY187" i="30"/>
  <c r="BF187" i="30"/>
  <c r="BL187" i="30" s="1"/>
  <c r="BA188" i="30"/>
  <c r="BE188" i="30"/>
  <c r="BK188" i="30" s="1"/>
  <c r="AZ189" i="30"/>
  <c r="BG185" i="30"/>
  <c r="BM185" i="30" s="1"/>
  <c r="BB186" i="30"/>
  <c r="BE219" i="29"/>
  <c r="BK219" i="29" s="1"/>
  <c r="AZ220" i="29"/>
  <c r="BG219" i="29"/>
  <c r="BM219" i="29" s="1"/>
  <c r="BF221" i="29"/>
  <c r="BL221" i="29" s="1"/>
  <c r="BA222" i="29"/>
  <c r="BA186" i="27"/>
  <c r="BF185" i="27"/>
  <c r="BL185" i="27" s="1"/>
  <c r="BG185" i="27"/>
  <c r="BM185" i="27" s="1"/>
  <c r="AZ187" i="27"/>
  <c r="AY190" i="27"/>
  <c r="AX186" i="27"/>
  <c r="BE186" i="27" s="1"/>
  <c r="BK186" i="27" s="1"/>
  <c r="BD185" i="27"/>
  <c r="BJ185" i="27" s="1"/>
  <c r="BE185" i="28"/>
  <c r="BK185" i="28" s="1"/>
  <c r="AZ186" i="28"/>
  <c r="BG187" i="28"/>
  <c r="BM187" i="28" s="1"/>
  <c r="BB188" i="28"/>
  <c r="BD186" i="28"/>
  <c r="BJ186" i="28" s="1"/>
  <c r="AY187" i="28"/>
  <c r="BF186" i="28"/>
  <c r="BL186" i="28" s="1"/>
  <c r="BA187" i="28"/>
  <c r="BE220" i="25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187" i="31" l="1"/>
  <c r="BJ187" i="31" s="1"/>
  <c r="AY188" i="31"/>
  <c r="BG188" i="31"/>
  <c r="BM188" i="31" s="1"/>
  <c r="BB189" i="31"/>
  <c r="BE186" i="31"/>
  <c r="BK186" i="31" s="1"/>
  <c r="AZ187" i="31"/>
  <c r="BF187" i="31"/>
  <c r="BL187" i="31" s="1"/>
  <c r="BA188" i="31"/>
  <c r="AY221" i="29"/>
  <c r="BD220" i="29"/>
  <c r="BJ220" i="29" s="1"/>
  <c r="BE189" i="30"/>
  <c r="BK189" i="30" s="1"/>
  <c r="AZ190" i="30"/>
  <c r="BG186" i="30"/>
  <c r="BM186" i="30" s="1"/>
  <c r="BB187" i="30"/>
  <c r="BF188" i="30"/>
  <c r="BL188" i="30" s="1"/>
  <c r="BA189" i="30"/>
  <c r="BD187" i="30"/>
  <c r="BJ187" i="30" s="1"/>
  <c r="AY188" i="30"/>
  <c r="BE220" i="29"/>
  <c r="BK220" i="29" s="1"/>
  <c r="AZ221" i="29"/>
  <c r="BG220" i="29"/>
  <c r="BM220" i="29" s="1"/>
  <c r="BF222" i="29"/>
  <c r="BL222" i="29" s="1"/>
  <c r="BA223" i="29"/>
  <c r="AX187" i="27"/>
  <c r="BE187" i="27" s="1"/>
  <c r="BK187" i="27" s="1"/>
  <c r="BD186" i="27"/>
  <c r="BJ186" i="27" s="1"/>
  <c r="AZ188" i="27"/>
  <c r="AY191" i="27"/>
  <c r="BA187" i="27"/>
  <c r="BF186" i="27"/>
  <c r="BL186" i="27" s="1"/>
  <c r="BG186" i="27"/>
  <c r="BM186" i="27" s="1"/>
  <c r="BD187" i="28"/>
  <c r="BJ187" i="28" s="1"/>
  <c r="AY188" i="28"/>
  <c r="BG188" i="28"/>
  <c r="BM188" i="28" s="1"/>
  <c r="BB189" i="28"/>
  <c r="BE186" i="28"/>
  <c r="BK186" i="28" s="1"/>
  <c r="AZ187" i="28"/>
  <c r="BF187" i="28"/>
  <c r="BL187" i="28" s="1"/>
  <c r="BA188" i="28"/>
  <c r="BD219" i="25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F188" i="31" l="1"/>
  <c r="BL188" i="31" s="1"/>
  <c r="BA189" i="31"/>
  <c r="BE187" i="31"/>
  <c r="BK187" i="31" s="1"/>
  <c r="AZ188" i="31"/>
  <c r="BG189" i="31"/>
  <c r="BM189" i="31" s="1"/>
  <c r="BB190" i="31"/>
  <c r="BD188" i="31"/>
  <c r="BJ188" i="31" s="1"/>
  <c r="AY189" i="31"/>
  <c r="AY222" i="29"/>
  <c r="BD221" i="29"/>
  <c r="BJ221" i="29" s="1"/>
  <c r="BF189" i="30"/>
  <c r="BL189" i="30" s="1"/>
  <c r="BA190" i="30"/>
  <c r="BG187" i="30"/>
  <c r="BM187" i="30" s="1"/>
  <c r="BB188" i="30"/>
  <c r="BE190" i="30"/>
  <c r="BK190" i="30" s="1"/>
  <c r="AZ191" i="30"/>
  <c r="BD188" i="30"/>
  <c r="BJ188" i="30" s="1"/>
  <c r="AY189" i="30"/>
  <c r="BE221" i="29"/>
  <c r="BK221" i="29" s="1"/>
  <c r="AZ222" i="29"/>
  <c r="BG221" i="29"/>
  <c r="BM221" i="29" s="1"/>
  <c r="BF223" i="29"/>
  <c r="BL223" i="29" s="1"/>
  <c r="BA224" i="29"/>
  <c r="BG187" i="27"/>
  <c r="BM187" i="27" s="1"/>
  <c r="BF187" i="27"/>
  <c r="BL187" i="27" s="1"/>
  <c r="BA188" i="27"/>
  <c r="AY192" i="27"/>
  <c r="AZ189" i="27"/>
  <c r="AX188" i="27"/>
  <c r="BE188" i="27" s="1"/>
  <c r="BK188" i="27" s="1"/>
  <c r="BD187" i="27"/>
  <c r="BJ187" i="27" s="1"/>
  <c r="BF188" i="28"/>
  <c r="BL188" i="28" s="1"/>
  <c r="BA189" i="28"/>
  <c r="BG189" i="28"/>
  <c r="BM189" i="28" s="1"/>
  <c r="BB190" i="28"/>
  <c r="BD188" i="28"/>
  <c r="BJ188" i="28" s="1"/>
  <c r="AY189" i="28"/>
  <c r="BE187" i="28"/>
  <c r="BK187" i="28" s="1"/>
  <c r="AZ188" i="28"/>
  <c r="BE222" i="25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189" i="31" l="1"/>
  <c r="BJ189" i="31" s="1"/>
  <c r="AY190" i="31"/>
  <c r="BG190" i="31"/>
  <c r="BM190" i="31" s="1"/>
  <c r="BB191" i="31"/>
  <c r="BE188" i="31"/>
  <c r="BK188" i="31" s="1"/>
  <c r="AZ189" i="31"/>
  <c r="BF189" i="31"/>
  <c r="BL189" i="31" s="1"/>
  <c r="BA190" i="31"/>
  <c r="AY223" i="29"/>
  <c r="BD222" i="29"/>
  <c r="BJ222" i="29" s="1"/>
  <c r="BE191" i="30"/>
  <c r="BK191" i="30" s="1"/>
  <c r="AZ192" i="30"/>
  <c r="BD189" i="30"/>
  <c r="BJ189" i="30" s="1"/>
  <c r="AY190" i="30"/>
  <c r="BG188" i="30"/>
  <c r="BM188" i="30" s="1"/>
  <c r="BB189" i="30"/>
  <c r="BF190" i="30"/>
  <c r="BL190" i="30" s="1"/>
  <c r="BA191" i="30"/>
  <c r="BE222" i="29"/>
  <c r="BK222" i="29" s="1"/>
  <c r="AZ223" i="29"/>
  <c r="BG222" i="29"/>
  <c r="BM222" i="29" s="1"/>
  <c r="BF224" i="29"/>
  <c r="BL224" i="29" s="1"/>
  <c r="BA225" i="29"/>
  <c r="AZ190" i="27"/>
  <c r="AY193" i="27"/>
  <c r="BG188" i="27"/>
  <c r="BM188" i="27" s="1"/>
  <c r="BA189" i="27"/>
  <c r="BF188" i="27"/>
  <c r="BL188" i="27" s="1"/>
  <c r="AX189" i="27"/>
  <c r="BD188" i="27"/>
  <c r="BJ188" i="27" s="1"/>
  <c r="BD189" i="28"/>
  <c r="BJ189" i="28" s="1"/>
  <c r="AY190" i="28"/>
  <c r="BG190" i="28"/>
  <c r="BM190" i="28" s="1"/>
  <c r="BB191" i="28"/>
  <c r="BE188" i="28"/>
  <c r="BK188" i="28" s="1"/>
  <c r="AZ189" i="28"/>
  <c r="BF189" i="28"/>
  <c r="BL189" i="28" s="1"/>
  <c r="BA190" i="28"/>
  <c r="BD221" i="25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F190" i="31" l="1"/>
  <c r="BL190" i="31" s="1"/>
  <c r="BA191" i="31"/>
  <c r="BE189" i="31"/>
  <c r="BK189" i="31" s="1"/>
  <c r="AZ190" i="31"/>
  <c r="BG191" i="31"/>
  <c r="BM191" i="31" s="1"/>
  <c r="BB192" i="31"/>
  <c r="BD190" i="31"/>
  <c r="BJ190" i="31" s="1"/>
  <c r="AY191" i="31"/>
  <c r="AY224" i="29"/>
  <c r="BD223" i="29"/>
  <c r="BJ223" i="29" s="1"/>
  <c r="BG189" i="30"/>
  <c r="BM189" i="30" s="1"/>
  <c r="BB190" i="30"/>
  <c r="BD190" i="30"/>
  <c r="BJ190" i="30" s="1"/>
  <c r="AY191" i="30"/>
  <c r="BE192" i="30"/>
  <c r="BK192" i="30" s="1"/>
  <c r="AZ193" i="30"/>
  <c r="BF191" i="30"/>
  <c r="BL191" i="30" s="1"/>
  <c r="BA192" i="30"/>
  <c r="AZ224" i="29"/>
  <c r="BE223" i="29"/>
  <c r="BK223" i="29" s="1"/>
  <c r="BG223" i="29"/>
  <c r="BM223" i="29" s="1"/>
  <c r="BF225" i="29"/>
  <c r="BL225" i="29" s="1"/>
  <c r="BA226" i="29"/>
  <c r="BG189" i="27"/>
  <c r="BM189" i="27" s="1"/>
  <c r="BF189" i="27"/>
  <c r="BL189" i="27" s="1"/>
  <c r="BA190" i="27"/>
  <c r="AX190" i="27"/>
  <c r="BE190" i="27" s="1"/>
  <c r="BK190" i="27" s="1"/>
  <c r="BD189" i="27"/>
  <c r="BJ189" i="27" s="1"/>
  <c r="AY194" i="27"/>
  <c r="AZ191" i="27"/>
  <c r="BE189" i="27"/>
  <c r="BK189" i="27" s="1"/>
  <c r="BE189" i="28"/>
  <c r="BK189" i="28" s="1"/>
  <c r="AZ190" i="28"/>
  <c r="BG191" i="28"/>
  <c r="BM191" i="28" s="1"/>
  <c r="BB192" i="28"/>
  <c r="BD190" i="28"/>
  <c r="BJ190" i="28" s="1"/>
  <c r="AY191" i="28"/>
  <c r="BF190" i="28"/>
  <c r="BL190" i="28" s="1"/>
  <c r="BA191" i="28"/>
  <c r="BE224" i="25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G192" i="31" l="1"/>
  <c r="BM192" i="31" s="1"/>
  <c r="BB193" i="31"/>
  <c r="BE190" i="31"/>
  <c r="BK190" i="31" s="1"/>
  <c r="AZ191" i="31"/>
  <c r="BD191" i="31"/>
  <c r="BJ191" i="31" s="1"/>
  <c r="AY192" i="31"/>
  <c r="BF191" i="31"/>
  <c r="BL191" i="31" s="1"/>
  <c r="BA192" i="31"/>
  <c r="AY225" i="29"/>
  <c r="BD224" i="29"/>
  <c r="BJ224" i="29" s="1"/>
  <c r="BE193" i="30"/>
  <c r="BK193" i="30" s="1"/>
  <c r="AZ194" i="30"/>
  <c r="BF192" i="30"/>
  <c r="BL192" i="30" s="1"/>
  <c r="BA193" i="30"/>
  <c r="BD191" i="30"/>
  <c r="BJ191" i="30" s="1"/>
  <c r="AY192" i="30"/>
  <c r="BG190" i="30"/>
  <c r="BM190" i="30" s="1"/>
  <c r="BB191" i="30"/>
  <c r="BE224" i="29"/>
  <c r="BK224" i="29" s="1"/>
  <c r="AZ225" i="29"/>
  <c r="BG224" i="29"/>
  <c r="BM224" i="29" s="1"/>
  <c r="BF226" i="29"/>
  <c r="BL226" i="29" s="1"/>
  <c r="BA227" i="29"/>
  <c r="AX191" i="27"/>
  <c r="BE191" i="27" s="1"/>
  <c r="BK191" i="27" s="1"/>
  <c r="BD190" i="27"/>
  <c r="BJ190" i="27" s="1"/>
  <c r="AY195" i="27"/>
  <c r="BF190" i="27"/>
  <c r="BL190" i="27" s="1"/>
  <c r="BA191" i="27"/>
  <c r="BG190" i="27"/>
  <c r="BM190" i="27" s="1"/>
  <c r="AZ192" i="27"/>
  <c r="BD191" i="28"/>
  <c r="BJ191" i="28" s="1"/>
  <c r="AY192" i="28"/>
  <c r="BG192" i="28"/>
  <c r="BM192" i="28" s="1"/>
  <c r="BB193" i="28"/>
  <c r="BF191" i="28"/>
  <c r="BL191" i="28" s="1"/>
  <c r="BA192" i="28"/>
  <c r="BE190" i="28"/>
  <c r="BK190" i="28" s="1"/>
  <c r="AZ191" i="28"/>
  <c r="BG223" i="25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F192" i="31" l="1"/>
  <c r="BL192" i="31" s="1"/>
  <c r="BA193" i="31"/>
  <c r="BD192" i="31"/>
  <c r="BJ192" i="31" s="1"/>
  <c r="AY193" i="31"/>
  <c r="BE191" i="31"/>
  <c r="BK191" i="31" s="1"/>
  <c r="AZ192" i="31"/>
  <c r="BG193" i="31"/>
  <c r="BM193" i="31" s="1"/>
  <c r="BB194" i="31"/>
  <c r="AY226" i="29"/>
  <c r="BD225" i="29"/>
  <c r="BJ225" i="29" s="1"/>
  <c r="BD192" i="30"/>
  <c r="BJ192" i="30" s="1"/>
  <c r="AY193" i="30"/>
  <c r="BG191" i="30"/>
  <c r="BM191" i="30" s="1"/>
  <c r="BB192" i="30"/>
  <c r="BF193" i="30"/>
  <c r="BL193" i="30" s="1"/>
  <c r="BA194" i="30"/>
  <c r="BE194" i="30"/>
  <c r="BK194" i="30" s="1"/>
  <c r="AZ195" i="30"/>
  <c r="BE225" i="29"/>
  <c r="BK225" i="29" s="1"/>
  <c r="AZ226" i="29"/>
  <c r="BG225" i="29"/>
  <c r="BM225" i="29" s="1"/>
  <c r="BF227" i="29"/>
  <c r="BL227" i="29" s="1"/>
  <c r="BA228" i="29"/>
  <c r="BF191" i="27"/>
  <c r="BL191" i="27" s="1"/>
  <c r="BG191" i="27"/>
  <c r="BM191" i="27" s="1"/>
  <c r="BA192" i="27"/>
  <c r="AZ193" i="27"/>
  <c r="AY196" i="27"/>
  <c r="AX192" i="27"/>
  <c r="BD191" i="27"/>
  <c r="BJ191" i="27" s="1"/>
  <c r="BE191" i="28"/>
  <c r="BK191" i="28" s="1"/>
  <c r="AZ192" i="28"/>
  <c r="BF192" i="28"/>
  <c r="BL192" i="28" s="1"/>
  <c r="BA193" i="28"/>
  <c r="BG193" i="28"/>
  <c r="BM193" i="28" s="1"/>
  <c r="BB194" i="28"/>
  <c r="BD192" i="28"/>
  <c r="BJ192" i="28" s="1"/>
  <c r="AY193" i="28"/>
  <c r="BE226" i="25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G194" i="31" l="1"/>
  <c r="BM194" i="31" s="1"/>
  <c r="BB195" i="31"/>
  <c r="BD193" i="31"/>
  <c r="BJ193" i="31" s="1"/>
  <c r="AY194" i="31"/>
  <c r="BF193" i="31"/>
  <c r="BL193" i="31" s="1"/>
  <c r="BA194" i="31"/>
  <c r="BE192" i="31"/>
  <c r="BK192" i="31" s="1"/>
  <c r="AZ193" i="31"/>
  <c r="BD226" i="29"/>
  <c r="BJ226" i="29" s="1"/>
  <c r="AY227" i="29"/>
  <c r="BG192" i="30"/>
  <c r="BM192" i="30" s="1"/>
  <c r="BB193" i="30"/>
  <c r="BF194" i="30"/>
  <c r="BL194" i="30" s="1"/>
  <c r="BA195" i="30"/>
  <c r="BD193" i="30"/>
  <c r="BJ193" i="30" s="1"/>
  <c r="AY194" i="30"/>
  <c r="BE195" i="30"/>
  <c r="BK195" i="30" s="1"/>
  <c r="AZ196" i="30"/>
  <c r="AZ227" i="29"/>
  <c r="BE226" i="29"/>
  <c r="BK226" i="29" s="1"/>
  <c r="BG226" i="29"/>
  <c r="BM226" i="29" s="1"/>
  <c r="BF228" i="29"/>
  <c r="BL228" i="29" s="1"/>
  <c r="BA229" i="29"/>
  <c r="AZ194" i="27"/>
  <c r="AX193" i="27"/>
  <c r="BD192" i="27"/>
  <c r="BJ192" i="27" s="1"/>
  <c r="BE192" i="27"/>
  <c r="BK192" i="27" s="1"/>
  <c r="BG192" i="27"/>
  <c r="BM192" i="27" s="1"/>
  <c r="BF192" i="27"/>
  <c r="BL192" i="27" s="1"/>
  <c r="BA193" i="27"/>
  <c r="AY197" i="27"/>
  <c r="BG194" i="28"/>
  <c r="BM194" i="28" s="1"/>
  <c r="BB195" i="28"/>
  <c r="BD193" i="28"/>
  <c r="BJ193" i="28" s="1"/>
  <c r="AY194" i="28"/>
  <c r="BF193" i="28"/>
  <c r="BL193" i="28" s="1"/>
  <c r="BA194" i="28"/>
  <c r="BE192" i="28"/>
  <c r="BK192" i="28" s="1"/>
  <c r="AZ193" i="28"/>
  <c r="BD225" i="25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E193" i="31" l="1"/>
  <c r="BK193" i="31" s="1"/>
  <c r="AZ194" i="31"/>
  <c r="BF194" i="31"/>
  <c r="BL194" i="31" s="1"/>
  <c r="BA195" i="31"/>
  <c r="BD194" i="31"/>
  <c r="BJ194" i="31" s="1"/>
  <c r="AY195" i="31"/>
  <c r="BG195" i="31"/>
  <c r="BM195" i="31" s="1"/>
  <c r="BB196" i="31"/>
  <c r="BD227" i="29"/>
  <c r="BJ227" i="29" s="1"/>
  <c r="AY228" i="29"/>
  <c r="BE196" i="30"/>
  <c r="BK196" i="30" s="1"/>
  <c r="AZ197" i="30"/>
  <c r="BD194" i="30"/>
  <c r="BJ194" i="30" s="1"/>
  <c r="AY195" i="30"/>
  <c r="BF195" i="30"/>
  <c r="BL195" i="30" s="1"/>
  <c r="BA196" i="30"/>
  <c r="BG193" i="30"/>
  <c r="BM193" i="30" s="1"/>
  <c r="BB194" i="30"/>
  <c r="BE227" i="29"/>
  <c r="BK227" i="29" s="1"/>
  <c r="AZ228" i="29"/>
  <c r="BG227" i="29"/>
  <c r="BM227" i="29" s="1"/>
  <c r="BF229" i="29"/>
  <c r="BL229" i="29" s="1"/>
  <c r="BA230" i="29"/>
  <c r="AY198" i="27"/>
  <c r="AX194" i="27"/>
  <c r="BE194" i="27" s="1"/>
  <c r="BK194" i="27" s="1"/>
  <c r="BD193" i="27"/>
  <c r="BJ193" i="27" s="1"/>
  <c r="BE193" i="27"/>
  <c r="BK193" i="27" s="1"/>
  <c r="BG193" i="27"/>
  <c r="BM193" i="27" s="1"/>
  <c r="BA194" i="27"/>
  <c r="BF193" i="27"/>
  <c r="BL193" i="27" s="1"/>
  <c r="AZ195" i="27"/>
  <c r="BE193" i="28"/>
  <c r="BK193" i="28" s="1"/>
  <c r="AZ194" i="28"/>
  <c r="BF194" i="28"/>
  <c r="BL194" i="28" s="1"/>
  <c r="BA195" i="28"/>
  <c r="BD194" i="28"/>
  <c r="BJ194" i="28" s="1"/>
  <c r="AY195" i="28"/>
  <c r="BG195" i="28"/>
  <c r="BM195" i="28" s="1"/>
  <c r="BB196" i="28"/>
  <c r="BG226" i="25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G196" i="31" l="1"/>
  <c r="BM196" i="31" s="1"/>
  <c r="BB197" i="31"/>
  <c r="BD195" i="31"/>
  <c r="BJ195" i="31" s="1"/>
  <c r="AY196" i="31"/>
  <c r="BF195" i="31"/>
  <c r="BL195" i="31" s="1"/>
  <c r="BA196" i="31"/>
  <c r="BE194" i="31"/>
  <c r="BK194" i="31" s="1"/>
  <c r="AZ195" i="31"/>
  <c r="AY229" i="29"/>
  <c r="BD228" i="29"/>
  <c r="BJ228" i="29" s="1"/>
  <c r="BG194" i="30"/>
  <c r="BM194" i="30" s="1"/>
  <c r="BB195" i="30"/>
  <c r="BF196" i="30"/>
  <c r="BL196" i="30" s="1"/>
  <c r="BA197" i="30"/>
  <c r="BD195" i="30"/>
  <c r="BJ195" i="30" s="1"/>
  <c r="AY196" i="30"/>
  <c r="BE197" i="30"/>
  <c r="BK197" i="30" s="1"/>
  <c r="AZ198" i="30"/>
  <c r="BE228" i="29"/>
  <c r="BK228" i="29" s="1"/>
  <c r="AZ229" i="29"/>
  <c r="BG228" i="29"/>
  <c r="BM228" i="29" s="1"/>
  <c r="BF230" i="29"/>
  <c r="BL230" i="29" s="1"/>
  <c r="BA231" i="29"/>
  <c r="AX195" i="27"/>
  <c r="BE195" i="27" s="1"/>
  <c r="BK195" i="27" s="1"/>
  <c r="BD194" i="27"/>
  <c r="BJ194" i="27" s="1"/>
  <c r="AZ196" i="27"/>
  <c r="BG194" i="27"/>
  <c r="BM194" i="27" s="1"/>
  <c r="BF194" i="27"/>
  <c r="BL194" i="27" s="1"/>
  <c r="BA195" i="27"/>
  <c r="AY199" i="27"/>
  <c r="BF195" i="28"/>
  <c r="BL195" i="28" s="1"/>
  <c r="BA196" i="28"/>
  <c r="BD195" i="28"/>
  <c r="BJ195" i="28" s="1"/>
  <c r="AY196" i="28"/>
  <c r="BE194" i="28"/>
  <c r="BK194" i="28" s="1"/>
  <c r="AZ195" i="28"/>
  <c r="BG196" i="28"/>
  <c r="BM196" i="28" s="1"/>
  <c r="BB197" i="28"/>
  <c r="BE229" i="25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E195" i="31" l="1"/>
  <c r="BK195" i="31" s="1"/>
  <c r="AZ196" i="31"/>
  <c r="BF196" i="31"/>
  <c r="BL196" i="31" s="1"/>
  <c r="BA197" i="31"/>
  <c r="BD196" i="31"/>
  <c r="BJ196" i="31" s="1"/>
  <c r="AY197" i="31"/>
  <c r="BG197" i="31"/>
  <c r="BM197" i="31" s="1"/>
  <c r="BB198" i="31"/>
  <c r="AY230" i="29"/>
  <c r="BD229" i="29"/>
  <c r="BJ229" i="29" s="1"/>
  <c r="BD196" i="30"/>
  <c r="BJ196" i="30" s="1"/>
  <c r="AY197" i="30"/>
  <c r="BE198" i="30"/>
  <c r="BK198" i="30" s="1"/>
  <c r="AZ199" i="30"/>
  <c r="BF197" i="30"/>
  <c r="BL197" i="30" s="1"/>
  <c r="BA198" i="30"/>
  <c r="BG195" i="30"/>
  <c r="BM195" i="30" s="1"/>
  <c r="BB196" i="30"/>
  <c r="BE229" i="29"/>
  <c r="BK229" i="29" s="1"/>
  <c r="AZ230" i="29"/>
  <c r="BG229" i="29"/>
  <c r="BM229" i="29" s="1"/>
  <c r="BF231" i="29"/>
  <c r="BL231" i="29" s="1"/>
  <c r="BA232" i="29"/>
  <c r="BF195" i="27"/>
  <c r="BL195" i="27" s="1"/>
  <c r="BG195" i="27"/>
  <c r="BM195" i="27" s="1"/>
  <c r="BA196" i="27"/>
  <c r="AZ197" i="27"/>
  <c r="AY200" i="27"/>
  <c r="AX196" i="27"/>
  <c r="BD195" i="27"/>
  <c r="BJ195" i="27" s="1"/>
  <c r="BE195" i="28"/>
  <c r="BK195" i="28" s="1"/>
  <c r="AZ196" i="28"/>
  <c r="BD196" i="28"/>
  <c r="BJ196" i="28" s="1"/>
  <c r="AY197" i="28"/>
  <c r="BF196" i="28"/>
  <c r="BL196" i="28" s="1"/>
  <c r="BA197" i="28"/>
  <c r="BG197" i="28"/>
  <c r="BM197" i="28" s="1"/>
  <c r="BB198" i="28"/>
  <c r="BG228" i="25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D197" i="31" l="1"/>
  <c r="BJ197" i="31" s="1"/>
  <c r="AY198" i="31"/>
  <c r="BF197" i="31"/>
  <c r="BL197" i="31" s="1"/>
  <c r="BA198" i="31"/>
  <c r="BG198" i="31"/>
  <c r="BM198" i="31" s="1"/>
  <c r="BB199" i="31"/>
  <c r="BE196" i="31"/>
  <c r="BK196" i="31" s="1"/>
  <c r="AZ197" i="31"/>
  <c r="BD230" i="29"/>
  <c r="BJ230" i="29" s="1"/>
  <c r="AY231" i="29"/>
  <c r="BF198" i="30"/>
  <c r="BL198" i="30" s="1"/>
  <c r="BA199" i="30"/>
  <c r="BE199" i="30"/>
  <c r="BK199" i="30" s="1"/>
  <c r="AZ200" i="30"/>
  <c r="BD197" i="30"/>
  <c r="BJ197" i="30" s="1"/>
  <c r="AY198" i="30"/>
  <c r="BG196" i="30"/>
  <c r="BM196" i="30" s="1"/>
  <c r="BB197" i="30"/>
  <c r="AZ231" i="29"/>
  <c r="BE230" i="29"/>
  <c r="BK230" i="29" s="1"/>
  <c r="BG230" i="29"/>
  <c r="BM230" i="29" s="1"/>
  <c r="BF232" i="29"/>
  <c r="BL232" i="29" s="1"/>
  <c r="BA233" i="29"/>
  <c r="AX197" i="27"/>
  <c r="BE197" i="27" s="1"/>
  <c r="BK197" i="27" s="1"/>
  <c r="BD196" i="27"/>
  <c r="BJ196" i="27" s="1"/>
  <c r="AY201" i="27"/>
  <c r="BE196" i="27"/>
  <c r="BK196" i="27" s="1"/>
  <c r="AZ198" i="27"/>
  <c r="BF196" i="27"/>
  <c r="BL196" i="27" s="1"/>
  <c r="BG196" i="27"/>
  <c r="BM196" i="27" s="1"/>
  <c r="BA197" i="27"/>
  <c r="BF197" i="28"/>
  <c r="BL197" i="28" s="1"/>
  <c r="BA198" i="28"/>
  <c r="BD197" i="28"/>
  <c r="BJ197" i="28" s="1"/>
  <c r="AY198" i="28"/>
  <c r="BG198" i="28"/>
  <c r="BM198" i="28" s="1"/>
  <c r="BB199" i="28"/>
  <c r="BE196" i="28"/>
  <c r="BK196" i="28" s="1"/>
  <c r="AZ197" i="28"/>
  <c r="BE231" i="25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E197" i="31" l="1"/>
  <c r="BK197" i="31" s="1"/>
  <c r="AZ198" i="31"/>
  <c r="BG199" i="31"/>
  <c r="BM199" i="31" s="1"/>
  <c r="BB200" i="31"/>
  <c r="BF198" i="31"/>
  <c r="BL198" i="31" s="1"/>
  <c r="BA199" i="31"/>
  <c r="BD198" i="31"/>
  <c r="BJ198" i="31" s="1"/>
  <c r="AY199" i="31"/>
  <c r="BD231" i="29"/>
  <c r="BJ231" i="29" s="1"/>
  <c r="AY232" i="29"/>
  <c r="BD198" i="30"/>
  <c r="BJ198" i="30" s="1"/>
  <c r="AY199" i="30"/>
  <c r="BE200" i="30"/>
  <c r="BK200" i="30" s="1"/>
  <c r="AZ201" i="30"/>
  <c r="BF199" i="30"/>
  <c r="BL199" i="30" s="1"/>
  <c r="BA200" i="30"/>
  <c r="BG197" i="30"/>
  <c r="BM197" i="30" s="1"/>
  <c r="BB198" i="30"/>
  <c r="AZ232" i="29"/>
  <c r="BE231" i="29"/>
  <c r="BK231" i="29" s="1"/>
  <c r="BG231" i="29"/>
  <c r="BM231" i="29" s="1"/>
  <c r="BF233" i="29"/>
  <c r="BL233" i="29" s="1"/>
  <c r="BA234" i="29"/>
  <c r="AZ199" i="27"/>
  <c r="BF197" i="27"/>
  <c r="BL197" i="27" s="1"/>
  <c r="BA198" i="27"/>
  <c r="BG197" i="27"/>
  <c r="BM197" i="27" s="1"/>
  <c r="AY202" i="27"/>
  <c r="AX198" i="27"/>
  <c r="BD197" i="27"/>
  <c r="BJ197" i="27" s="1"/>
  <c r="BG199" i="28"/>
  <c r="BM199" i="28" s="1"/>
  <c r="BB200" i="28"/>
  <c r="BD198" i="28"/>
  <c r="BJ198" i="28" s="1"/>
  <c r="AY199" i="28"/>
  <c r="BE197" i="28"/>
  <c r="BK197" i="28" s="1"/>
  <c r="AZ198" i="28"/>
  <c r="BF198" i="28"/>
  <c r="BL198" i="28" s="1"/>
  <c r="BA199" i="28"/>
  <c r="BD230" i="25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D199" i="31" l="1"/>
  <c r="BJ199" i="31" s="1"/>
  <c r="AY200" i="31"/>
  <c r="BF199" i="31"/>
  <c r="BL199" i="31" s="1"/>
  <c r="BA200" i="31"/>
  <c r="BG200" i="31"/>
  <c r="BM200" i="31" s="1"/>
  <c r="BB201" i="31"/>
  <c r="BE198" i="31"/>
  <c r="BK198" i="31" s="1"/>
  <c r="AZ199" i="31"/>
  <c r="BD232" i="29"/>
  <c r="BJ232" i="29" s="1"/>
  <c r="AY233" i="29"/>
  <c r="BG198" i="30"/>
  <c r="BM198" i="30" s="1"/>
  <c r="BB199" i="30"/>
  <c r="BF200" i="30"/>
  <c r="BL200" i="30" s="1"/>
  <c r="BA201" i="30"/>
  <c r="BE201" i="30"/>
  <c r="BK201" i="30" s="1"/>
  <c r="AZ202" i="30"/>
  <c r="BD199" i="30"/>
  <c r="BJ199" i="30" s="1"/>
  <c r="AY200" i="30"/>
  <c r="BE232" i="29"/>
  <c r="BK232" i="29" s="1"/>
  <c r="AZ233" i="29"/>
  <c r="BG232" i="29"/>
  <c r="BM232" i="29" s="1"/>
  <c r="BF234" i="29"/>
  <c r="BL234" i="29" s="1"/>
  <c r="BA235" i="29"/>
  <c r="BA199" i="27"/>
  <c r="BG198" i="27"/>
  <c r="BM198" i="27" s="1"/>
  <c r="BF198" i="27"/>
  <c r="BL198" i="27" s="1"/>
  <c r="AX199" i="27"/>
  <c r="BE199" i="27" s="1"/>
  <c r="BK199" i="27" s="1"/>
  <c r="BD198" i="27"/>
  <c r="BJ198" i="27" s="1"/>
  <c r="AZ200" i="27"/>
  <c r="AY203" i="27"/>
  <c r="BE198" i="27"/>
  <c r="BK198" i="27" s="1"/>
  <c r="BD199" i="28"/>
  <c r="BJ199" i="28" s="1"/>
  <c r="AY200" i="28"/>
  <c r="BF199" i="28"/>
  <c r="BL199" i="28" s="1"/>
  <c r="BA200" i="28"/>
  <c r="BG200" i="28"/>
  <c r="BM200" i="28" s="1"/>
  <c r="BB201" i="28"/>
  <c r="BE198" i="28"/>
  <c r="BK198" i="28" s="1"/>
  <c r="AZ199" i="28"/>
  <c r="BE233" i="25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E199" i="31" l="1"/>
  <c r="BK199" i="31" s="1"/>
  <c r="AZ200" i="31"/>
  <c r="BG201" i="31"/>
  <c r="BM201" i="31" s="1"/>
  <c r="BB202" i="31"/>
  <c r="BF200" i="31"/>
  <c r="BL200" i="31" s="1"/>
  <c r="BA201" i="31"/>
  <c r="BD200" i="31"/>
  <c r="BJ200" i="31" s="1"/>
  <c r="AY201" i="31"/>
  <c r="AY234" i="29"/>
  <c r="BD233" i="29"/>
  <c r="BJ233" i="29" s="1"/>
  <c r="BD200" i="30"/>
  <c r="BJ200" i="30" s="1"/>
  <c r="AY201" i="30"/>
  <c r="BE202" i="30"/>
  <c r="BK202" i="30" s="1"/>
  <c r="AZ203" i="30"/>
  <c r="BF201" i="30"/>
  <c r="BL201" i="30" s="1"/>
  <c r="BA202" i="30"/>
  <c r="BG199" i="30"/>
  <c r="BM199" i="30" s="1"/>
  <c r="BB200" i="30"/>
  <c r="BE233" i="29"/>
  <c r="BK233" i="29" s="1"/>
  <c r="AZ234" i="29"/>
  <c r="BG233" i="29"/>
  <c r="BM233" i="29" s="1"/>
  <c r="BF235" i="29"/>
  <c r="BL235" i="29" s="1"/>
  <c r="BA236" i="29"/>
  <c r="AZ201" i="27"/>
  <c r="AX200" i="27"/>
  <c r="BD199" i="27"/>
  <c r="BJ199" i="27" s="1"/>
  <c r="AY204" i="27"/>
  <c r="BA200" i="27"/>
  <c r="BF199" i="27"/>
  <c r="BL199" i="27" s="1"/>
  <c r="BG199" i="27"/>
  <c r="BM199" i="27" s="1"/>
  <c r="BG201" i="28"/>
  <c r="BM201" i="28" s="1"/>
  <c r="BB202" i="28"/>
  <c r="BE199" i="28"/>
  <c r="BK199" i="28" s="1"/>
  <c r="AZ200" i="28"/>
  <c r="BF200" i="28"/>
  <c r="BL200" i="28" s="1"/>
  <c r="BA201" i="28"/>
  <c r="BD200" i="28"/>
  <c r="BJ200" i="28" s="1"/>
  <c r="AY201" i="28"/>
  <c r="BG232" i="25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D201" i="31" l="1"/>
  <c r="BJ201" i="31" s="1"/>
  <c r="AY202" i="31"/>
  <c r="BF201" i="31"/>
  <c r="BL201" i="31" s="1"/>
  <c r="BA202" i="31"/>
  <c r="BG202" i="31"/>
  <c r="BM202" i="31" s="1"/>
  <c r="BB203" i="31"/>
  <c r="BE200" i="31"/>
  <c r="BK200" i="31" s="1"/>
  <c r="AZ201" i="31"/>
  <c r="AY235" i="29"/>
  <c r="BD234" i="29"/>
  <c r="BJ234" i="29" s="1"/>
  <c r="BF202" i="30"/>
  <c r="BL202" i="30" s="1"/>
  <c r="BA203" i="30"/>
  <c r="BG200" i="30"/>
  <c r="BM200" i="30" s="1"/>
  <c r="BB201" i="30"/>
  <c r="BE203" i="30"/>
  <c r="BK203" i="30" s="1"/>
  <c r="AZ204" i="30"/>
  <c r="BD201" i="30"/>
  <c r="BJ201" i="30" s="1"/>
  <c r="AY202" i="30"/>
  <c r="BE234" i="29"/>
  <c r="BK234" i="29" s="1"/>
  <c r="AZ235" i="29"/>
  <c r="BG234" i="29"/>
  <c r="BM234" i="29" s="1"/>
  <c r="BF236" i="29"/>
  <c r="BL236" i="29" s="1"/>
  <c r="BA237" i="29"/>
  <c r="AY205" i="27"/>
  <c r="AX201" i="27"/>
  <c r="BE201" i="27" s="1"/>
  <c r="BK201" i="27" s="1"/>
  <c r="BD200" i="27"/>
  <c r="BJ200" i="27" s="1"/>
  <c r="BE200" i="27"/>
  <c r="BK200" i="27" s="1"/>
  <c r="BG200" i="27"/>
  <c r="BM200" i="27" s="1"/>
  <c r="BA201" i="27"/>
  <c r="BF200" i="27"/>
  <c r="BL200" i="27" s="1"/>
  <c r="AZ202" i="27"/>
  <c r="BF201" i="28"/>
  <c r="BL201" i="28" s="1"/>
  <c r="BA202" i="28"/>
  <c r="BE200" i="28"/>
  <c r="BK200" i="28" s="1"/>
  <c r="AZ201" i="28"/>
  <c r="BD201" i="28"/>
  <c r="BJ201" i="28" s="1"/>
  <c r="AY202" i="28"/>
  <c r="BG202" i="28"/>
  <c r="BM202" i="28" s="1"/>
  <c r="BB203" i="28"/>
  <c r="BE235" i="25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E201" i="31" l="1"/>
  <c r="BK201" i="31" s="1"/>
  <c r="AZ202" i="31"/>
  <c r="BG203" i="31"/>
  <c r="BM203" i="31" s="1"/>
  <c r="BB204" i="31"/>
  <c r="BF202" i="31"/>
  <c r="BL202" i="31" s="1"/>
  <c r="BA203" i="31"/>
  <c r="BD202" i="31"/>
  <c r="BJ202" i="31" s="1"/>
  <c r="AY203" i="31"/>
  <c r="AY236" i="29"/>
  <c r="BD235" i="29"/>
  <c r="BJ235" i="29" s="1"/>
  <c r="BE204" i="30"/>
  <c r="BK204" i="30" s="1"/>
  <c r="AZ205" i="30"/>
  <c r="BG201" i="30"/>
  <c r="BM201" i="30" s="1"/>
  <c r="BB202" i="30"/>
  <c r="BD202" i="30"/>
  <c r="BJ202" i="30" s="1"/>
  <c r="AY203" i="30"/>
  <c r="BF203" i="30"/>
  <c r="BL203" i="30" s="1"/>
  <c r="BA204" i="30"/>
  <c r="AZ236" i="29"/>
  <c r="BE235" i="29"/>
  <c r="BK235" i="29" s="1"/>
  <c r="BG235" i="29"/>
  <c r="BM235" i="29" s="1"/>
  <c r="BF237" i="29"/>
  <c r="BL237" i="29" s="1"/>
  <c r="BA238" i="29"/>
  <c r="BA202" i="27"/>
  <c r="BF201" i="27"/>
  <c r="BL201" i="27" s="1"/>
  <c r="BG201" i="27"/>
  <c r="BM201" i="27" s="1"/>
  <c r="AZ203" i="27"/>
  <c r="AX202" i="27"/>
  <c r="BE202" i="27" s="1"/>
  <c r="BK202" i="27" s="1"/>
  <c r="BD201" i="27"/>
  <c r="BJ201" i="27" s="1"/>
  <c r="AY206" i="27"/>
  <c r="BE201" i="28"/>
  <c r="BK201" i="28" s="1"/>
  <c r="AZ202" i="28"/>
  <c r="BG203" i="28"/>
  <c r="BM203" i="28" s="1"/>
  <c r="BB204" i="28"/>
  <c r="BD202" i="28"/>
  <c r="BJ202" i="28" s="1"/>
  <c r="AY203" i="28"/>
  <c r="BF202" i="28"/>
  <c r="BL202" i="28" s="1"/>
  <c r="BA203" i="28"/>
  <c r="BG234" i="25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D203" i="31" l="1"/>
  <c r="BJ203" i="31" s="1"/>
  <c r="AY204" i="31"/>
  <c r="BF203" i="31"/>
  <c r="BL203" i="31" s="1"/>
  <c r="BA204" i="31"/>
  <c r="BG204" i="31"/>
  <c r="BM204" i="31" s="1"/>
  <c r="BB205" i="31"/>
  <c r="BE202" i="31"/>
  <c r="BK202" i="31" s="1"/>
  <c r="AZ203" i="31"/>
  <c r="AY237" i="29"/>
  <c r="BD236" i="29"/>
  <c r="BJ236" i="29" s="1"/>
  <c r="BD203" i="30"/>
  <c r="BJ203" i="30" s="1"/>
  <c r="AY204" i="30"/>
  <c r="BF204" i="30"/>
  <c r="BL204" i="30" s="1"/>
  <c r="BA205" i="30"/>
  <c r="BG202" i="30"/>
  <c r="BM202" i="30" s="1"/>
  <c r="BB203" i="30"/>
  <c r="BE205" i="30"/>
  <c r="BK205" i="30" s="1"/>
  <c r="AZ206" i="30"/>
  <c r="BE236" i="29"/>
  <c r="BK236" i="29" s="1"/>
  <c r="AZ237" i="29"/>
  <c r="BG236" i="29"/>
  <c r="BM236" i="29" s="1"/>
  <c r="BF238" i="29"/>
  <c r="BL238" i="29" s="1"/>
  <c r="BA239" i="29"/>
  <c r="AZ204" i="27"/>
  <c r="AY207" i="27"/>
  <c r="AX203" i="27"/>
  <c r="BD202" i="27"/>
  <c r="BJ202" i="27" s="1"/>
  <c r="BA203" i="27"/>
  <c r="BG202" i="27"/>
  <c r="BM202" i="27" s="1"/>
  <c r="BF202" i="27"/>
  <c r="BL202" i="27" s="1"/>
  <c r="BD203" i="28"/>
  <c r="BJ203" i="28" s="1"/>
  <c r="AY204" i="28"/>
  <c r="BG204" i="28"/>
  <c r="BM204" i="28" s="1"/>
  <c r="BB205" i="28"/>
  <c r="BF203" i="28"/>
  <c r="BL203" i="28" s="1"/>
  <c r="BA204" i="28"/>
  <c r="BE202" i="28"/>
  <c r="BK202" i="28" s="1"/>
  <c r="AZ203" i="28"/>
  <c r="BG235" i="25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E203" i="31" l="1"/>
  <c r="BK203" i="31" s="1"/>
  <c r="AZ204" i="31"/>
  <c r="BG205" i="31"/>
  <c r="BM205" i="31" s="1"/>
  <c r="BB206" i="31"/>
  <c r="BF204" i="31"/>
  <c r="BL204" i="31" s="1"/>
  <c r="BA205" i="31"/>
  <c r="BD204" i="31"/>
  <c r="BJ204" i="31" s="1"/>
  <c r="AY205" i="31"/>
  <c r="AY238" i="29"/>
  <c r="BD237" i="29"/>
  <c r="BJ237" i="29" s="1"/>
  <c r="BF205" i="30"/>
  <c r="BL205" i="30" s="1"/>
  <c r="BA206" i="30"/>
  <c r="BE206" i="30"/>
  <c r="BK206" i="30" s="1"/>
  <c r="AZ207" i="30"/>
  <c r="BD204" i="30"/>
  <c r="BJ204" i="30" s="1"/>
  <c r="AY205" i="30"/>
  <c r="BG203" i="30"/>
  <c r="BM203" i="30" s="1"/>
  <c r="BB204" i="30"/>
  <c r="BE237" i="29"/>
  <c r="BK237" i="29" s="1"/>
  <c r="AZ238" i="29"/>
  <c r="BG237" i="29"/>
  <c r="BM237" i="29" s="1"/>
  <c r="BF239" i="29"/>
  <c r="BL239" i="29" s="1"/>
  <c r="BA240" i="29"/>
  <c r="AX204" i="27"/>
  <c r="BE204" i="27" s="1"/>
  <c r="BK204" i="27" s="1"/>
  <c r="BD203" i="27"/>
  <c r="BJ203" i="27" s="1"/>
  <c r="AY208" i="27"/>
  <c r="BE203" i="27"/>
  <c r="BK203" i="27" s="1"/>
  <c r="BF203" i="27"/>
  <c r="BL203" i="27" s="1"/>
  <c r="BA204" i="27"/>
  <c r="BG203" i="27"/>
  <c r="BM203" i="27" s="1"/>
  <c r="AZ205" i="27"/>
  <c r="BG205" i="28"/>
  <c r="BM205" i="28" s="1"/>
  <c r="BB206" i="28"/>
  <c r="BD204" i="28"/>
  <c r="BJ204" i="28" s="1"/>
  <c r="AY205" i="28"/>
  <c r="BE203" i="28"/>
  <c r="BK203" i="28" s="1"/>
  <c r="AZ204" i="28"/>
  <c r="BF204" i="28"/>
  <c r="BL204" i="28" s="1"/>
  <c r="BA205" i="28"/>
  <c r="BF236" i="25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D205" i="31" l="1"/>
  <c r="BJ205" i="31" s="1"/>
  <c r="AY206" i="31"/>
  <c r="BF205" i="31"/>
  <c r="BL205" i="31" s="1"/>
  <c r="BA206" i="31"/>
  <c r="BG206" i="31"/>
  <c r="BM206" i="31" s="1"/>
  <c r="BB207" i="31"/>
  <c r="BE204" i="31"/>
  <c r="BK204" i="31" s="1"/>
  <c r="AZ205" i="31"/>
  <c r="BD238" i="29"/>
  <c r="BJ238" i="29" s="1"/>
  <c r="AY239" i="29"/>
  <c r="BD205" i="30"/>
  <c r="BJ205" i="30" s="1"/>
  <c r="AY206" i="30"/>
  <c r="BE207" i="30"/>
  <c r="BK207" i="30" s="1"/>
  <c r="AZ208" i="30"/>
  <c r="BG204" i="30"/>
  <c r="BM204" i="30" s="1"/>
  <c r="BB205" i="30"/>
  <c r="BF206" i="30"/>
  <c r="BL206" i="30" s="1"/>
  <c r="BA207" i="30"/>
  <c r="AZ239" i="29"/>
  <c r="BE238" i="29"/>
  <c r="BK238" i="29" s="1"/>
  <c r="BG238" i="29"/>
  <c r="BM238" i="29" s="1"/>
  <c r="BF240" i="29"/>
  <c r="BL240" i="29" s="1"/>
  <c r="BA241" i="29"/>
  <c r="AY209" i="27"/>
  <c r="BG204" i="27"/>
  <c r="BM204" i="27" s="1"/>
  <c r="BF204" i="27"/>
  <c r="BL204" i="27" s="1"/>
  <c r="BA205" i="27"/>
  <c r="AZ206" i="27"/>
  <c r="AX205" i="27"/>
  <c r="BD204" i="27"/>
  <c r="BJ204" i="27" s="1"/>
  <c r="BE204" i="28"/>
  <c r="BK204" i="28" s="1"/>
  <c r="AZ205" i="28"/>
  <c r="BD205" i="28"/>
  <c r="BJ205" i="28" s="1"/>
  <c r="AY206" i="28"/>
  <c r="BF205" i="28"/>
  <c r="BL205" i="28" s="1"/>
  <c r="BA206" i="28"/>
  <c r="BG206" i="28"/>
  <c r="BM206" i="28" s="1"/>
  <c r="BB207" i="28"/>
  <c r="BG237" i="25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07" i="31" l="1"/>
  <c r="BM207" i="31" s="1"/>
  <c r="BB208" i="31"/>
  <c r="BE205" i="31"/>
  <c r="BK205" i="31" s="1"/>
  <c r="AZ206" i="31"/>
  <c r="BF206" i="31"/>
  <c r="BL206" i="31" s="1"/>
  <c r="BA207" i="31"/>
  <c r="BD206" i="31"/>
  <c r="BJ206" i="31" s="1"/>
  <c r="AY207" i="31"/>
  <c r="AY240" i="29"/>
  <c r="BD239" i="29"/>
  <c r="BJ239" i="29" s="1"/>
  <c r="BG205" i="30"/>
  <c r="BM205" i="30" s="1"/>
  <c r="BB206" i="30"/>
  <c r="BE208" i="30"/>
  <c r="BK208" i="30" s="1"/>
  <c r="AZ209" i="30"/>
  <c r="BF207" i="30"/>
  <c r="BL207" i="30" s="1"/>
  <c r="BA208" i="30"/>
  <c r="BD206" i="30"/>
  <c r="BJ206" i="30" s="1"/>
  <c r="AY207" i="30"/>
  <c r="BE239" i="29"/>
  <c r="BK239" i="29" s="1"/>
  <c r="AZ240" i="29"/>
  <c r="BG239" i="29"/>
  <c r="BM239" i="29" s="1"/>
  <c r="BF241" i="29"/>
  <c r="BL241" i="29" s="1"/>
  <c r="BA242" i="29"/>
  <c r="BG205" i="27"/>
  <c r="BM205" i="27" s="1"/>
  <c r="BF205" i="27"/>
  <c r="BL205" i="27" s="1"/>
  <c r="BA206" i="27"/>
  <c r="AX206" i="27"/>
  <c r="BE206" i="27" s="1"/>
  <c r="BK206" i="27" s="1"/>
  <c r="BD205" i="27"/>
  <c r="BJ205" i="27" s="1"/>
  <c r="BE205" i="27"/>
  <c r="BK205" i="27" s="1"/>
  <c r="AZ207" i="27"/>
  <c r="AY210" i="27"/>
  <c r="BD206" i="28"/>
  <c r="BJ206" i="28" s="1"/>
  <c r="AY207" i="28"/>
  <c r="BG207" i="28"/>
  <c r="BM207" i="28" s="1"/>
  <c r="BB208" i="28"/>
  <c r="BE205" i="28"/>
  <c r="BK205" i="28" s="1"/>
  <c r="AZ206" i="28"/>
  <c r="BF206" i="28"/>
  <c r="BL206" i="28" s="1"/>
  <c r="BA207" i="28"/>
  <c r="BG238" i="25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D207" i="31" l="1"/>
  <c r="BJ207" i="31" s="1"/>
  <c r="AY208" i="31"/>
  <c r="BF207" i="31"/>
  <c r="BL207" i="31" s="1"/>
  <c r="BA208" i="31"/>
  <c r="BE206" i="31"/>
  <c r="BK206" i="31" s="1"/>
  <c r="AZ207" i="31"/>
  <c r="BG208" i="31"/>
  <c r="BM208" i="31" s="1"/>
  <c r="BB209" i="31"/>
  <c r="BD240" i="29"/>
  <c r="BJ240" i="29" s="1"/>
  <c r="AY241" i="29"/>
  <c r="BD207" i="30"/>
  <c r="BJ207" i="30" s="1"/>
  <c r="AY208" i="30"/>
  <c r="BF208" i="30"/>
  <c r="BL208" i="30" s="1"/>
  <c r="BA209" i="30"/>
  <c r="BE209" i="30"/>
  <c r="BK209" i="30" s="1"/>
  <c r="AZ210" i="30"/>
  <c r="BG206" i="30"/>
  <c r="BM206" i="30" s="1"/>
  <c r="BB207" i="30"/>
  <c r="BE240" i="29"/>
  <c r="BK240" i="29" s="1"/>
  <c r="AZ241" i="29"/>
  <c r="BG240" i="29"/>
  <c r="BM240" i="29" s="1"/>
  <c r="BF242" i="29"/>
  <c r="BL242" i="29" s="1"/>
  <c r="BA243" i="29"/>
  <c r="AY211" i="27"/>
  <c r="AX207" i="27"/>
  <c r="BE207" i="27" s="1"/>
  <c r="BK207" i="27" s="1"/>
  <c r="BD206" i="27"/>
  <c r="BJ206" i="27" s="1"/>
  <c r="AZ208" i="27"/>
  <c r="BF206" i="27"/>
  <c r="BL206" i="27" s="1"/>
  <c r="BA207" i="27"/>
  <c r="BG206" i="27"/>
  <c r="BM206" i="27" s="1"/>
  <c r="BE206" i="28"/>
  <c r="BK206" i="28" s="1"/>
  <c r="AZ207" i="28"/>
  <c r="BG208" i="28"/>
  <c r="BM208" i="28" s="1"/>
  <c r="BB209" i="28"/>
  <c r="BF207" i="28"/>
  <c r="BL207" i="28" s="1"/>
  <c r="BA208" i="28"/>
  <c r="BD207" i="28"/>
  <c r="BJ207" i="28" s="1"/>
  <c r="AY208" i="28"/>
  <c r="BF239" i="25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G209" i="31" l="1"/>
  <c r="BM209" i="31" s="1"/>
  <c r="BB210" i="31"/>
  <c r="BE207" i="31"/>
  <c r="BK207" i="31" s="1"/>
  <c r="AZ208" i="31"/>
  <c r="BF208" i="31"/>
  <c r="BL208" i="31" s="1"/>
  <c r="BA209" i="31"/>
  <c r="BD208" i="31"/>
  <c r="BJ208" i="31" s="1"/>
  <c r="AY209" i="31"/>
  <c r="AY242" i="29"/>
  <c r="BD241" i="29"/>
  <c r="BJ241" i="29" s="1"/>
  <c r="BE210" i="30"/>
  <c r="BK210" i="30" s="1"/>
  <c r="AZ211" i="30"/>
  <c r="BG207" i="30"/>
  <c r="BM207" i="30" s="1"/>
  <c r="BB208" i="30"/>
  <c r="BF209" i="30"/>
  <c r="BL209" i="30" s="1"/>
  <c r="BA210" i="30"/>
  <c r="BD208" i="30"/>
  <c r="BJ208" i="30" s="1"/>
  <c r="AY209" i="30"/>
  <c r="BE241" i="29"/>
  <c r="BK241" i="29" s="1"/>
  <c r="AZ242" i="29"/>
  <c r="BG241" i="29"/>
  <c r="BM241" i="29" s="1"/>
  <c r="BF243" i="29"/>
  <c r="BL243" i="29" s="1"/>
  <c r="BA244" i="29"/>
  <c r="AX208" i="27"/>
  <c r="BE208" i="27" s="1"/>
  <c r="BK208" i="27" s="1"/>
  <c r="BD207" i="27"/>
  <c r="BJ207" i="27" s="1"/>
  <c r="BF207" i="27"/>
  <c r="BL207" i="27" s="1"/>
  <c r="BA208" i="27"/>
  <c r="BG207" i="27"/>
  <c r="BM207" i="27" s="1"/>
  <c r="AY212" i="27"/>
  <c r="AZ209" i="27"/>
  <c r="BD208" i="28"/>
  <c r="BJ208" i="28" s="1"/>
  <c r="AY209" i="28"/>
  <c r="BG209" i="28"/>
  <c r="BM209" i="28" s="1"/>
  <c r="BB210" i="28"/>
  <c r="BF208" i="28"/>
  <c r="BL208" i="28" s="1"/>
  <c r="BA209" i="28"/>
  <c r="BE207" i="28"/>
  <c r="BK207" i="28" s="1"/>
  <c r="AZ208" i="28"/>
  <c r="BD240" i="25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D209" i="31" l="1"/>
  <c r="BJ209" i="31" s="1"/>
  <c r="AY210" i="31"/>
  <c r="BF209" i="31"/>
  <c r="BL209" i="31" s="1"/>
  <c r="BA210" i="31"/>
  <c r="BE208" i="31"/>
  <c r="BK208" i="31" s="1"/>
  <c r="AZ209" i="31"/>
  <c r="BG210" i="31"/>
  <c r="BM210" i="31" s="1"/>
  <c r="BB211" i="31"/>
  <c r="BD242" i="29"/>
  <c r="BJ242" i="29" s="1"/>
  <c r="AY243" i="29"/>
  <c r="BD209" i="30"/>
  <c r="BJ209" i="30" s="1"/>
  <c r="AY210" i="30"/>
  <c r="BF210" i="30"/>
  <c r="BL210" i="30" s="1"/>
  <c r="BA211" i="30"/>
  <c r="BG208" i="30"/>
  <c r="BM208" i="30" s="1"/>
  <c r="BB209" i="30"/>
  <c r="BE211" i="30"/>
  <c r="BK211" i="30" s="1"/>
  <c r="AZ212" i="30"/>
  <c r="BE242" i="29"/>
  <c r="BK242" i="29" s="1"/>
  <c r="AZ243" i="29"/>
  <c r="BG242" i="29"/>
  <c r="BM242" i="29" s="1"/>
  <c r="BF244" i="29"/>
  <c r="BL244" i="29" s="1"/>
  <c r="BA245" i="29"/>
  <c r="BG208" i="27"/>
  <c r="BM208" i="27" s="1"/>
  <c r="BF208" i="27"/>
  <c r="BL208" i="27" s="1"/>
  <c r="BA209" i="27"/>
  <c r="AZ210" i="27"/>
  <c r="AY213" i="27"/>
  <c r="AX209" i="27"/>
  <c r="BD208" i="27"/>
  <c r="BJ208" i="27" s="1"/>
  <c r="BG210" i="28"/>
  <c r="BM210" i="28" s="1"/>
  <c r="BB211" i="28"/>
  <c r="BE208" i="28"/>
  <c r="BK208" i="28" s="1"/>
  <c r="AZ209" i="28"/>
  <c r="BF209" i="28"/>
  <c r="BL209" i="28" s="1"/>
  <c r="BA210" i="28"/>
  <c r="BD209" i="28"/>
  <c r="BJ209" i="28" s="1"/>
  <c r="AY210" i="28"/>
  <c r="BE243" i="25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G211" i="31" l="1"/>
  <c r="BM211" i="31" s="1"/>
  <c r="BB212" i="31"/>
  <c r="BE209" i="31"/>
  <c r="BK209" i="31" s="1"/>
  <c r="AZ210" i="31"/>
  <c r="BF210" i="31"/>
  <c r="BL210" i="31" s="1"/>
  <c r="BA211" i="31"/>
  <c r="BD210" i="31"/>
  <c r="BJ210" i="31" s="1"/>
  <c r="AY211" i="31"/>
  <c r="AY244" i="29"/>
  <c r="BD243" i="29"/>
  <c r="BJ243" i="29" s="1"/>
  <c r="BG209" i="30"/>
  <c r="BM209" i="30" s="1"/>
  <c r="BB210" i="30"/>
  <c r="BF211" i="30"/>
  <c r="BL211" i="30" s="1"/>
  <c r="BA212" i="30"/>
  <c r="BE212" i="30"/>
  <c r="BK212" i="30" s="1"/>
  <c r="AZ213" i="30"/>
  <c r="BD210" i="30"/>
  <c r="BJ210" i="30" s="1"/>
  <c r="AY211" i="30"/>
  <c r="BE243" i="29"/>
  <c r="BK243" i="29" s="1"/>
  <c r="AZ244" i="29"/>
  <c r="BG243" i="29"/>
  <c r="BM243" i="29" s="1"/>
  <c r="BF245" i="29"/>
  <c r="BL245" i="29" s="1"/>
  <c r="BA246" i="29"/>
  <c r="AX210" i="27"/>
  <c r="BE210" i="27" s="1"/>
  <c r="BK210" i="27" s="1"/>
  <c r="BD209" i="27"/>
  <c r="BJ209" i="27" s="1"/>
  <c r="AZ211" i="27"/>
  <c r="BE209" i="27"/>
  <c r="BK209" i="27" s="1"/>
  <c r="BF209" i="27"/>
  <c r="BL209" i="27" s="1"/>
  <c r="BA210" i="27"/>
  <c r="BG209" i="27"/>
  <c r="BM209" i="27" s="1"/>
  <c r="AY214" i="27"/>
  <c r="BF210" i="28"/>
  <c r="BL210" i="28" s="1"/>
  <c r="BA211" i="28"/>
  <c r="BD210" i="28"/>
  <c r="BJ210" i="28" s="1"/>
  <c r="AY211" i="28"/>
  <c r="BE209" i="28"/>
  <c r="BK209" i="28" s="1"/>
  <c r="AZ210" i="28"/>
  <c r="BG211" i="28"/>
  <c r="BM211" i="28" s="1"/>
  <c r="BB212" i="28"/>
  <c r="BF242" i="25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F211" i="31" l="1"/>
  <c r="BL211" i="31" s="1"/>
  <c r="BA212" i="31"/>
  <c r="BE210" i="31"/>
  <c r="BK210" i="31" s="1"/>
  <c r="AZ211" i="31"/>
  <c r="BD211" i="31"/>
  <c r="BJ211" i="31" s="1"/>
  <c r="AY212" i="31"/>
  <c r="BG212" i="31"/>
  <c r="BM212" i="31" s="1"/>
  <c r="BB213" i="31"/>
  <c r="AY245" i="29"/>
  <c r="BD244" i="29"/>
  <c r="BJ244" i="29" s="1"/>
  <c r="BE213" i="30"/>
  <c r="BK213" i="30" s="1"/>
  <c r="AZ214" i="30"/>
  <c r="BF212" i="30"/>
  <c r="BL212" i="30" s="1"/>
  <c r="BA213" i="30"/>
  <c r="BD211" i="30"/>
  <c r="BJ211" i="30" s="1"/>
  <c r="AY212" i="30"/>
  <c r="BG210" i="30"/>
  <c r="BM210" i="30" s="1"/>
  <c r="BB211" i="30"/>
  <c r="BE244" i="29"/>
  <c r="BK244" i="29" s="1"/>
  <c r="AZ245" i="29"/>
  <c r="BG244" i="29"/>
  <c r="BM244" i="29" s="1"/>
  <c r="BF246" i="29"/>
  <c r="BL246" i="29" s="1"/>
  <c r="BA247" i="29"/>
  <c r="AY215" i="27"/>
  <c r="BF210" i="27"/>
  <c r="BL210" i="27" s="1"/>
  <c r="BG210" i="27"/>
  <c r="BM210" i="27" s="1"/>
  <c r="BA211" i="27"/>
  <c r="AZ212" i="27"/>
  <c r="AX211" i="27"/>
  <c r="BE211" i="27" s="1"/>
  <c r="BK211" i="27" s="1"/>
  <c r="BD210" i="27"/>
  <c r="BJ210" i="27" s="1"/>
  <c r="BG212" i="28"/>
  <c r="BM212" i="28" s="1"/>
  <c r="BB213" i="28"/>
  <c r="BE210" i="28"/>
  <c r="BK210" i="28" s="1"/>
  <c r="AZ211" i="28"/>
  <c r="BD211" i="28"/>
  <c r="BJ211" i="28" s="1"/>
  <c r="AY212" i="28"/>
  <c r="BF211" i="28"/>
  <c r="BL211" i="28" s="1"/>
  <c r="BA212" i="28"/>
  <c r="BG243" i="25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D212" i="31" l="1"/>
  <c r="BJ212" i="31" s="1"/>
  <c r="AY213" i="31"/>
  <c r="BG213" i="31"/>
  <c r="BM213" i="31" s="1"/>
  <c r="BB214" i="31"/>
  <c r="BE211" i="31"/>
  <c r="BK211" i="31" s="1"/>
  <c r="AZ212" i="31"/>
  <c r="BF212" i="31"/>
  <c r="BL212" i="31" s="1"/>
  <c r="BA213" i="31"/>
  <c r="BD245" i="29"/>
  <c r="BJ245" i="29" s="1"/>
  <c r="AY246" i="29"/>
  <c r="BD212" i="30"/>
  <c r="BJ212" i="30" s="1"/>
  <c r="AY213" i="30"/>
  <c r="BF213" i="30"/>
  <c r="BL213" i="30" s="1"/>
  <c r="BA214" i="30"/>
  <c r="BE214" i="30"/>
  <c r="BK214" i="30" s="1"/>
  <c r="AZ215" i="30"/>
  <c r="BG211" i="30"/>
  <c r="BM211" i="30" s="1"/>
  <c r="BB212" i="30"/>
  <c r="AZ246" i="29"/>
  <c r="BE245" i="29"/>
  <c r="BK245" i="29" s="1"/>
  <c r="BG245" i="29"/>
  <c r="BM245" i="29" s="1"/>
  <c r="BF247" i="29"/>
  <c r="BL247" i="29" s="1"/>
  <c r="BA248" i="29"/>
  <c r="BA212" i="27"/>
  <c r="BG211" i="27"/>
  <c r="BM211" i="27" s="1"/>
  <c r="BF211" i="27"/>
  <c r="BL211" i="27" s="1"/>
  <c r="AZ213" i="27"/>
  <c r="AX212" i="27"/>
  <c r="BE212" i="27" s="1"/>
  <c r="BK212" i="27" s="1"/>
  <c r="BD211" i="27"/>
  <c r="BJ211" i="27" s="1"/>
  <c r="AY216" i="27"/>
  <c r="BD212" i="28"/>
  <c r="BJ212" i="28" s="1"/>
  <c r="AY213" i="28"/>
  <c r="BE211" i="28"/>
  <c r="BK211" i="28" s="1"/>
  <c r="AZ212" i="28"/>
  <c r="BG213" i="28"/>
  <c r="BM213" i="28" s="1"/>
  <c r="BB214" i="28"/>
  <c r="BF212" i="28"/>
  <c r="BL212" i="28" s="1"/>
  <c r="BA213" i="28"/>
  <c r="BF244" i="25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F213" i="31" l="1"/>
  <c r="BL213" i="31" s="1"/>
  <c r="BA214" i="31"/>
  <c r="BE212" i="31"/>
  <c r="BK212" i="31" s="1"/>
  <c r="AZ213" i="31"/>
  <c r="BG214" i="31"/>
  <c r="BM214" i="31" s="1"/>
  <c r="BB215" i="31"/>
  <c r="BD213" i="31"/>
  <c r="BJ213" i="31" s="1"/>
  <c r="AY214" i="31"/>
  <c r="BD246" i="29"/>
  <c r="BJ246" i="29" s="1"/>
  <c r="AY247" i="29"/>
  <c r="BE215" i="30"/>
  <c r="BK215" i="30" s="1"/>
  <c r="AZ216" i="30"/>
  <c r="BF214" i="30"/>
  <c r="BL214" i="30" s="1"/>
  <c r="BA215" i="30"/>
  <c r="BD213" i="30"/>
  <c r="BJ213" i="30" s="1"/>
  <c r="AY214" i="30"/>
  <c r="BG212" i="30"/>
  <c r="BM212" i="30" s="1"/>
  <c r="BB213" i="30"/>
  <c r="AZ247" i="29"/>
  <c r="BE246" i="29"/>
  <c r="BK246" i="29" s="1"/>
  <c r="BG246" i="29"/>
  <c r="BM246" i="29" s="1"/>
  <c r="BF248" i="29"/>
  <c r="BL248" i="29" s="1"/>
  <c r="BA249" i="29"/>
  <c r="AZ214" i="27"/>
  <c r="AY217" i="27"/>
  <c r="AX213" i="27"/>
  <c r="BD212" i="27"/>
  <c r="BJ212" i="27" s="1"/>
  <c r="BG212" i="27"/>
  <c r="BM212" i="27" s="1"/>
  <c r="BF212" i="27"/>
  <c r="BL212" i="27" s="1"/>
  <c r="BA213" i="27"/>
  <c r="BG214" i="28"/>
  <c r="BM214" i="28" s="1"/>
  <c r="BB215" i="28"/>
  <c r="BE212" i="28"/>
  <c r="BK212" i="28" s="1"/>
  <c r="AZ213" i="28"/>
  <c r="BF213" i="28"/>
  <c r="BL213" i="28" s="1"/>
  <c r="BA214" i="28"/>
  <c r="BD213" i="28"/>
  <c r="BJ213" i="28" s="1"/>
  <c r="AY214" i="28"/>
  <c r="BE247" i="25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D214" i="31" l="1"/>
  <c r="BJ214" i="31" s="1"/>
  <c r="AY215" i="31"/>
  <c r="BG215" i="31"/>
  <c r="BM215" i="31" s="1"/>
  <c r="BB216" i="31"/>
  <c r="BE213" i="31"/>
  <c r="BK213" i="31" s="1"/>
  <c r="AZ214" i="31"/>
  <c r="BF214" i="31"/>
  <c r="BL214" i="31" s="1"/>
  <c r="BA215" i="31"/>
  <c r="BD247" i="29"/>
  <c r="BJ247" i="29" s="1"/>
  <c r="AY248" i="29"/>
  <c r="BD214" i="30"/>
  <c r="BJ214" i="30" s="1"/>
  <c r="AY215" i="30"/>
  <c r="BG213" i="30"/>
  <c r="BM213" i="30" s="1"/>
  <c r="BB214" i="30"/>
  <c r="BF215" i="30"/>
  <c r="BL215" i="30" s="1"/>
  <c r="BA216" i="30"/>
  <c r="BE216" i="30"/>
  <c r="BK216" i="30" s="1"/>
  <c r="AZ217" i="30"/>
  <c r="AZ248" i="29"/>
  <c r="BE247" i="29"/>
  <c r="BK247" i="29" s="1"/>
  <c r="BG247" i="29"/>
  <c r="BM247" i="29" s="1"/>
  <c r="BF249" i="29"/>
  <c r="BL249" i="29" s="1"/>
  <c r="BA250" i="29"/>
  <c r="AY218" i="27"/>
  <c r="AX214" i="27"/>
  <c r="BE214" i="27" s="1"/>
  <c r="BK214" i="27" s="1"/>
  <c r="BD213" i="27"/>
  <c r="BJ213" i="27" s="1"/>
  <c r="BE213" i="27"/>
  <c r="BK213" i="27" s="1"/>
  <c r="BA214" i="27"/>
  <c r="BF213" i="27"/>
  <c r="BL213" i="27" s="1"/>
  <c r="BG213" i="27"/>
  <c r="BM213" i="27" s="1"/>
  <c r="AZ215" i="27"/>
  <c r="BF214" i="28"/>
  <c r="BL214" i="28" s="1"/>
  <c r="BA215" i="28"/>
  <c r="BE213" i="28"/>
  <c r="BK213" i="28" s="1"/>
  <c r="AZ214" i="28"/>
  <c r="BD214" i="28"/>
  <c r="BJ214" i="28" s="1"/>
  <c r="AY215" i="28"/>
  <c r="BG215" i="28"/>
  <c r="BM215" i="28" s="1"/>
  <c r="BB216" i="28"/>
  <c r="BF246" i="25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F215" i="31" l="1"/>
  <c r="BL215" i="31" s="1"/>
  <c r="BA216" i="31"/>
  <c r="BE214" i="31"/>
  <c r="BK214" i="31" s="1"/>
  <c r="AZ215" i="31"/>
  <c r="BG216" i="31"/>
  <c r="BM216" i="31" s="1"/>
  <c r="BB217" i="31"/>
  <c r="BD215" i="31"/>
  <c r="BJ215" i="31" s="1"/>
  <c r="AY216" i="31"/>
  <c r="AY249" i="29"/>
  <c r="BD248" i="29"/>
  <c r="BJ248" i="29" s="1"/>
  <c r="BE217" i="30"/>
  <c r="BK217" i="30" s="1"/>
  <c r="AZ218" i="30"/>
  <c r="BG214" i="30"/>
  <c r="BM214" i="30" s="1"/>
  <c r="BB215" i="30"/>
  <c r="BF216" i="30"/>
  <c r="BL216" i="30" s="1"/>
  <c r="BA217" i="30"/>
  <c r="BD215" i="30"/>
  <c r="BJ215" i="30" s="1"/>
  <c r="AY216" i="30"/>
  <c r="BE248" i="29"/>
  <c r="BK248" i="29" s="1"/>
  <c r="AZ249" i="29"/>
  <c r="BG248" i="29"/>
  <c r="BM248" i="29" s="1"/>
  <c r="BF250" i="29"/>
  <c r="BL250" i="29" s="1"/>
  <c r="BA251" i="29"/>
  <c r="BG214" i="27"/>
  <c r="BM214" i="27" s="1"/>
  <c r="BF214" i="27"/>
  <c r="BL214" i="27" s="1"/>
  <c r="BA215" i="27"/>
  <c r="AZ216" i="27"/>
  <c r="AX215" i="27"/>
  <c r="BD214" i="27"/>
  <c r="BJ214" i="27" s="1"/>
  <c r="AY219" i="27"/>
  <c r="BD215" i="28"/>
  <c r="BJ215" i="28" s="1"/>
  <c r="AY216" i="28"/>
  <c r="BG216" i="28"/>
  <c r="BM216" i="28" s="1"/>
  <c r="BB217" i="28"/>
  <c r="BE214" i="28"/>
  <c r="BK214" i="28" s="1"/>
  <c r="AZ215" i="28"/>
  <c r="BF215" i="28"/>
  <c r="BL215" i="28" s="1"/>
  <c r="BA216" i="28"/>
  <c r="BG247" i="25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G217" i="31" l="1"/>
  <c r="BM217" i="31" s="1"/>
  <c r="BB218" i="31"/>
  <c r="BE215" i="31"/>
  <c r="BK215" i="31" s="1"/>
  <c r="AZ216" i="31"/>
  <c r="BD216" i="31"/>
  <c r="BJ216" i="31" s="1"/>
  <c r="AY217" i="31"/>
  <c r="BF216" i="31"/>
  <c r="BL216" i="31" s="1"/>
  <c r="BA217" i="31"/>
  <c r="AY250" i="29"/>
  <c r="BD249" i="29"/>
  <c r="BJ249" i="29" s="1"/>
  <c r="BD216" i="30"/>
  <c r="BJ216" i="30" s="1"/>
  <c r="AY217" i="30"/>
  <c r="BF217" i="30"/>
  <c r="BL217" i="30" s="1"/>
  <c r="BA218" i="30"/>
  <c r="BG215" i="30"/>
  <c r="BM215" i="30" s="1"/>
  <c r="BB216" i="30"/>
  <c r="BE218" i="30"/>
  <c r="BK218" i="30" s="1"/>
  <c r="AZ219" i="30"/>
  <c r="BE249" i="29"/>
  <c r="BK249" i="29" s="1"/>
  <c r="AZ250" i="29"/>
  <c r="BG249" i="29"/>
  <c r="BM249" i="29" s="1"/>
  <c r="BF251" i="29"/>
  <c r="BL251" i="29" s="1"/>
  <c r="BA252" i="29"/>
  <c r="AX216" i="27"/>
  <c r="BE216" i="27" s="1"/>
  <c r="BK216" i="27" s="1"/>
  <c r="BD215" i="27"/>
  <c r="BJ215" i="27" s="1"/>
  <c r="AZ217" i="27"/>
  <c r="BE215" i="27"/>
  <c r="BK215" i="27" s="1"/>
  <c r="BG215" i="27"/>
  <c r="BM215" i="27" s="1"/>
  <c r="BF215" i="27"/>
  <c r="BL215" i="27" s="1"/>
  <c r="BA216" i="27"/>
  <c r="AY220" i="27"/>
  <c r="BG217" i="28"/>
  <c r="BM217" i="28" s="1"/>
  <c r="BB218" i="28"/>
  <c r="BE215" i="28"/>
  <c r="BK215" i="28" s="1"/>
  <c r="AZ216" i="28"/>
  <c r="BF216" i="28"/>
  <c r="BL216" i="28" s="1"/>
  <c r="BA217" i="28"/>
  <c r="BD216" i="28"/>
  <c r="BJ216" i="28" s="1"/>
  <c r="AY217" i="28"/>
  <c r="BE250" i="25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F217" i="31" l="1"/>
  <c r="BL217" i="31" s="1"/>
  <c r="BA218" i="31"/>
  <c r="BD217" i="31"/>
  <c r="BJ217" i="31" s="1"/>
  <c r="AY218" i="31"/>
  <c r="BE216" i="31"/>
  <c r="BK216" i="31" s="1"/>
  <c r="AZ217" i="31"/>
  <c r="BG218" i="31"/>
  <c r="BM218" i="31" s="1"/>
  <c r="BB219" i="31"/>
  <c r="BD250" i="29"/>
  <c r="BJ250" i="29" s="1"/>
  <c r="AY251" i="29"/>
  <c r="BE219" i="30"/>
  <c r="BK219" i="30" s="1"/>
  <c r="AZ220" i="30"/>
  <c r="BG216" i="30"/>
  <c r="BM216" i="30" s="1"/>
  <c r="BB217" i="30"/>
  <c r="BF218" i="30"/>
  <c r="BL218" i="30" s="1"/>
  <c r="BA219" i="30"/>
  <c r="BD217" i="30"/>
  <c r="BJ217" i="30" s="1"/>
  <c r="AY218" i="30"/>
  <c r="BE250" i="29"/>
  <c r="BK250" i="29" s="1"/>
  <c r="AZ251" i="29"/>
  <c r="BG250" i="29"/>
  <c r="BM250" i="29" s="1"/>
  <c r="BF252" i="29"/>
  <c r="BL252" i="29" s="1"/>
  <c r="BA253" i="29"/>
  <c r="AY221" i="27"/>
  <c r="AZ218" i="27"/>
  <c r="BG216" i="27"/>
  <c r="BM216" i="27" s="1"/>
  <c r="BF216" i="27"/>
  <c r="BL216" i="27" s="1"/>
  <c r="BA217" i="27"/>
  <c r="AX217" i="27"/>
  <c r="BE217" i="27" s="1"/>
  <c r="BK217" i="27" s="1"/>
  <c r="BD216" i="27"/>
  <c r="BJ216" i="27" s="1"/>
  <c r="BF217" i="28"/>
  <c r="BL217" i="28" s="1"/>
  <c r="BA218" i="28"/>
  <c r="BD217" i="28"/>
  <c r="BJ217" i="28" s="1"/>
  <c r="AY218" i="28"/>
  <c r="BE216" i="28"/>
  <c r="BK216" i="28" s="1"/>
  <c r="AZ217" i="28"/>
  <c r="BG218" i="28"/>
  <c r="BM218" i="28" s="1"/>
  <c r="BB219" i="28"/>
  <c r="BE251" i="25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G219" i="31" l="1"/>
  <c r="BM219" i="31" s="1"/>
  <c r="BB220" i="31"/>
  <c r="BE217" i="31"/>
  <c r="BK217" i="31" s="1"/>
  <c r="AZ218" i="31"/>
  <c r="BD218" i="31"/>
  <c r="BJ218" i="31" s="1"/>
  <c r="AY219" i="31"/>
  <c r="BF218" i="31"/>
  <c r="BL218" i="31" s="1"/>
  <c r="BA219" i="31"/>
  <c r="AY252" i="29"/>
  <c r="BD251" i="29"/>
  <c r="BJ251" i="29" s="1"/>
  <c r="BF219" i="30"/>
  <c r="BL219" i="30" s="1"/>
  <c r="BA220" i="30"/>
  <c r="BD218" i="30"/>
  <c r="BJ218" i="30" s="1"/>
  <c r="AY219" i="30"/>
  <c r="BG217" i="30"/>
  <c r="BM217" i="30" s="1"/>
  <c r="BB218" i="30"/>
  <c r="BE220" i="30"/>
  <c r="BK220" i="30" s="1"/>
  <c r="AZ221" i="30"/>
  <c r="BE251" i="29"/>
  <c r="BK251" i="29" s="1"/>
  <c r="AZ252" i="29"/>
  <c r="BG251" i="29"/>
  <c r="BM251" i="29" s="1"/>
  <c r="BF253" i="29"/>
  <c r="BL253" i="29" s="1"/>
  <c r="BA254" i="29"/>
  <c r="BG217" i="27"/>
  <c r="BM217" i="27" s="1"/>
  <c r="BA218" i="27"/>
  <c r="BF217" i="27"/>
  <c r="BL217" i="27" s="1"/>
  <c r="AX218" i="27"/>
  <c r="BE218" i="27" s="1"/>
  <c r="BK218" i="27" s="1"/>
  <c r="BD217" i="27"/>
  <c r="BJ217" i="27" s="1"/>
  <c r="AZ219" i="27"/>
  <c r="AY222" i="27"/>
  <c r="BG219" i="28"/>
  <c r="BM219" i="28" s="1"/>
  <c r="BB220" i="28"/>
  <c r="BE217" i="28"/>
  <c r="BK217" i="28" s="1"/>
  <c r="AZ218" i="28"/>
  <c r="BD218" i="28"/>
  <c r="BJ218" i="28" s="1"/>
  <c r="AY219" i="28"/>
  <c r="BF218" i="28"/>
  <c r="BL218" i="28" s="1"/>
  <c r="BA219" i="28"/>
  <c r="BE252" i="25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F219" i="31" l="1"/>
  <c r="BL219" i="31" s="1"/>
  <c r="BA220" i="31"/>
  <c r="BE218" i="31"/>
  <c r="BK218" i="31" s="1"/>
  <c r="AZ219" i="31"/>
  <c r="BD219" i="31"/>
  <c r="BJ219" i="31" s="1"/>
  <c r="AY220" i="31"/>
  <c r="BG220" i="31"/>
  <c r="BM220" i="31" s="1"/>
  <c r="BB221" i="31"/>
  <c r="AY253" i="29"/>
  <c r="BD252" i="29"/>
  <c r="BJ252" i="29" s="1"/>
  <c r="BG218" i="30"/>
  <c r="BM218" i="30" s="1"/>
  <c r="BB219" i="30"/>
  <c r="BE221" i="30"/>
  <c r="BK221" i="30" s="1"/>
  <c r="AZ222" i="30"/>
  <c r="BD219" i="30"/>
  <c r="BJ219" i="30" s="1"/>
  <c r="AY220" i="30"/>
  <c r="BF220" i="30"/>
  <c r="BL220" i="30" s="1"/>
  <c r="BA221" i="30"/>
  <c r="BE252" i="29"/>
  <c r="BK252" i="29" s="1"/>
  <c r="AZ253" i="29"/>
  <c r="BG252" i="29"/>
  <c r="BM252" i="29" s="1"/>
  <c r="BF254" i="29"/>
  <c r="BL254" i="29" s="1"/>
  <c r="AY223" i="27"/>
  <c r="AZ220" i="27"/>
  <c r="AX219" i="27"/>
  <c r="BE219" i="27" s="1"/>
  <c r="BK219" i="27" s="1"/>
  <c r="BD218" i="27"/>
  <c r="BJ218" i="27" s="1"/>
  <c r="BG218" i="27"/>
  <c r="BM218" i="27" s="1"/>
  <c r="BF218" i="27"/>
  <c r="BL218" i="27" s="1"/>
  <c r="BA219" i="27"/>
  <c r="BD219" i="28"/>
  <c r="BJ219" i="28" s="1"/>
  <c r="AY220" i="28"/>
  <c r="BE218" i="28"/>
  <c r="BK218" i="28" s="1"/>
  <c r="AZ219" i="28"/>
  <c r="BF219" i="28"/>
  <c r="BL219" i="28" s="1"/>
  <c r="BA220" i="28"/>
  <c r="BG220" i="28"/>
  <c r="BM220" i="28" s="1"/>
  <c r="BB221" i="28"/>
  <c r="BE253" i="25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G221" i="31" l="1"/>
  <c r="BM221" i="31" s="1"/>
  <c r="BB222" i="31"/>
  <c r="BD220" i="31"/>
  <c r="BJ220" i="31" s="1"/>
  <c r="AY221" i="31"/>
  <c r="BE219" i="31"/>
  <c r="BK219" i="31" s="1"/>
  <c r="AZ220" i="31"/>
  <c r="BF220" i="31"/>
  <c r="BL220" i="31" s="1"/>
  <c r="BA221" i="31"/>
  <c r="AY254" i="29"/>
  <c r="BD254" i="29" s="1"/>
  <c r="BJ254" i="29" s="1"/>
  <c r="BD253" i="29"/>
  <c r="BJ253" i="29" s="1"/>
  <c r="BF221" i="30"/>
  <c r="BL221" i="30" s="1"/>
  <c r="BA222" i="30"/>
  <c r="BD220" i="30"/>
  <c r="BJ220" i="30" s="1"/>
  <c r="AY221" i="30"/>
  <c r="BE222" i="30"/>
  <c r="BK222" i="30" s="1"/>
  <c r="AZ223" i="30"/>
  <c r="BG219" i="30"/>
  <c r="BM219" i="30" s="1"/>
  <c r="BB220" i="30"/>
  <c r="BE253" i="29"/>
  <c r="BK253" i="29" s="1"/>
  <c r="AZ254" i="29"/>
  <c r="BG253" i="29"/>
  <c r="BM253" i="29" s="1"/>
  <c r="AX220" i="27"/>
  <c r="BE220" i="27" s="1"/>
  <c r="BK220" i="27" s="1"/>
  <c r="BD219" i="27"/>
  <c r="BJ219" i="27" s="1"/>
  <c r="BG219" i="27"/>
  <c r="BM219" i="27" s="1"/>
  <c r="BF219" i="27"/>
  <c r="BL219" i="27" s="1"/>
  <c r="BA220" i="27"/>
  <c r="AZ221" i="27"/>
  <c r="AY224" i="27"/>
  <c r="BE219" i="28"/>
  <c r="BK219" i="28" s="1"/>
  <c r="AZ220" i="28"/>
  <c r="BG221" i="28"/>
  <c r="BM221" i="28" s="1"/>
  <c r="BB222" i="28"/>
  <c r="BF220" i="28"/>
  <c r="BL220" i="28" s="1"/>
  <c r="BA221" i="28"/>
  <c r="BD220" i="28"/>
  <c r="BJ220" i="28" s="1"/>
  <c r="AY221" i="28"/>
  <c r="BD252" i="25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F221" i="31" l="1"/>
  <c r="BL221" i="31" s="1"/>
  <c r="BA222" i="31"/>
  <c r="BE220" i="31"/>
  <c r="BK220" i="31" s="1"/>
  <c r="AZ221" i="31"/>
  <c r="BD221" i="31"/>
  <c r="BJ221" i="31" s="1"/>
  <c r="AY222" i="31"/>
  <c r="BG222" i="31"/>
  <c r="BM222" i="31" s="1"/>
  <c r="BB223" i="31"/>
  <c r="BE223" i="30"/>
  <c r="BK223" i="30" s="1"/>
  <c r="AZ224" i="30"/>
  <c r="BG220" i="30"/>
  <c r="BM220" i="30" s="1"/>
  <c r="BB221" i="30"/>
  <c r="BD221" i="30"/>
  <c r="BJ221" i="30" s="1"/>
  <c r="AY222" i="30"/>
  <c r="BF222" i="30"/>
  <c r="BL222" i="30" s="1"/>
  <c r="BA223" i="30"/>
  <c r="BE254" i="29"/>
  <c r="BK254" i="29" s="1"/>
  <c r="BG254" i="29"/>
  <c r="BM254" i="29" s="1"/>
  <c r="BA221" i="27"/>
  <c r="BF220" i="27"/>
  <c r="BL220" i="27" s="1"/>
  <c r="BG220" i="27"/>
  <c r="BM220" i="27" s="1"/>
  <c r="AY225" i="27"/>
  <c r="AZ222" i="27"/>
  <c r="AX221" i="27"/>
  <c r="BE221" i="27" s="1"/>
  <c r="BK221" i="27" s="1"/>
  <c r="BD220" i="27"/>
  <c r="BJ220" i="27" s="1"/>
  <c r="BG222" i="28"/>
  <c r="BM222" i="28" s="1"/>
  <c r="BB223" i="28"/>
  <c r="BD221" i="28"/>
  <c r="BJ221" i="28" s="1"/>
  <c r="AY222" i="28"/>
  <c r="BF221" i="28"/>
  <c r="BL221" i="28" s="1"/>
  <c r="BA222" i="28"/>
  <c r="BE220" i="28"/>
  <c r="BK220" i="28" s="1"/>
  <c r="AZ221" i="28"/>
  <c r="BD253" i="25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D222" i="31" l="1"/>
  <c r="BJ222" i="31" s="1"/>
  <c r="AY223" i="31"/>
  <c r="BE221" i="31"/>
  <c r="BK221" i="31" s="1"/>
  <c r="AZ222" i="31"/>
  <c r="BG223" i="31"/>
  <c r="BM223" i="31" s="1"/>
  <c r="BB224" i="31"/>
  <c r="BF222" i="31"/>
  <c r="BL222" i="31" s="1"/>
  <c r="BA223" i="31"/>
  <c r="BF223" i="30"/>
  <c r="BL223" i="30" s="1"/>
  <c r="BA224" i="30"/>
  <c r="BD222" i="30"/>
  <c r="BJ222" i="30" s="1"/>
  <c r="AY223" i="30"/>
  <c r="BG221" i="30"/>
  <c r="BM221" i="30" s="1"/>
  <c r="BB222" i="30"/>
  <c r="BE224" i="30"/>
  <c r="BK224" i="30" s="1"/>
  <c r="AZ225" i="30"/>
  <c r="AY226" i="27"/>
  <c r="AX222" i="27"/>
  <c r="BE222" i="27" s="1"/>
  <c r="BK222" i="27" s="1"/>
  <c r="BD221" i="27"/>
  <c r="BJ221" i="27" s="1"/>
  <c r="AZ223" i="27"/>
  <c r="BG221" i="27"/>
  <c r="BM221" i="27" s="1"/>
  <c r="BA222" i="27"/>
  <c r="BF221" i="27"/>
  <c r="BL221" i="27" s="1"/>
  <c r="BF222" i="28"/>
  <c r="BL222" i="28" s="1"/>
  <c r="BA223" i="28"/>
  <c r="BD222" i="28"/>
  <c r="BJ222" i="28" s="1"/>
  <c r="AY223" i="28"/>
  <c r="BE221" i="28"/>
  <c r="BK221" i="28" s="1"/>
  <c r="AZ222" i="28"/>
  <c r="BG223" i="28"/>
  <c r="BM223" i="28" s="1"/>
  <c r="BB224" i="28"/>
  <c r="BG254" i="25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BE222" i="31" l="1"/>
  <c r="BK222" i="31" s="1"/>
  <c r="AZ223" i="31"/>
  <c r="BF223" i="31"/>
  <c r="BL223" i="31" s="1"/>
  <c r="BA224" i="31"/>
  <c r="BD223" i="31"/>
  <c r="BJ223" i="31" s="1"/>
  <c r="AY224" i="31"/>
  <c r="BG224" i="31"/>
  <c r="BM224" i="31" s="1"/>
  <c r="BB225" i="31"/>
  <c r="BG222" i="30"/>
  <c r="BM222" i="30" s="1"/>
  <c r="BB223" i="30"/>
  <c r="BE225" i="30"/>
  <c r="BK225" i="30" s="1"/>
  <c r="AZ226" i="30"/>
  <c r="BD223" i="30"/>
  <c r="BJ223" i="30" s="1"/>
  <c r="AY224" i="30"/>
  <c r="BF224" i="30"/>
  <c r="BL224" i="30" s="1"/>
  <c r="BA225" i="30"/>
  <c r="AZ224" i="27"/>
  <c r="AX223" i="27"/>
  <c r="BD222" i="27"/>
  <c r="BJ222" i="27" s="1"/>
  <c r="AY227" i="27"/>
  <c r="BF222" i="27"/>
  <c r="BL222" i="27" s="1"/>
  <c r="BA223" i="27"/>
  <c r="BG222" i="27"/>
  <c r="BM222" i="27" s="1"/>
  <c r="BG224" i="28"/>
  <c r="BM224" i="28" s="1"/>
  <c r="BB225" i="28"/>
  <c r="BE222" i="28"/>
  <c r="BK222" i="28" s="1"/>
  <c r="AZ223" i="28"/>
  <c r="BF223" i="28"/>
  <c r="BL223" i="28" s="1"/>
  <c r="BA224" i="28"/>
  <c r="BD223" i="28"/>
  <c r="BJ223" i="28" s="1"/>
  <c r="AY224" i="28"/>
  <c r="AX221" i="23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F224" i="31" l="1"/>
  <c r="BL224" i="31" s="1"/>
  <c r="BA225" i="31"/>
  <c r="BD224" i="31"/>
  <c r="BJ224" i="31" s="1"/>
  <c r="AY225" i="31"/>
  <c r="BG225" i="31"/>
  <c r="BM225" i="31" s="1"/>
  <c r="BB226" i="31"/>
  <c r="BE223" i="31"/>
  <c r="BK223" i="31" s="1"/>
  <c r="AZ224" i="31"/>
  <c r="BD224" i="30"/>
  <c r="BJ224" i="30" s="1"/>
  <c r="AY225" i="30"/>
  <c r="BE226" i="30"/>
  <c r="BK226" i="30" s="1"/>
  <c r="AZ227" i="30"/>
  <c r="BG223" i="30"/>
  <c r="BM223" i="30" s="1"/>
  <c r="BB224" i="30"/>
  <c r="BF225" i="30"/>
  <c r="BL225" i="30" s="1"/>
  <c r="BA226" i="30"/>
  <c r="AY228" i="27"/>
  <c r="AX224" i="27"/>
  <c r="BE224" i="27" s="1"/>
  <c r="BK224" i="27" s="1"/>
  <c r="BD223" i="27"/>
  <c r="BJ223" i="27" s="1"/>
  <c r="BF223" i="27"/>
  <c r="BL223" i="27" s="1"/>
  <c r="BA224" i="27"/>
  <c r="BG223" i="27"/>
  <c r="BM223" i="27" s="1"/>
  <c r="BE223" i="27"/>
  <c r="BK223" i="27" s="1"/>
  <c r="AZ225" i="27"/>
  <c r="BD224" i="28"/>
  <c r="BJ224" i="28" s="1"/>
  <c r="AY225" i="28"/>
  <c r="BG225" i="28"/>
  <c r="BM225" i="28" s="1"/>
  <c r="BB226" i="28"/>
  <c r="BF224" i="28"/>
  <c r="BL224" i="28" s="1"/>
  <c r="BA225" i="28"/>
  <c r="BE223" i="28"/>
  <c r="BK223" i="28" s="1"/>
  <c r="AZ224" i="28"/>
  <c r="BB227" i="23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G226" i="31" l="1"/>
  <c r="BM226" i="31" s="1"/>
  <c r="BB227" i="31"/>
  <c r="BD225" i="31"/>
  <c r="BJ225" i="31" s="1"/>
  <c r="AY226" i="31"/>
  <c r="BE224" i="31"/>
  <c r="BK224" i="31" s="1"/>
  <c r="AZ225" i="31"/>
  <c r="BF225" i="31"/>
  <c r="BL225" i="31" s="1"/>
  <c r="BA226" i="31"/>
  <c r="BG224" i="30"/>
  <c r="BM224" i="30" s="1"/>
  <c r="BB225" i="30"/>
  <c r="BF226" i="30"/>
  <c r="BL226" i="30" s="1"/>
  <c r="BA227" i="30"/>
  <c r="BE227" i="30"/>
  <c r="BK227" i="30" s="1"/>
  <c r="AZ228" i="30"/>
  <c r="BD225" i="30"/>
  <c r="BJ225" i="30" s="1"/>
  <c r="AY226" i="30"/>
  <c r="AZ226" i="27"/>
  <c r="AX225" i="27"/>
  <c r="BD224" i="27"/>
  <c r="BJ224" i="27" s="1"/>
  <c r="BG224" i="27"/>
  <c r="BM224" i="27" s="1"/>
  <c r="BF224" i="27"/>
  <c r="BL224" i="27" s="1"/>
  <c r="BA225" i="27"/>
  <c r="AY229" i="27"/>
  <c r="BE224" i="28"/>
  <c r="BK224" i="28" s="1"/>
  <c r="AZ225" i="28"/>
  <c r="BD225" i="28"/>
  <c r="BJ225" i="28" s="1"/>
  <c r="AY226" i="28"/>
  <c r="BF225" i="28"/>
  <c r="BL225" i="28" s="1"/>
  <c r="BA226" i="28"/>
  <c r="BG226" i="28"/>
  <c r="BM226" i="28" s="1"/>
  <c r="BB227" i="28"/>
  <c r="BD222" i="23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BE225" i="31" l="1"/>
  <c r="BK225" i="31" s="1"/>
  <c r="AZ226" i="31"/>
  <c r="BD226" i="31"/>
  <c r="BJ226" i="31" s="1"/>
  <c r="AY227" i="31"/>
  <c r="BG227" i="31"/>
  <c r="BM227" i="31" s="1"/>
  <c r="BB228" i="31"/>
  <c r="BF226" i="31"/>
  <c r="BL226" i="31" s="1"/>
  <c r="BA227" i="31"/>
  <c r="BE228" i="30"/>
  <c r="BK228" i="30" s="1"/>
  <c r="AZ229" i="30"/>
  <c r="BF227" i="30"/>
  <c r="BL227" i="30" s="1"/>
  <c r="BA228" i="30"/>
  <c r="BG225" i="30"/>
  <c r="BM225" i="30" s="1"/>
  <c r="BB226" i="30"/>
  <c r="BD226" i="30"/>
  <c r="BJ226" i="30" s="1"/>
  <c r="AY227" i="30"/>
  <c r="AY230" i="27"/>
  <c r="AX226" i="27"/>
  <c r="BE226" i="27" s="1"/>
  <c r="BK226" i="27" s="1"/>
  <c r="BD225" i="27"/>
  <c r="BJ225" i="27" s="1"/>
  <c r="BA226" i="27"/>
  <c r="BG225" i="27"/>
  <c r="BM225" i="27" s="1"/>
  <c r="BF225" i="27"/>
  <c r="BL225" i="27" s="1"/>
  <c r="BE225" i="27"/>
  <c r="BK225" i="27" s="1"/>
  <c r="AZ227" i="27"/>
  <c r="BD226" i="28"/>
  <c r="BJ226" i="28" s="1"/>
  <c r="AY227" i="28"/>
  <c r="BG227" i="28"/>
  <c r="BM227" i="28" s="1"/>
  <c r="BB228" i="28"/>
  <c r="BE225" i="28"/>
  <c r="BK225" i="28" s="1"/>
  <c r="AZ226" i="28"/>
  <c r="BF226" i="28"/>
  <c r="BL226" i="28" s="1"/>
  <c r="BA227" i="28"/>
  <c r="AZ226" i="23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G228" i="31" l="1"/>
  <c r="BM228" i="31" s="1"/>
  <c r="BB229" i="31"/>
  <c r="BD227" i="31"/>
  <c r="BJ227" i="31" s="1"/>
  <c r="AY228" i="31"/>
  <c r="BF227" i="31"/>
  <c r="BL227" i="31" s="1"/>
  <c r="BA228" i="31"/>
  <c r="BE226" i="31"/>
  <c r="BK226" i="31" s="1"/>
  <c r="AZ227" i="31"/>
  <c r="BD227" i="30"/>
  <c r="BJ227" i="30" s="1"/>
  <c r="AY228" i="30"/>
  <c r="BF228" i="30"/>
  <c r="BL228" i="30" s="1"/>
  <c r="BA229" i="30"/>
  <c r="BG226" i="30"/>
  <c r="BM226" i="30" s="1"/>
  <c r="BB227" i="30"/>
  <c r="BE229" i="30"/>
  <c r="BK229" i="30" s="1"/>
  <c r="AZ230" i="30"/>
  <c r="AZ228" i="27"/>
  <c r="BF226" i="27"/>
  <c r="BL226" i="27" s="1"/>
  <c r="BA227" i="27"/>
  <c r="BG226" i="27"/>
  <c r="BM226" i="27" s="1"/>
  <c r="AX227" i="27"/>
  <c r="BE227" i="27" s="1"/>
  <c r="BK227" i="27" s="1"/>
  <c r="BD226" i="27"/>
  <c r="BJ226" i="27" s="1"/>
  <c r="AY231" i="27"/>
  <c r="BG228" i="28"/>
  <c r="BM228" i="28" s="1"/>
  <c r="BB229" i="28"/>
  <c r="BF227" i="28"/>
  <c r="BL227" i="28" s="1"/>
  <c r="BA228" i="28"/>
  <c r="BD227" i="28"/>
  <c r="BJ227" i="28" s="1"/>
  <c r="AY228" i="28"/>
  <c r="BE226" i="28"/>
  <c r="BK226" i="28" s="1"/>
  <c r="AZ227" i="28"/>
  <c r="BA226" i="23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F228" i="31" l="1"/>
  <c r="BL228" i="31" s="1"/>
  <c r="BA229" i="31"/>
  <c r="BE227" i="31"/>
  <c r="BK227" i="31" s="1"/>
  <c r="AZ228" i="31"/>
  <c r="BD228" i="31"/>
  <c r="BJ228" i="31" s="1"/>
  <c r="AY229" i="31"/>
  <c r="BG229" i="31"/>
  <c r="BM229" i="31" s="1"/>
  <c r="BB230" i="31"/>
  <c r="BG227" i="30"/>
  <c r="BM227" i="30" s="1"/>
  <c r="BB228" i="30"/>
  <c r="BF229" i="30"/>
  <c r="BL229" i="30" s="1"/>
  <c r="BA230" i="30"/>
  <c r="BE230" i="30"/>
  <c r="BK230" i="30" s="1"/>
  <c r="AZ231" i="30"/>
  <c r="BD228" i="30"/>
  <c r="BJ228" i="30" s="1"/>
  <c r="AY229" i="30"/>
  <c r="AY232" i="27"/>
  <c r="BF227" i="27"/>
  <c r="BL227" i="27" s="1"/>
  <c r="BA228" i="27"/>
  <c r="BG227" i="27"/>
  <c r="BM227" i="27" s="1"/>
  <c r="AX228" i="27"/>
  <c r="BE228" i="27" s="1"/>
  <c r="BK228" i="27" s="1"/>
  <c r="BD227" i="27"/>
  <c r="BJ227" i="27" s="1"/>
  <c r="AZ229" i="27"/>
  <c r="BF228" i="28"/>
  <c r="BL228" i="28" s="1"/>
  <c r="BA229" i="28"/>
  <c r="BE227" i="28"/>
  <c r="BK227" i="28" s="1"/>
  <c r="AZ228" i="28"/>
  <c r="BD228" i="28"/>
  <c r="BJ228" i="28" s="1"/>
  <c r="AY229" i="28"/>
  <c r="BG229" i="28"/>
  <c r="BM229" i="28" s="1"/>
  <c r="BB230" i="28"/>
  <c r="BD225" i="23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BD229" i="31" l="1"/>
  <c r="BJ229" i="31" s="1"/>
  <c r="AY230" i="31"/>
  <c r="BE228" i="31"/>
  <c r="BK228" i="31" s="1"/>
  <c r="AZ229" i="31"/>
  <c r="BF229" i="31"/>
  <c r="BL229" i="31" s="1"/>
  <c r="BA230" i="31"/>
  <c r="BG230" i="31"/>
  <c r="BM230" i="31" s="1"/>
  <c r="BB231" i="31"/>
  <c r="BE231" i="30"/>
  <c r="BK231" i="30" s="1"/>
  <c r="AZ232" i="30"/>
  <c r="BF230" i="30"/>
  <c r="BL230" i="30" s="1"/>
  <c r="BA231" i="30"/>
  <c r="BG228" i="30"/>
  <c r="BM228" i="30" s="1"/>
  <c r="BB229" i="30"/>
  <c r="BD229" i="30"/>
  <c r="BJ229" i="30" s="1"/>
  <c r="AY230" i="30"/>
  <c r="AZ230" i="27"/>
  <c r="BA229" i="27"/>
  <c r="BF228" i="27"/>
  <c r="BL228" i="27" s="1"/>
  <c r="BG228" i="27"/>
  <c r="BM228" i="27" s="1"/>
  <c r="AY233" i="27"/>
  <c r="AX229" i="27"/>
  <c r="BE229" i="27" s="1"/>
  <c r="BK229" i="27" s="1"/>
  <c r="BD228" i="27"/>
  <c r="BJ228" i="27" s="1"/>
  <c r="BE228" i="28"/>
  <c r="BK228" i="28" s="1"/>
  <c r="AZ229" i="28"/>
  <c r="BF229" i="28"/>
  <c r="BL229" i="28" s="1"/>
  <c r="BA230" i="28"/>
  <c r="BG230" i="28"/>
  <c r="BM230" i="28" s="1"/>
  <c r="BB231" i="28"/>
  <c r="BD229" i="28"/>
  <c r="BJ229" i="28" s="1"/>
  <c r="AY230" i="28"/>
  <c r="AZ229" i="23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BG231" i="31" l="1"/>
  <c r="BM231" i="31" s="1"/>
  <c r="BB232" i="31"/>
  <c r="BE229" i="31"/>
  <c r="BK229" i="31" s="1"/>
  <c r="AZ230" i="31"/>
  <c r="BF230" i="31"/>
  <c r="BL230" i="31" s="1"/>
  <c r="BA231" i="31"/>
  <c r="BD230" i="31"/>
  <c r="BJ230" i="31" s="1"/>
  <c r="AY231" i="31"/>
  <c r="BF231" i="30"/>
  <c r="BL231" i="30" s="1"/>
  <c r="BA232" i="30"/>
  <c r="BD230" i="30"/>
  <c r="BJ230" i="30" s="1"/>
  <c r="AY231" i="30"/>
  <c r="BG229" i="30"/>
  <c r="BM229" i="30" s="1"/>
  <c r="BB230" i="30"/>
  <c r="BE232" i="30"/>
  <c r="BK232" i="30" s="1"/>
  <c r="AZ233" i="30"/>
  <c r="AX230" i="27"/>
  <c r="BE230" i="27" s="1"/>
  <c r="BK230" i="27" s="1"/>
  <c r="BD229" i="27"/>
  <c r="BJ229" i="27" s="1"/>
  <c r="BG229" i="27"/>
  <c r="BM229" i="27" s="1"/>
  <c r="BF229" i="27"/>
  <c r="BL229" i="27" s="1"/>
  <c r="BA230" i="27"/>
  <c r="AY234" i="27"/>
  <c r="AZ231" i="27"/>
  <c r="BF230" i="28"/>
  <c r="BL230" i="28" s="1"/>
  <c r="BA231" i="28"/>
  <c r="BG231" i="28"/>
  <c r="BM231" i="28" s="1"/>
  <c r="BB232" i="28"/>
  <c r="BE229" i="28"/>
  <c r="BK229" i="28" s="1"/>
  <c r="AZ230" i="28"/>
  <c r="BD230" i="28"/>
  <c r="BJ230" i="28" s="1"/>
  <c r="AY231" i="28"/>
  <c r="AX228" i="23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F231" i="31" l="1"/>
  <c r="BL231" i="31" s="1"/>
  <c r="BA232" i="31"/>
  <c r="BD231" i="31"/>
  <c r="BJ231" i="31" s="1"/>
  <c r="AY232" i="31"/>
  <c r="BE230" i="31"/>
  <c r="BK230" i="31" s="1"/>
  <c r="AZ231" i="31"/>
  <c r="BG232" i="31"/>
  <c r="BM232" i="31" s="1"/>
  <c r="BB233" i="31"/>
  <c r="BG230" i="30"/>
  <c r="BM230" i="30" s="1"/>
  <c r="BB231" i="30"/>
  <c r="BE233" i="30"/>
  <c r="BK233" i="30" s="1"/>
  <c r="AZ234" i="30"/>
  <c r="BD231" i="30"/>
  <c r="BJ231" i="30" s="1"/>
  <c r="AY232" i="30"/>
  <c r="BF232" i="30"/>
  <c r="BL232" i="30" s="1"/>
  <c r="BA233" i="30"/>
  <c r="AZ232" i="27"/>
  <c r="BG230" i="27"/>
  <c r="BM230" i="27" s="1"/>
  <c r="BF230" i="27"/>
  <c r="BL230" i="27" s="1"/>
  <c r="BA231" i="27"/>
  <c r="AY235" i="27"/>
  <c r="AX231" i="27"/>
  <c r="BD230" i="27"/>
  <c r="BJ230" i="27" s="1"/>
  <c r="BG232" i="28"/>
  <c r="BM232" i="28" s="1"/>
  <c r="BB233" i="28"/>
  <c r="BD231" i="28"/>
  <c r="BJ231" i="28" s="1"/>
  <c r="AY232" i="28"/>
  <c r="BE230" i="28"/>
  <c r="BK230" i="28" s="1"/>
  <c r="AZ231" i="28"/>
  <c r="BF231" i="28"/>
  <c r="BL231" i="28" s="1"/>
  <c r="BA232" i="28"/>
  <c r="BD228" i="23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E231" i="31" l="1"/>
  <c r="BK231" i="31" s="1"/>
  <c r="AZ232" i="31"/>
  <c r="BD232" i="31"/>
  <c r="BJ232" i="31" s="1"/>
  <c r="AY233" i="31"/>
  <c r="BF232" i="31"/>
  <c r="BL232" i="31" s="1"/>
  <c r="BA233" i="31"/>
  <c r="BG233" i="31"/>
  <c r="BM233" i="31" s="1"/>
  <c r="BB234" i="31"/>
  <c r="BD232" i="30"/>
  <c r="BJ232" i="30" s="1"/>
  <c r="AY233" i="30"/>
  <c r="BE234" i="30"/>
  <c r="BK234" i="30" s="1"/>
  <c r="AZ235" i="30"/>
  <c r="BG231" i="30"/>
  <c r="BM231" i="30" s="1"/>
  <c r="BB232" i="30"/>
  <c r="BF233" i="30"/>
  <c r="BL233" i="30" s="1"/>
  <c r="BA234" i="30"/>
  <c r="AX232" i="27"/>
  <c r="BE232" i="27" s="1"/>
  <c r="BK232" i="27" s="1"/>
  <c r="BD231" i="27"/>
  <c r="BJ231" i="27" s="1"/>
  <c r="AY236" i="27"/>
  <c r="BG231" i="27"/>
  <c r="BM231" i="27" s="1"/>
  <c r="BF231" i="27"/>
  <c r="BL231" i="27" s="1"/>
  <c r="BA232" i="27"/>
  <c r="BE231" i="27"/>
  <c r="BK231" i="27" s="1"/>
  <c r="AZ233" i="27"/>
  <c r="BD232" i="28"/>
  <c r="BJ232" i="28" s="1"/>
  <c r="AY233" i="28"/>
  <c r="BF232" i="28"/>
  <c r="BL232" i="28" s="1"/>
  <c r="BA233" i="28"/>
  <c r="BE231" i="28"/>
  <c r="BK231" i="28" s="1"/>
  <c r="AZ232" i="28"/>
  <c r="BG233" i="28"/>
  <c r="BM233" i="28" s="1"/>
  <c r="BB234" i="28"/>
  <c r="BA231" i="23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F233" i="31" l="1"/>
  <c r="BL233" i="31" s="1"/>
  <c r="BA234" i="31"/>
  <c r="BG234" i="31"/>
  <c r="BM234" i="31" s="1"/>
  <c r="BB235" i="31"/>
  <c r="BD233" i="31"/>
  <c r="BJ233" i="31" s="1"/>
  <c r="AY234" i="31"/>
  <c r="BE232" i="31"/>
  <c r="BK232" i="31" s="1"/>
  <c r="AZ233" i="31"/>
  <c r="BE235" i="30"/>
  <c r="BK235" i="30" s="1"/>
  <c r="AZ236" i="30"/>
  <c r="BF234" i="30"/>
  <c r="BL234" i="30" s="1"/>
  <c r="BA235" i="30"/>
  <c r="BG232" i="30"/>
  <c r="BM232" i="30" s="1"/>
  <c r="BB233" i="30"/>
  <c r="BD233" i="30"/>
  <c r="BJ233" i="30" s="1"/>
  <c r="AY234" i="30"/>
  <c r="AY237" i="27"/>
  <c r="AX233" i="27"/>
  <c r="BE233" i="27" s="1"/>
  <c r="BK233" i="27" s="1"/>
  <c r="BD232" i="27"/>
  <c r="BJ232" i="27" s="1"/>
  <c r="AZ234" i="27"/>
  <c r="BG232" i="27"/>
  <c r="BM232" i="27" s="1"/>
  <c r="BF232" i="27"/>
  <c r="BL232" i="27" s="1"/>
  <c r="BA233" i="27"/>
  <c r="BG234" i="28"/>
  <c r="BM234" i="28" s="1"/>
  <c r="BB235" i="28"/>
  <c r="BF233" i="28"/>
  <c r="BL233" i="28" s="1"/>
  <c r="BA234" i="28"/>
  <c r="BE232" i="28"/>
  <c r="BK232" i="28" s="1"/>
  <c r="AZ233" i="28"/>
  <c r="BD233" i="28"/>
  <c r="BJ233" i="28" s="1"/>
  <c r="AY234" i="28"/>
  <c r="BD230" i="23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BD234" i="31" l="1"/>
  <c r="BJ234" i="31" s="1"/>
  <c r="AY235" i="31"/>
  <c r="BE233" i="31"/>
  <c r="BK233" i="31" s="1"/>
  <c r="AZ234" i="31"/>
  <c r="BG235" i="31"/>
  <c r="BM235" i="31" s="1"/>
  <c r="BB236" i="31"/>
  <c r="BF234" i="31"/>
  <c r="BL234" i="31" s="1"/>
  <c r="BA235" i="31"/>
  <c r="BF235" i="30"/>
  <c r="BL235" i="30" s="1"/>
  <c r="BA236" i="30"/>
  <c r="BD234" i="30"/>
  <c r="BJ234" i="30" s="1"/>
  <c r="AY235" i="30"/>
  <c r="BE236" i="30"/>
  <c r="BK236" i="30" s="1"/>
  <c r="AZ237" i="30"/>
  <c r="BG233" i="30"/>
  <c r="BM233" i="30" s="1"/>
  <c r="BB234" i="30"/>
  <c r="AZ235" i="27"/>
  <c r="BG233" i="27"/>
  <c r="BM233" i="27" s="1"/>
  <c r="BF233" i="27"/>
  <c r="BL233" i="27" s="1"/>
  <c r="BA234" i="27"/>
  <c r="AX234" i="27"/>
  <c r="BD233" i="27"/>
  <c r="BJ233" i="27" s="1"/>
  <c r="AY238" i="27"/>
  <c r="BF234" i="28"/>
  <c r="BL234" i="28" s="1"/>
  <c r="BA235" i="28"/>
  <c r="BG235" i="28"/>
  <c r="BM235" i="28" s="1"/>
  <c r="BB236" i="28"/>
  <c r="BD234" i="28"/>
  <c r="BJ234" i="28" s="1"/>
  <c r="AY235" i="28"/>
  <c r="BE233" i="28"/>
  <c r="BK233" i="28" s="1"/>
  <c r="AZ234" i="28"/>
  <c r="AZ234" i="23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G236" i="31" l="1"/>
  <c r="BM236" i="31" s="1"/>
  <c r="BB237" i="31"/>
  <c r="BE234" i="31"/>
  <c r="BK234" i="31" s="1"/>
  <c r="AZ235" i="31"/>
  <c r="BD235" i="31"/>
  <c r="BJ235" i="31" s="1"/>
  <c r="AY236" i="31"/>
  <c r="BF235" i="31"/>
  <c r="BL235" i="31" s="1"/>
  <c r="BA236" i="31"/>
  <c r="BE237" i="30"/>
  <c r="BK237" i="30" s="1"/>
  <c r="AZ238" i="30"/>
  <c r="BG234" i="30"/>
  <c r="BM234" i="30" s="1"/>
  <c r="BB235" i="30"/>
  <c r="BD235" i="30"/>
  <c r="BJ235" i="30" s="1"/>
  <c r="AY236" i="30"/>
  <c r="BF236" i="30"/>
  <c r="BL236" i="30" s="1"/>
  <c r="BA237" i="30"/>
  <c r="AX235" i="27"/>
  <c r="BE235" i="27" s="1"/>
  <c r="BK235" i="27" s="1"/>
  <c r="BD234" i="27"/>
  <c r="BJ234" i="27" s="1"/>
  <c r="BG234" i="27"/>
  <c r="BM234" i="27" s="1"/>
  <c r="BF234" i="27"/>
  <c r="BL234" i="27" s="1"/>
  <c r="BA235" i="27"/>
  <c r="BE234" i="27"/>
  <c r="BK234" i="27" s="1"/>
  <c r="AY239" i="27"/>
  <c r="AZ236" i="27"/>
  <c r="BD235" i="28"/>
  <c r="BJ235" i="28" s="1"/>
  <c r="AY236" i="28"/>
  <c r="BE234" i="28"/>
  <c r="BK234" i="28" s="1"/>
  <c r="AZ235" i="28"/>
  <c r="BG236" i="28"/>
  <c r="BM236" i="28" s="1"/>
  <c r="BB237" i="28"/>
  <c r="BF235" i="28"/>
  <c r="BL235" i="28" s="1"/>
  <c r="BA236" i="28"/>
  <c r="BD232" i="23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BD236" i="31" l="1"/>
  <c r="BJ236" i="31" s="1"/>
  <c r="AY237" i="31"/>
  <c r="BE235" i="31"/>
  <c r="BK235" i="31" s="1"/>
  <c r="AZ236" i="31"/>
  <c r="BG237" i="31"/>
  <c r="BM237" i="31" s="1"/>
  <c r="BB238" i="31"/>
  <c r="BF236" i="31"/>
  <c r="BL236" i="31" s="1"/>
  <c r="BA237" i="31"/>
  <c r="BD236" i="30"/>
  <c r="BJ236" i="30" s="1"/>
  <c r="AY237" i="30"/>
  <c r="BG235" i="30"/>
  <c r="BM235" i="30" s="1"/>
  <c r="BB236" i="30"/>
  <c r="BF237" i="30"/>
  <c r="BL237" i="30" s="1"/>
  <c r="BA238" i="30"/>
  <c r="BE238" i="30"/>
  <c r="BK238" i="30" s="1"/>
  <c r="AZ239" i="30"/>
  <c r="BG235" i="27"/>
  <c r="BM235" i="27" s="1"/>
  <c r="BA236" i="27"/>
  <c r="BF235" i="27"/>
  <c r="BL235" i="27" s="1"/>
  <c r="AZ237" i="27"/>
  <c r="AY240" i="27"/>
  <c r="AX236" i="27"/>
  <c r="BD235" i="27"/>
  <c r="BJ235" i="27" s="1"/>
  <c r="BF236" i="28"/>
  <c r="BL236" i="28" s="1"/>
  <c r="BA237" i="28"/>
  <c r="BE235" i="28"/>
  <c r="BK235" i="28" s="1"/>
  <c r="AZ236" i="28"/>
  <c r="BD236" i="28"/>
  <c r="BJ236" i="28" s="1"/>
  <c r="AY237" i="28"/>
  <c r="BG237" i="28"/>
  <c r="BM237" i="28" s="1"/>
  <c r="BB238" i="28"/>
  <c r="AX234" i="23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F237" i="31" l="1"/>
  <c r="BL237" i="31" s="1"/>
  <c r="BA238" i="31"/>
  <c r="BG238" i="31"/>
  <c r="BM238" i="31" s="1"/>
  <c r="BB239" i="31"/>
  <c r="BE236" i="31"/>
  <c r="BK236" i="31" s="1"/>
  <c r="AZ237" i="31"/>
  <c r="BD237" i="31"/>
  <c r="BJ237" i="31" s="1"/>
  <c r="AY238" i="31"/>
  <c r="BF238" i="30"/>
  <c r="BL238" i="30" s="1"/>
  <c r="BA239" i="30"/>
  <c r="BG236" i="30"/>
  <c r="BM236" i="30" s="1"/>
  <c r="BB237" i="30"/>
  <c r="BE239" i="30"/>
  <c r="BK239" i="30" s="1"/>
  <c r="AZ240" i="30"/>
  <c r="BD237" i="30"/>
  <c r="BJ237" i="30" s="1"/>
  <c r="AY238" i="30"/>
  <c r="AZ238" i="27"/>
  <c r="AX237" i="27"/>
  <c r="BD236" i="27"/>
  <c r="BJ236" i="27" s="1"/>
  <c r="BE236" i="27"/>
  <c r="BK236" i="27" s="1"/>
  <c r="BA237" i="27"/>
  <c r="BG236" i="27"/>
  <c r="BM236" i="27" s="1"/>
  <c r="BF236" i="27"/>
  <c r="BL236" i="27" s="1"/>
  <c r="AY241" i="27"/>
  <c r="BG238" i="28"/>
  <c r="BM238" i="28" s="1"/>
  <c r="BB239" i="28"/>
  <c r="BE236" i="28"/>
  <c r="BK236" i="28" s="1"/>
  <c r="AZ237" i="28"/>
  <c r="BD237" i="28"/>
  <c r="BJ237" i="28" s="1"/>
  <c r="AY238" i="28"/>
  <c r="BF237" i="28"/>
  <c r="BL237" i="28" s="1"/>
  <c r="BA238" i="28"/>
  <c r="BD234" i="23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BE237" i="31" l="1"/>
  <c r="BK237" i="31" s="1"/>
  <c r="AZ238" i="31"/>
  <c r="BG239" i="31"/>
  <c r="BM239" i="31" s="1"/>
  <c r="BB240" i="31"/>
  <c r="BD238" i="31"/>
  <c r="BJ238" i="31" s="1"/>
  <c r="AY239" i="31"/>
  <c r="BF238" i="31"/>
  <c r="BL238" i="31" s="1"/>
  <c r="BA239" i="31"/>
  <c r="BE240" i="30"/>
  <c r="BK240" i="30" s="1"/>
  <c r="AZ241" i="30"/>
  <c r="BG237" i="30"/>
  <c r="BM237" i="30" s="1"/>
  <c r="BB238" i="30"/>
  <c r="BD238" i="30"/>
  <c r="BJ238" i="30" s="1"/>
  <c r="AY239" i="30"/>
  <c r="BF239" i="30"/>
  <c r="BL239" i="30" s="1"/>
  <c r="BA240" i="30"/>
  <c r="BG237" i="27"/>
  <c r="BM237" i="27" s="1"/>
  <c r="BF237" i="27"/>
  <c r="BL237" i="27" s="1"/>
  <c r="BA238" i="27"/>
  <c r="AY242" i="27"/>
  <c r="AX238" i="27"/>
  <c r="BD237" i="27"/>
  <c r="BJ237" i="27" s="1"/>
  <c r="BE237" i="27"/>
  <c r="BK237" i="27" s="1"/>
  <c r="AZ239" i="27"/>
  <c r="BD238" i="28"/>
  <c r="BJ238" i="28" s="1"/>
  <c r="AY239" i="28"/>
  <c r="BE237" i="28"/>
  <c r="BK237" i="28" s="1"/>
  <c r="AZ238" i="28"/>
  <c r="BF238" i="28"/>
  <c r="BL238" i="28" s="1"/>
  <c r="BA239" i="28"/>
  <c r="BG239" i="28"/>
  <c r="BM239" i="28" s="1"/>
  <c r="BB240" i="28"/>
  <c r="AX236" i="23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D239" i="31" l="1"/>
  <c r="BJ239" i="31" s="1"/>
  <c r="AY240" i="31"/>
  <c r="BG240" i="31"/>
  <c r="BM240" i="31" s="1"/>
  <c r="BB241" i="31"/>
  <c r="BF239" i="31"/>
  <c r="BL239" i="31" s="1"/>
  <c r="BA240" i="31"/>
  <c r="BE238" i="31"/>
  <c r="BK238" i="31" s="1"/>
  <c r="AZ239" i="31"/>
  <c r="BD239" i="30"/>
  <c r="BJ239" i="30" s="1"/>
  <c r="AY240" i="30"/>
  <c r="BG238" i="30"/>
  <c r="BM238" i="30" s="1"/>
  <c r="BB239" i="30"/>
  <c r="BF240" i="30"/>
  <c r="BL240" i="30" s="1"/>
  <c r="BA241" i="30"/>
  <c r="BE241" i="30"/>
  <c r="BK241" i="30" s="1"/>
  <c r="AZ242" i="30"/>
  <c r="AX239" i="27"/>
  <c r="BE239" i="27" s="1"/>
  <c r="BK239" i="27" s="1"/>
  <c r="BD238" i="27"/>
  <c r="BJ238" i="27" s="1"/>
  <c r="AY243" i="27"/>
  <c r="BF238" i="27"/>
  <c r="BL238" i="27" s="1"/>
  <c r="BA239" i="27"/>
  <c r="BG238" i="27"/>
  <c r="BM238" i="27" s="1"/>
  <c r="BE238" i="27"/>
  <c r="BK238" i="27" s="1"/>
  <c r="AZ240" i="27"/>
  <c r="BE238" i="28"/>
  <c r="BK238" i="28" s="1"/>
  <c r="AZ239" i="28"/>
  <c r="BG240" i="28"/>
  <c r="BM240" i="28" s="1"/>
  <c r="BB241" i="28"/>
  <c r="BF239" i="28"/>
  <c r="BL239" i="28" s="1"/>
  <c r="BA240" i="28"/>
  <c r="BD239" i="28"/>
  <c r="BJ239" i="28" s="1"/>
  <c r="AY240" i="28"/>
  <c r="BA238" i="23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BF240" i="31" l="1"/>
  <c r="BL240" i="31" s="1"/>
  <c r="BA241" i="31"/>
  <c r="BG241" i="31"/>
  <c r="BM241" i="31" s="1"/>
  <c r="BB242" i="31"/>
  <c r="BD240" i="31"/>
  <c r="BJ240" i="31" s="1"/>
  <c r="AY241" i="31"/>
  <c r="BE239" i="31"/>
  <c r="BK239" i="31" s="1"/>
  <c r="AZ240" i="31"/>
  <c r="BF241" i="30"/>
  <c r="BL241" i="30" s="1"/>
  <c r="BA242" i="30"/>
  <c r="BG239" i="30"/>
  <c r="BM239" i="30" s="1"/>
  <c r="BB240" i="30"/>
  <c r="BE242" i="30"/>
  <c r="BK242" i="30" s="1"/>
  <c r="AZ243" i="30"/>
  <c r="BD240" i="30"/>
  <c r="BJ240" i="30" s="1"/>
  <c r="AY241" i="30"/>
  <c r="AY244" i="27"/>
  <c r="AZ241" i="27"/>
  <c r="BG239" i="27"/>
  <c r="BM239" i="27" s="1"/>
  <c r="BA240" i="27"/>
  <c r="BF239" i="27"/>
  <c r="BL239" i="27" s="1"/>
  <c r="AX240" i="27"/>
  <c r="BD239" i="27"/>
  <c r="BJ239" i="27" s="1"/>
  <c r="BD240" i="28"/>
  <c r="BJ240" i="28" s="1"/>
  <c r="AY241" i="28"/>
  <c r="BG241" i="28"/>
  <c r="BM241" i="28" s="1"/>
  <c r="BB242" i="28"/>
  <c r="BF240" i="28"/>
  <c r="BL240" i="28" s="1"/>
  <c r="BA241" i="28"/>
  <c r="BE239" i="28"/>
  <c r="BK239" i="28" s="1"/>
  <c r="AZ240" i="28"/>
  <c r="AZ240" i="23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BD241" i="31" l="1"/>
  <c r="BJ241" i="31" s="1"/>
  <c r="AY242" i="31"/>
  <c r="BE240" i="31"/>
  <c r="BK240" i="31" s="1"/>
  <c r="AZ241" i="31"/>
  <c r="BG242" i="31"/>
  <c r="BM242" i="31" s="1"/>
  <c r="BB243" i="31"/>
  <c r="BF241" i="31"/>
  <c r="BL241" i="31" s="1"/>
  <c r="BA242" i="31"/>
  <c r="BE243" i="30"/>
  <c r="BK243" i="30" s="1"/>
  <c r="AZ244" i="30"/>
  <c r="BG240" i="30"/>
  <c r="BM240" i="30" s="1"/>
  <c r="BB241" i="30"/>
  <c r="BF242" i="30"/>
  <c r="BL242" i="30" s="1"/>
  <c r="BA243" i="30"/>
  <c r="BD241" i="30"/>
  <c r="BJ241" i="30" s="1"/>
  <c r="AY242" i="30"/>
  <c r="BG240" i="27"/>
  <c r="BM240" i="27" s="1"/>
  <c r="BF240" i="27"/>
  <c r="BL240" i="27" s="1"/>
  <c r="BA241" i="27"/>
  <c r="AZ242" i="27"/>
  <c r="AX241" i="27"/>
  <c r="BE241" i="27" s="1"/>
  <c r="BK241" i="27" s="1"/>
  <c r="BD240" i="27"/>
  <c r="BJ240" i="27" s="1"/>
  <c r="BE240" i="27"/>
  <c r="BK240" i="27" s="1"/>
  <c r="AY245" i="27"/>
  <c r="BE240" i="28"/>
  <c r="BK240" i="28" s="1"/>
  <c r="AZ241" i="28"/>
  <c r="BF241" i="28"/>
  <c r="BL241" i="28" s="1"/>
  <c r="BA242" i="28"/>
  <c r="BD241" i="28"/>
  <c r="BJ241" i="28" s="1"/>
  <c r="AY242" i="28"/>
  <c r="BG242" i="28"/>
  <c r="BM242" i="28" s="1"/>
  <c r="BB243" i="28"/>
  <c r="AX239" i="23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G243" i="31" l="1"/>
  <c r="BM243" i="31" s="1"/>
  <c r="BB244" i="31"/>
  <c r="BF242" i="31"/>
  <c r="BL242" i="31" s="1"/>
  <c r="BA243" i="31"/>
  <c r="BE241" i="31"/>
  <c r="BK241" i="31" s="1"/>
  <c r="AZ242" i="31"/>
  <c r="BD242" i="31"/>
  <c r="BJ242" i="31" s="1"/>
  <c r="AY243" i="31"/>
  <c r="BG241" i="30"/>
  <c r="BM241" i="30" s="1"/>
  <c r="BB242" i="30"/>
  <c r="BD242" i="30"/>
  <c r="BJ242" i="30" s="1"/>
  <c r="AY243" i="30"/>
  <c r="BF243" i="30"/>
  <c r="BL243" i="30" s="1"/>
  <c r="BA244" i="30"/>
  <c r="BE244" i="30"/>
  <c r="BK244" i="30" s="1"/>
  <c r="AZ245" i="30"/>
  <c r="AY246" i="27"/>
  <c r="AZ243" i="27"/>
  <c r="BA242" i="27"/>
  <c r="BG241" i="27"/>
  <c r="BM241" i="27" s="1"/>
  <c r="BF241" i="27"/>
  <c r="BL241" i="27" s="1"/>
  <c r="AX242" i="27"/>
  <c r="BD241" i="27"/>
  <c r="BJ241" i="27" s="1"/>
  <c r="BG243" i="28"/>
  <c r="BM243" i="28" s="1"/>
  <c r="BB244" i="28"/>
  <c r="BF242" i="28"/>
  <c r="BL242" i="28" s="1"/>
  <c r="BA243" i="28"/>
  <c r="BD242" i="28"/>
  <c r="BJ242" i="28" s="1"/>
  <c r="AY243" i="28"/>
  <c r="BE241" i="28"/>
  <c r="BK241" i="28" s="1"/>
  <c r="AZ242" i="28"/>
  <c r="BA241" i="23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3" i="31" l="1"/>
  <c r="BJ243" i="31" s="1"/>
  <c r="AY244" i="31"/>
  <c r="BE242" i="31"/>
  <c r="BK242" i="31" s="1"/>
  <c r="AZ243" i="31"/>
  <c r="BF243" i="31"/>
  <c r="BL243" i="31" s="1"/>
  <c r="BA244" i="31"/>
  <c r="BG244" i="31"/>
  <c r="BM244" i="31" s="1"/>
  <c r="BB245" i="31"/>
  <c r="BF244" i="30"/>
  <c r="BL244" i="30" s="1"/>
  <c r="BA245" i="30"/>
  <c r="BD243" i="30"/>
  <c r="BJ243" i="30" s="1"/>
  <c r="AY244" i="30"/>
  <c r="BE245" i="30"/>
  <c r="BK245" i="30" s="1"/>
  <c r="AZ246" i="30"/>
  <c r="BG242" i="30"/>
  <c r="BM242" i="30" s="1"/>
  <c r="BB243" i="30"/>
  <c r="AX243" i="27"/>
  <c r="BE243" i="27" s="1"/>
  <c r="BK243" i="27" s="1"/>
  <c r="BD242" i="27"/>
  <c r="BJ242" i="27" s="1"/>
  <c r="AZ244" i="27"/>
  <c r="BE242" i="27"/>
  <c r="BK242" i="27" s="1"/>
  <c r="BF242" i="27"/>
  <c r="BL242" i="27" s="1"/>
  <c r="BA243" i="27"/>
  <c r="BG242" i="27"/>
  <c r="BM242" i="27" s="1"/>
  <c r="AY247" i="27"/>
  <c r="BD243" i="28"/>
  <c r="BJ243" i="28" s="1"/>
  <c r="AY244" i="28"/>
  <c r="BF243" i="28"/>
  <c r="BL243" i="28" s="1"/>
  <c r="BA244" i="28"/>
  <c r="BE242" i="28"/>
  <c r="BK242" i="28" s="1"/>
  <c r="AZ243" i="28"/>
  <c r="BG244" i="28"/>
  <c r="BM244" i="28" s="1"/>
  <c r="BB245" i="28"/>
  <c r="BD240" i="23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F244" i="31" l="1"/>
  <c r="BL244" i="31" s="1"/>
  <c r="BA245" i="31"/>
  <c r="BE243" i="31"/>
  <c r="BK243" i="31" s="1"/>
  <c r="AZ244" i="31"/>
  <c r="BG245" i="31"/>
  <c r="BM245" i="31" s="1"/>
  <c r="BB246" i="31"/>
  <c r="BD244" i="31"/>
  <c r="BJ244" i="31" s="1"/>
  <c r="AY245" i="31"/>
  <c r="BG243" i="30"/>
  <c r="BM243" i="30" s="1"/>
  <c r="BB244" i="30"/>
  <c r="BE246" i="30"/>
  <c r="BK246" i="30" s="1"/>
  <c r="AZ247" i="30"/>
  <c r="BD244" i="30"/>
  <c r="BJ244" i="30" s="1"/>
  <c r="AY245" i="30"/>
  <c r="BF245" i="30"/>
  <c r="BL245" i="30" s="1"/>
  <c r="BA246" i="30"/>
  <c r="AY248" i="27"/>
  <c r="AZ245" i="27"/>
  <c r="BA244" i="27"/>
  <c r="BG243" i="27"/>
  <c r="BM243" i="27" s="1"/>
  <c r="BF243" i="27"/>
  <c r="BL243" i="27" s="1"/>
  <c r="AX244" i="27"/>
  <c r="BD243" i="27"/>
  <c r="BJ243" i="27" s="1"/>
  <c r="BF244" i="28"/>
  <c r="BL244" i="28" s="1"/>
  <c r="BA245" i="28"/>
  <c r="BD244" i="28"/>
  <c r="BJ244" i="28" s="1"/>
  <c r="AY245" i="28"/>
  <c r="BG245" i="28"/>
  <c r="BM245" i="28" s="1"/>
  <c r="BB246" i="28"/>
  <c r="BE243" i="28"/>
  <c r="BK243" i="28" s="1"/>
  <c r="AZ244" i="28"/>
  <c r="BA243" i="23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BG246" i="31" l="1"/>
  <c r="BM246" i="31" s="1"/>
  <c r="BB247" i="31"/>
  <c r="BE244" i="31"/>
  <c r="BK244" i="31" s="1"/>
  <c r="AZ245" i="31"/>
  <c r="BF245" i="31"/>
  <c r="BL245" i="31" s="1"/>
  <c r="BA246" i="31"/>
  <c r="BD245" i="31"/>
  <c r="BJ245" i="31" s="1"/>
  <c r="AY246" i="31"/>
  <c r="BD245" i="30"/>
  <c r="BJ245" i="30" s="1"/>
  <c r="AY246" i="30"/>
  <c r="BE247" i="30"/>
  <c r="BK247" i="30" s="1"/>
  <c r="AZ248" i="30"/>
  <c r="BF246" i="30"/>
  <c r="BL246" i="30" s="1"/>
  <c r="BA247" i="30"/>
  <c r="BG244" i="30"/>
  <c r="BM244" i="30" s="1"/>
  <c r="BB245" i="30"/>
  <c r="BF244" i="27"/>
  <c r="BL244" i="27" s="1"/>
  <c r="BA245" i="27"/>
  <c r="BG244" i="27"/>
  <c r="BM244" i="27" s="1"/>
  <c r="AX245" i="27"/>
  <c r="BE245" i="27" s="1"/>
  <c r="BK245" i="27" s="1"/>
  <c r="BD244" i="27"/>
  <c r="BJ244" i="27" s="1"/>
  <c r="AZ246" i="27"/>
  <c r="BE244" i="27"/>
  <c r="BK244" i="27" s="1"/>
  <c r="AY249" i="27"/>
  <c r="BD245" i="28"/>
  <c r="BJ245" i="28" s="1"/>
  <c r="AY246" i="28"/>
  <c r="BG246" i="28"/>
  <c r="BM246" i="28" s="1"/>
  <c r="BB247" i="28"/>
  <c r="BE244" i="28"/>
  <c r="BK244" i="28" s="1"/>
  <c r="AZ245" i="28"/>
  <c r="BF245" i="28"/>
  <c r="BL245" i="28" s="1"/>
  <c r="BA246" i="28"/>
  <c r="AZ245" i="23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F246" i="31" l="1"/>
  <c r="BL246" i="31" s="1"/>
  <c r="BA247" i="31"/>
  <c r="BD246" i="31"/>
  <c r="BJ246" i="31" s="1"/>
  <c r="AY247" i="31"/>
  <c r="BE245" i="31"/>
  <c r="BK245" i="31" s="1"/>
  <c r="AZ246" i="31"/>
  <c r="BG247" i="31"/>
  <c r="BM247" i="31" s="1"/>
  <c r="BB248" i="31"/>
  <c r="BF247" i="30"/>
  <c r="BL247" i="30" s="1"/>
  <c r="BA248" i="30"/>
  <c r="BE248" i="30"/>
  <c r="BK248" i="30" s="1"/>
  <c r="AZ249" i="30"/>
  <c r="BD246" i="30"/>
  <c r="BJ246" i="30" s="1"/>
  <c r="AY247" i="30"/>
  <c r="BG245" i="30"/>
  <c r="BM245" i="30" s="1"/>
  <c r="BB246" i="30"/>
  <c r="AX246" i="27"/>
  <c r="BE246" i="27" s="1"/>
  <c r="BK246" i="27" s="1"/>
  <c r="BD245" i="27"/>
  <c r="BJ245" i="27" s="1"/>
  <c r="AY250" i="27"/>
  <c r="BA246" i="27"/>
  <c r="BG245" i="27"/>
  <c r="BM245" i="27" s="1"/>
  <c r="BF245" i="27"/>
  <c r="BL245" i="27" s="1"/>
  <c r="AZ247" i="27"/>
  <c r="BF246" i="28"/>
  <c r="BL246" i="28" s="1"/>
  <c r="BA247" i="28"/>
  <c r="BG247" i="28"/>
  <c r="BM247" i="28" s="1"/>
  <c r="BB248" i="28"/>
  <c r="BD246" i="28"/>
  <c r="BJ246" i="28" s="1"/>
  <c r="AY247" i="28"/>
  <c r="BE245" i="28"/>
  <c r="BK245" i="28" s="1"/>
  <c r="AZ246" i="28"/>
  <c r="BD243" i="23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E246" i="31" l="1"/>
  <c r="BK246" i="31" s="1"/>
  <c r="AZ247" i="31"/>
  <c r="BD247" i="31"/>
  <c r="BJ247" i="31" s="1"/>
  <c r="AY248" i="31"/>
  <c r="BG248" i="31"/>
  <c r="BM248" i="31" s="1"/>
  <c r="BB249" i="31"/>
  <c r="BF247" i="31"/>
  <c r="BL247" i="31" s="1"/>
  <c r="BA248" i="31"/>
  <c r="BD247" i="30"/>
  <c r="BJ247" i="30" s="1"/>
  <c r="AY248" i="30"/>
  <c r="BE249" i="30"/>
  <c r="BK249" i="30" s="1"/>
  <c r="AZ250" i="30"/>
  <c r="BG246" i="30"/>
  <c r="BM246" i="30" s="1"/>
  <c r="BB247" i="30"/>
  <c r="BF248" i="30"/>
  <c r="BL248" i="30" s="1"/>
  <c r="BA249" i="30"/>
  <c r="AZ248" i="27"/>
  <c r="AY251" i="27"/>
  <c r="BF246" i="27"/>
  <c r="BL246" i="27" s="1"/>
  <c r="BA247" i="27"/>
  <c r="BG246" i="27"/>
  <c r="BM246" i="27" s="1"/>
  <c r="AX247" i="27"/>
  <c r="BD246" i="27"/>
  <c r="BJ246" i="27" s="1"/>
  <c r="BD247" i="28"/>
  <c r="BJ247" i="28" s="1"/>
  <c r="AY248" i="28"/>
  <c r="BG248" i="28"/>
  <c r="BM248" i="28" s="1"/>
  <c r="BB249" i="28"/>
  <c r="BE246" i="28"/>
  <c r="BK246" i="28" s="1"/>
  <c r="AZ247" i="28"/>
  <c r="BF247" i="28"/>
  <c r="BL247" i="28" s="1"/>
  <c r="BA248" i="28"/>
  <c r="BA246" i="23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F248" i="31" l="1"/>
  <c r="BL248" i="31" s="1"/>
  <c r="BA249" i="31"/>
  <c r="BG249" i="31"/>
  <c r="BM249" i="31" s="1"/>
  <c r="BB250" i="31"/>
  <c r="BD248" i="31"/>
  <c r="BJ248" i="31" s="1"/>
  <c r="AY249" i="31"/>
  <c r="BE247" i="31"/>
  <c r="BK247" i="31" s="1"/>
  <c r="AZ248" i="31"/>
  <c r="BG247" i="30"/>
  <c r="BM247" i="30" s="1"/>
  <c r="BB248" i="30"/>
  <c r="BF249" i="30"/>
  <c r="BL249" i="30" s="1"/>
  <c r="BA250" i="30"/>
  <c r="BE250" i="30"/>
  <c r="BK250" i="30" s="1"/>
  <c r="AZ251" i="30"/>
  <c r="BD248" i="30"/>
  <c r="BJ248" i="30" s="1"/>
  <c r="AY249" i="30"/>
  <c r="AX248" i="27"/>
  <c r="BE248" i="27" s="1"/>
  <c r="BK248" i="27" s="1"/>
  <c r="BD247" i="27"/>
  <c r="BJ247" i="27" s="1"/>
  <c r="BE247" i="27"/>
  <c r="BK247" i="27" s="1"/>
  <c r="BG247" i="27"/>
  <c r="BM247" i="27" s="1"/>
  <c r="BF247" i="27"/>
  <c r="BL247" i="27" s="1"/>
  <c r="BA248" i="27"/>
  <c r="AY252" i="27"/>
  <c r="AZ249" i="27"/>
  <c r="BE247" i="28"/>
  <c r="BK247" i="28" s="1"/>
  <c r="AZ248" i="28"/>
  <c r="BD248" i="28"/>
  <c r="BJ248" i="28" s="1"/>
  <c r="AY249" i="28"/>
  <c r="BF248" i="28"/>
  <c r="BL248" i="28" s="1"/>
  <c r="BA249" i="28"/>
  <c r="BG249" i="28"/>
  <c r="BM249" i="28" s="1"/>
  <c r="BB250" i="28"/>
  <c r="BD245" i="23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BD249" i="31" l="1"/>
  <c r="BJ249" i="31" s="1"/>
  <c r="AY250" i="31"/>
  <c r="BG250" i="31"/>
  <c r="BM250" i="31" s="1"/>
  <c r="BB251" i="31"/>
  <c r="BE248" i="31"/>
  <c r="BK248" i="31" s="1"/>
  <c r="AZ249" i="31"/>
  <c r="BF249" i="31"/>
  <c r="BL249" i="31" s="1"/>
  <c r="BA250" i="31"/>
  <c r="BD249" i="30"/>
  <c r="BJ249" i="30" s="1"/>
  <c r="AY250" i="30"/>
  <c r="BF250" i="30"/>
  <c r="BL250" i="30" s="1"/>
  <c r="BA251" i="30"/>
  <c r="BE251" i="30"/>
  <c r="BK251" i="30" s="1"/>
  <c r="AZ252" i="30"/>
  <c r="BG248" i="30"/>
  <c r="BM248" i="30" s="1"/>
  <c r="BB249" i="30"/>
  <c r="BF248" i="27"/>
  <c r="BL248" i="27" s="1"/>
  <c r="BA249" i="27"/>
  <c r="BG248" i="27"/>
  <c r="BM248" i="27" s="1"/>
  <c r="AZ250" i="27"/>
  <c r="AY253" i="27"/>
  <c r="AX249" i="27"/>
  <c r="BE249" i="27" s="1"/>
  <c r="BK249" i="27" s="1"/>
  <c r="BD248" i="27"/>
  <c r="BJ248" i="27" s="1"/>
  <c r="BD249" i="28"/>
  <c r="BJ249" i="28" s="1"/>
  <c r="AY250" i="28"/>
  <c r="BE248" i="28"/>
  <c r="BK248" i="28" s="1"/>
  <c r="AZ249" i="28"/>
  <c r="BG250" i="28"/>
  <c r="BM250" i="28" s="1"/>
  <c r="BB251" i="28"/>
  <c r="BF249" i="28"/>
  <c r="BL249" i="28" s="1"/>
  <c r="BA250" i="28"/>
  <c r="AZ249" i="23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E249" i="31" l="1"/>
  <c r="BK249" i="31" s="1"/>
  <c r="AZ250" i="31"/>
  <c r="BF250" i="31"/>
  <c r="BL250" i="31" s="1"/>
  <c r="BA251" i="31"/>
  <c r="BG251" i="31"/>
  <c r="BM251" i="31" s="1"/>
  <c r="BB252" i="31"/>
  <c r="BD250" i="31"/>
  <c r="BJ250" i="31" s="1"/>
  <c r="AY251" i="31"/>
  <c r="BE252" i="30"/>
  <c r="BK252" i="30" s="1"/>
  <c r="AZ253" i="30"/>
  <c r="BG249" i="30"/>
  <c r="BM249" i="30" s="1"/>
  <c r="BB250" i="30"/>
  <c r="BF251" i="30"/>
  <c r="BL251" i="30" s="1"/>
  <c r="BA252" i="30"/>
  <c r="BD250" i="30"/>
  <c r="BJ250" i="30" s="1"/>
  <c r="AY251" i="30"/>
  <c r="AZ251" i="27"/>
  <c r="BG249" i="27"/>
  <c r="BM249" i="27" s="1"/>
  <c r="BF249" i="27"/>
  <c r="BL249" i="27" s="1"/>
  <c r="BA250" i="27"/>
  <c r="AX250" i="27"/>
  <c r="BD249" i="27"/>
  <c r="BJ249" i="27" s="1"/>
  <c r="AY254" i="27"/>
  <c r="BE249" i="28"/>
  <c r="BK249" i="28" s="1"/>
  <c r="AZ250" i="28"/>
  <c r="BF250" i="28"/>
  <c r="BL250" i="28" s="1"/>
  <c r="BA251" i="28"/>
  <c r="BG251" i="28"/>
  <c r="BM251" i="28" s="1"/>
  <c r="BB252" i="28"/>
  <c r="BD250" i="28"/>
  <c r="BJ250" i="28" s="1"/>
  <c r="AY251" i="28"/>
  <c r="BA249" i="23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BG252" i="31" l="1"/>
  <c r="BM252" i="31" s="1"/>
  <c r="BB253" i="31"/>
  <c r="BF251" i="31"/>
  <c r="BL251" i="31" s="1"/>
  <c r="BA252" i="31"/>
  <c r="BD251" i="31"/>
  <c r="BJ251" i="31" s="1"/>
  <c r="AY252" i="31"/>
  <c r="BE250" i="31"/>
  <c r="BK250" i="31" s="1"/>
  <c r="AZ251" i="31"/>
  <c r="BF252" i="30"/>
  <c r="BL252" i="30" s="1"/>
  <c r="BA253" i="30"/>
  <c r="BD251" i="30"/>
  <c r="BJ251" i="30" s="1"/>
  <c r="AY252" i="30"/>
  <c r="BG250" i="30"/>
  <c r="BM250" i="30" s="1"/>
  <c r="BB251" i="30"/>
  <c r="BE253" i="30"/>
  <c r="BK253" i="30" s="1"/>
  <c r="AZ254" i="30"/>
  <c r="BE254" i="30" s="1"/>
  <c r="BK254" i="30" s="1"/>
  <c r="AX251" i="27"/>
  <c r="BE251" i="27" s="1"/>
  <c r="BK251" i="27" s="1"/>
  <c r="BD250" i="27"/>
  <c r="BJ250" i="27" s="1"/>
  <c r="BE250" i="27"/>
  <c r="BK250" i="27" s="1"/>
  <c r="BF250" i="27"/>
  <c r="BL250" i="27" s="1"/>
  <c r="BA251" i="27"/>
  <c r="BG250" i="27"/>
  <c r="BM250" i="27" s="1"/>
  <c r="AZ252" i="27"/>
  <c r="BF251" i="28"/>
  <c r="BL251" i="28" s="1"/>
  <c r="BA252" i="28"/>
  <c r="BD251" i="28"/>
  <c r="BJ251" i="28" s="1"/>
  <c r="AY252" i="28"/>
  <c r="BG252" i="28"/>
  <c r="BM252" i="28" s="1"/>
  <c r="BB253" i="28"/>
  <c r="BE250" i="28"/>
  <c r="BK250" i="28" s="1"/>
  <c r="AZ251" i="28"/>
  <c r="AZ251" i="23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E251" i="31" l="1"/>
  <c r="BK251" i="31" s="1"/>
  <c r="AZ252" i="31"/>
  <c r="BD252" i="31"/>
  <c r="BJ252" i="31" s="1"/>
  <c r="AY253" i="31"/>
  <c r="BF252" i="31"/>
  <c r="BL252" i="31" s="1"/>
  <c r="BA253" i="31"/>
  <c r="BG253" i="31"/>
  <c r="BM253" i="31" s="1"/>
  <c r="BB254" i="31"/>
  <c r="BG254" i="31" s="1"/>
  <c r="BM254" i="31" s="1"/>
  <c r="BG251" i="30"/>
  <c r="BM251" i="30" s="1"/>
  <c r="BB252" i="30"/>
  <c r="BD252" i="30"/>
  <c r="BJ252" i="30" s="1"/>
  <c r="AY253" i="30"/>
  <c r="BF253" i="30"/>
  <c r="BL253" i="30" s="1"/>
  <c r="BA254" i="30"/>
  <c r="BF254" i="30" s="1"/>
  <c r="BL254" i="30" s="1"/>
  <c r="AX252" i="27"/>
  <c r="BE252" i="27" s="1"/>
  <c r="BK252" i="27" s="1"/>
  <c r="BD251" i="27"/>
  <c r="BJ251" i="27" s="1"/>
  <c r="AZ253" i="27"/>
  <c r="BA252" i="27"/>
  <c r="BF251" i="27"/>
  <c r="BL251" i="27" s="1"/>
  <c r="BG251" i="27"/>
  <c r="BM251" i="27" s="1"/>
  <c r="BE251" i="28"/>
  <c r="BK251" i="28" s="1"/>
  <c r="AZ252" i="28"/>
  <c r="BD252" i="28"/>
  <c r="BJ252" i="28" s="1"/>
  <c r="AY253" i="28"/>
  <c r="BG253" i="28"/>
  <c r="BM253" i="28" s="1"/>
  <c r="BB254" i="28"/>
  <c r="BG254" i="28" s="1"/>
  <c r="BM254" i="28" s="1"/>
  <c r="BF252" i="28"/>
  <c r="BL252" i="28" s="1"/>
  <c r="BA253" i="28"/>
  <c r="BA251" i="23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BF253" i="31" l="1"/>
  <c r="BL253" i="31" s="1"/>
  <c r="BA254" i="31"/>
  <c r="BF254" i="31" s="1"/>
  <c r="BL254" i="31" s="1"/>
  <c r="BD253" i="31"/>
  <c r="BJ253" i="31" s="1"/>
  <c r="AY254" i="31"/>
  <c r="BD254" i="31" s="1"/>
  <c r="BJ254" i="31" s="1"/>
  <c r="BE252" i="31"/>
  <c r="BK252" i="31" s="1"/>
  <c r="AZ253" i="31"/>
  <c r="BD253" i="30"/>
  <c r="BJ253" i="30" s="1"/>
  <c r="AY254" i="30"/>
  <c r="BD254" i="30" s="1"/>
  <c r="BJ254" i="30" s="1"/>
  <c r="BG252" i="30"/>
  <c r="BM252" i="30" s="1"/>
  <c r="BB253" i="30"/>
  <c r="BF252" i="27"/>
  <c r="BL252" i="27" s="1"/>
  <c r="BA253" i="27"/>
  <c r="BG252" i="27"/>
  <c r="BM252" i="27" s="1"/>
  <c r="AZ254" i="27"/>
  <c r="AX253" i="27"/>
  <c r="BE253" i="27" s="1"/>
  <c r="BK253" i="27" s="1"/>
  <c r="BD252" i="27"/>
  <c r="BJ252" i="27" s="1"/>
  <c r="BF253" i="28"/>
  <c r="BL253" i="28" s="1"/>
  <c r="BA254" i="28"/>
  <c r="BF254" i="28" s="1"/>
  <c r="BL254" i="28" s="1"/>
  <c r="BE252" i="28"/>
  <c r="BK252" i="28" s="1"/>
  <c r="AZ253" i="28"/>
  <c r="BD253" i="28"/>
  <c r="BJ253" i="28" s="1"/>
  <c r="AY254" i="28"/>
  <c r="BD254" i="28" s="1"/>
  <c r="BJ254" i="28" s="1"/>
  <c r="AX251" i="23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E253" i="31" l="1"/>
  <c r="BK253" i="31" s="1"/>
  <c r="AZ254" i="31"/>
  <c r="BE254" i="31" s="1"/>
  <c r="BK254" i="31" s="1"/>
  <c r="BG253" i="30"/>
  <c r="BM253" i="30" s="1"/>
  <c r="BB254" i="30"/>
  <c r="BG254" i="30" s="1"/>
  <c r="BM254" i="30" s="1"/>
  <c r="BF253" i="27"/>
  <c r="BL253" i="27" s="1"/>
  <c r="BG253" i="27"/>
  <c r="BM253" i="27" s="1"/>
  <c r="BA254" i="27"/>
  <c r="AX254" i="27"/>
  <c r="BD254" i="27" s="1"/>
  <c r="BJ254" i="27" s="1"/>
  <c r="BD253" i="27"/>
  <c r="BJ253" i="27" s="1"/>
  <c r="BE253" i="28"/>
  <c r="BK253" i="28" s="1"/>
  <c r="AZ254" i="28"/>
  <c r="BE254" i="28" s="1"/>
  <c r="BK254" i="28" s="1"/>
  <c r="BD251" i="23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G254" i="27" l="1"/>
  <c r="BM254" i="27" s="1"/>
  <c r="BF254" i="27"/>
  <c r="BL254" i="27" s="1"/>
  <c r="BE254" i="27"/>
  <c r="BK254" i="27" s="1"/>
  <c r="BA254" i="23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AX193" i="21" l="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X253" i="21" l="1"/>
  <c r="BF252" i="21"/>
  <c r="BL252" i="21" s="1"/>
  <c r="BE252" i="21"/>
  <c r="BK252" i="21" s="1"/>
  <c r="BB254" i="21"/>
  <c r="BD252" i="21"/>
  <c r="BJ252" i="21" s="1"/>
  <c r="AY253" i="21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BD254" i="21" l="1"/>
  <c r="BJ254" i="21" s="1"/>
  <c r="BF254" i="21"/>
  <c r="BL254" i="21" s="1"/>
  <c r="BE254" i="21"/>
  <c r="BK254" i="21" s="1"/>
  <c r="BG254" i="21"/>
  <c r="BM254" i="2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6">
    <s v="ThisWorkbookDataModel"/>
    <s v="{[2021_24].[Sex].[All]}"/>
    <s v="{[2021_24].[DCCI].[All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  <s v="{[2021_24].[YearOfBirth].[All]}"/>
    <s v="{[2021_24].[YearOfBirth].&amp;[1940],[2021_24].[YearOfBirth].&amp;[1945],[2021_24].[YearOfBirth].&amp;[1950],[2021_24].[YearOfBirth].&amp;[1955]}"/>
    <s v="{[2022_06].[YearOfBirth].&amp;[1940],[2022_06].[YearOfBirth].&amp;[1945],[2022_06].[YearOfBirth].&amp;[1950],[2022_06].[YearOfBirth].&amp;[1955]}"/>
    <s v="{[2021_24].[YearOfBirth].&amp;[1955],[2021_24].[YearOfBirth].&amp;[1960],[2021_24].[YearOfBirth].&amp;[1965],[2021_24].[YearOfBirth].&amp;[1970]}"/>
  </metadataStrings>
  <mdxMetadata count="1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<sst xmlns="http://schemas.openxmlformats.org/spreadsheetml/2006/main" count="3053" uniqueCount="350">
  <si>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</si>
  <si>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</si>
  <si>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</si>
  <si>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</si>
  <si>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</si>
  <si>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</si>
  <si>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</si>
  <si>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</si>
  <si>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</si>
  <si>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</si>
  <si>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</si>
  <si>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</si>
  <si>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</si>
  <si>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</si>
  <si>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</si>
  <si>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</si>
  <si>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</si>
  <si>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</si>
  <si>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</si>
  <si>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</si>
  <si>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</si>
  <si>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</si>
  <si>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</si>
  <si>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</si>
  <si>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</si>
  <si>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</si>
  <si>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</si>
  <si>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</si>
  <si>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</si>
  <si>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</si>
  <si>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</si>
  <si>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</si>
  <si>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</si>
  <si>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</si>
  <si>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</si>
  <si>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</si>
  <si>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</si>
  <si>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</si>
  <si>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</si>
  <si>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</si>
  <si>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</si>
  <si>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</si>
  <si>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</si>
  <si>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</si>
  <si>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</si>
  <si>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</si>
  <si>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</si>
  <si>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</si>
  <si>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</si>
  <si>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</si>
  <si>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</si>
  <si>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</si>
  <si>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</si>
  <si>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</si>
  <si>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</si>
  <si>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</si>
  <si>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</si>
  <si>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</si>
  <si>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</si>
  <si>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</si>
  <si>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</si>
  <si>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</si>
  <si>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</si>
  <si>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</si>
  <si>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</si>
  <si>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</si>
  <si>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</si>
  <si>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</si>
  <si>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</si>
  <si>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</si>
  <si>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</si>
  <si>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</si>
  <si>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</si>
  <si>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</si>
  <si>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</si>
  <si>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</si>
  <si>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</si>
  <si>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</si>
  <si>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</si>
  <si>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</si>
  <si>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</si>
  <si>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</si>
  <si>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</si>
  <si>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</si>
  <si>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</si>
  <si>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</si>
  <si>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</si>
  <si>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</si>
  <si>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</si>
  <si>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</si>
  <si>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</si>
  <si>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</si>
  <si>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</si>
  <si>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</si>
  <si>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</si>
  <si>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</si>
  <si>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</si>
  <si>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</si>
  <si>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</si>
  <si>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</si>
  <si>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</si>
  <si>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</si>
  <si>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</si>
  <si>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</si>
  <si>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</si>
  <si>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</si>
  <si>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</si>
  <si>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</si>
  <si>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</si>
  <si>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</si>
  <si>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</si>
  <si>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</si>
  <si>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</si>
  <si>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</si>
  <si>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</si>
  <si>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</si>
  <si>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</si>
  <si>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</si>
  <si>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</si>
  <si>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</si>
  <si>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</si>
  <si>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</si>
  <si>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</si>
  <si>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</si>
  <si>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</si>
  <si>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</si>
  <si>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</si>
  <si>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</si>
  <si>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</si>
  <si>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</si>
  <si>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</si>
  <si>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</si>
  <si>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</si>
  <si>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</si>
  <si>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</si>
  <si>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</si>
  <si>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</si>
  <si>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</si>
  <si>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</si>
  <si>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</si>
  <si>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</si>
  <si>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</si>
  <si>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</si>
  <si>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</si>
  <si>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</si>
  <si>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</si>
  <si>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</si>
  <si>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</si>
  <si>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</si>
  <si>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</si>
  <si>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</si>
  <si>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</si>
  <si>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</si>
  <si>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</si>
  <si>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</si>
  <si>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</si>
  <si>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</si>
  <si>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</si>
  <si>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</si>
  <si>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</si>
  <si>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</si>
  <si>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</si>
  <si>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</si>
  <si>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</si>
  <si>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</si>
  <si>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</si>
  <si>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</si>
  <si>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</si>
  <si>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</si>
  <si>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</si>
  <si>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</si>
  <si>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</si>
  <si>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</si>
  <si>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</si>
  <si>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</si>
  <si>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</si>
  <si>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</si>
  <si>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</si>
  <si>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</si>
  <si>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</si>
  <si>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</si>
  <si>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</si>
  <si>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</si>
  <si>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</si>
  <si>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</si>
  <si>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</si>
  <si>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</si>
  <si>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</si>
  <si>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</si>
  <si>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</si>
  <si>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</si>
  <si>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</si>
  <si>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</si>
  <si>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</si>
  <si>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</si>
  <si>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</si>
  <si>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</si>
  <si>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</si>
  <si>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</si>
  <si>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</si>
  <si>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</si>
  <si>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</si>
  <si>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</si>
  <si>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</si>
  <si>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</si>
  <si>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</si>
  <si>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</si>
  <si>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</si>
  <si>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</si>
  <si>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</si>
  <si>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</si>
  <si>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</si>
  <si>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</si>
  <si>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</si>
  <si>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</si>
  <si>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</si>
  <si>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</si>
  <si>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</si>
  <si>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</si>
  <si>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</si>
  <si>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</si>
  <si>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</si>
  <si>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</si>
  <si>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</si>
  <si>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</si>
  <si>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</si>
  <si>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</si>
  <si>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</si>
  <si>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</si>
  <si>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</si>
  <si>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</si>
  <si>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</si>
  <si>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</si>
  <si>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</si>
  <si>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</si>
  <si>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</si>
  <si>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</si>
  <si>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</si>
  <si>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</si>
  <si>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</si>
  <si>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</si>
  <si>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</si>
  <si>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</si>
  <si>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</si>
  <si>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</si>
  <si>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</si>
  <si>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</si>
  <si>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</si>
  <si>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</si>
  <si>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</si>
  <si>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</si>
  <si>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</si>
  <si>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</si>
  <si>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</si>
  <si>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</si>
  <si>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</si>
  <si>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</si>
  <si>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</si>
  <si>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</si>
  <si>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</si>
  <si>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</si>
  <si>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</si>
  <si>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</si>
  <si>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</si>
  <si>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</si>
  <si>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</si>
  <si>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</si>
  <si>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</si>
  <si>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</si>
  <si>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</si>
  <si>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</si>
  <si>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</si>
  <si>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</si>
  <si>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</si>
  <si>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</si>
  <si>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</si>
  <si>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</si>
  <si>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</si>
  <si>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</si>
  <si>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</si>
  <si>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</si>
  <si>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</si>
  <si>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</si>
  <si>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</si>
  <si>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</si>
  <si>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</si>
  <si>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</si>
  <si>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</si>
  <si>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</si>
  <si>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</si>
  <si>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</si>
  <si>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</si>
  <si>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</si>
  <si>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</si>
  <si>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</si>
  <si>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</si>
  <si>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</si>
  <si>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</si>
  <si>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</si>
  <si>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</si>
  <si>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</si>
  <si>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</si>
  <si>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</si>
  <si>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</si>
  <si>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</si>
  <si>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</si>
  <si>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</si>
  <si>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</si>
  <si>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</si>
  <si>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</si>
  <si>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</si>
  <si>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</si>
  <si>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</si>
  <si>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</si>
  <si>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</si>
  <si>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</si>
  <si>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</si>
  <si>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</si>
  <si>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</si>
  <si>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</si>
  <si>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</si>
  <si>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</si>
  <si>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</si>
  <si>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</si>
  <si>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</si>
  <si>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</si>
  <si>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</si>
  <si>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</si>
  <si>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</si>
  <si>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</si>
  <si>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</si>
  <si>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</si>
  <si>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</si>
  <si>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</si>
  <si>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</si>
  <si>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</si>
  <si>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</si>
  <si>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</si>
  <si>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</si>
  <si>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</si>
  <si>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</si>
  <si>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</si>
  <si>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</si>
  <si>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</si>
  <si>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</si>
  <si>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</si>
  <si>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</si>
  <si>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</si>
  <si>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</si>
  <si>
    <t>slope4 takes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</si>
</sst>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12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Czech Republic. Enrollment 2021_24. Fixed cohorts. </a:t>
            </a:r>
            <a:br>
              <a:rPr lang="en-US" baseline="0"/>
            </a:br>
            <a:r>
              <a:rPr lang="en-US" baseline="0"/>
              <a:t>Ages 45 to 64.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0.86375126406803915</c:v>
                </c:pt>
                <c:pt idx="3">
                  <c:v>0.96254753650077662</c:v>
                </c:pt>
                <c:pt idx="4">
                  <c:v>1.038535818892147</c:v>
                </c:pt>
                <c:pt idx="5">
                  <c:v>1</c:v>
                </c:pt>
                <c:pt idx="6">
                  <c:v>0.9926635531218595</c:v>
                </c:pt>
                <c:pt idx="7">
                  <c:v>1.0096157603098297</c:v>
                </c:pt>
                <c:pt idx="8">
                  <c:v>1.0030889040828068</c:v>
                </c:pt>
                <c:pt idx="9">
                  <c:v>1.0205680991270494</c:v>
                </c:pt>
                <c:pt idx="10">
                  <c:v>1.0342154039498574</c:v>
                </c:pt>
                <c:pt idx="11">
                  <c:v>1.052564352845397</c:v>
                </c:pt>
                <c:pt idx="12">
                  <c:v>1.0753261770275955</c:v>
                </c:pt>
                <c:pt idx="13">
                  <c:v>1.0499351401139152</c:v>
                </c:pt>
                <c:pt idx="14">
                  <c:v>1.0457706086297083</c:v>
                </c:pt>
                <c:pt idx="15">
                  <c:v>1.0607801220867157</c:v>
                </c:pt>
                <c:pt idx="16">
                  <c:v>1.0672824664118656</c:v>
                </c:pt>
                <c:pt idx="17">
                  <c:v>1.0600882842168224</c:v>
                </c:pt>
                <c:pt idx="18">
                  <c:v>1.0795581983963853</c:v>
                </c:pt>
                <c:pt idx="19">
                  <c:v>1.0765277260613848</c:v>
                </c:pt>
                <c:pt idx="20">
                  <c:v>1.0724075280221643</c:v>
                </c:pt>
                <c:pt idx="21">
                  <c:v>1.0473507696277804</c:v>
                </c:pt>
                <c:pt idx="22">
                  <c:v>1.0486348379841828</c:v>
                </c:pt>
                <c:pt idx="23">
                  <c:v>1.0265054384488848</c:v>
                </c:pt>
                <c:pt idx="24">
                  <c:v>1.0029682667655468</c:v>
                </c:pt>
                <c:pt idx="25">
                  <c:v>0.98250938362474505</c:v>
                </c:pt>
                <c:pt idx="26">
                  <c:v>0.96789672231081969</c:v>
                </c:pt>
                <c:pt idx="27">
                  <c:v>0.96134683915647001</c:v>
                </c:pt>
                <c:pt idx="28">
                  <c:v>0.95169466638978994</c:v>
                </c:pt>
                <c:pt idx="29">
                  <c:v>0.93770996313329413</c:v>
                </c:pt>
                <c:pt idx="30">
                  <c:v>0.93710529818607868</c:v>
                </c:pt>
                <c:pt idx="31">
                  <c:v>0.93526071136138234</c:v>
                </c:pt>
                <c:pt idx="32">
                  <c:v>0.93305208611136226</c:v>
                </c:pt>
                <c:pt idx="33">
                  <c:v>0.93611434693501072</c:v>
                </c:pt>
                <c:pt idx="34">
                  <c:v>0.94457650350826994</c:v>
                </c:pt>
                <c:pt idx="35">
                  <c:v>0.94924795273596807</c:v>
                </c:pt>
                <c:pt idx="36">
                  <c:v>0.95540199307765183</c:v>
                </c:pt>
                <c:pt idx="37">
                  <c:v>0.95581067317197399</c:v>
                </c:pt>
                <c:pt idx="38">
                  <c:v>0.96759051665693474</c:v>
                </c:pt>
                <c:pt idx="39">
                  <c:v>0.96997093396516321</c:v>
                </c:pt>
                <c:pt idx="40">
                  <c:v>0.98116049247674131</c:v>
                </c:pt>
                <c:pt idx="41">
                  <c:v>0.98571006312502396</c:v>
                </c:pt>
                <c:pt idx="42">
                  <c:v>0.99608648558877322</c:v>
                </c:pt>
                <c:pt idx="43">
                  <c:v>0.99848162697369036</c:v>
                </c:pt>
                <c:pt idx="44">
                  <c:v>1.0080062585913545</c:v>
                </c:pt>
                <c:pt idx="45">
                  <c:v>1.0098557184830974</c:v>
                </c:pt>
                <c:pt idx="46">
                  <c:v>1.0142858694004502</c:v>
                </c:pt>
                <c:pt idx="47">
                  <c:v>1.0171347354317239</c:v>
                </c:pt>
                <c:pt idx="48">
                  <c:v>1.0255020867067659</c:v>
                </c:pt>
                <c:pt idx="49">
                  <c:v>1.0294091039377922</c:v>
                </c:pt>
                <c:pt idx="50">
                  <c:v>1.0355297232622098</c:v>
                </c:pt>
                <c:pt idx="51">
                  <c:v>1.0394655992328143</c:v>
                </c:pt>
                <c:pt idx="52">
                  <c:v>1.0400657564657911</c:v>
                </c:pt>
                <c:pt idx="53">
                  <c:v>1.0455474589246714</c:v>
                </c:pt>
                <c:pt idx="54">
                  <c:v>1.0497161958872288</c:v>
                </c:pt>
                <c:pt idx="55">
                  <c:v>1.0548039251457342</c:v>
                </c:pt>
                <c:pt idx="56">
                  <c:v>1.0589663858711462</c:v>
                </c:pt>
                <c:pt idx="57">
                  <c:v>1.0633219837493266</c:v>
                </c:pt>
                <c:pt idx="58">
                  <c:v>1.0706392101258537</c:v>
                </c:pt>
                <c:pt idx="59">
                  <c:v>1.0730565053907308</c:v>
                </c:pt>
                <c:pt idx="60">
                  <c:v>1.0731533240165816</c:v>
                </c:pt>
                <c:pt idx="61">
                  <c:v>1.0745121179286037</c:v>
                </c:pt>
                <c:pt idx="62">
                  <c:v>1.0702498668609262</c:v>
                </c:pt>
                <c:pt idx="63">
                  <c:v>1.0780419409160449</c:v>
                </c:pt>
                <c:pt idx="64">
                  <c:v>1.0746513237091817</c:v>
                </c:pt>
                <c:pt idx="65">
                  <c:v>1.077366958195817</c:v>
                </c:pt>
                <c:pt idx="66">
                  <c:v>1.0798927094254065</c:v>
                </c:pt>
                <c:pt idx="67">
                  <c:v>1.0808950766534329</c:v>
                </c:pt>
                <c:pt idx="68">
                  <c:v>1.08349707355503</c:v>
                </c:pt>
                <c:pt idx="69">
                  <c:v>1.0853147610531499</c:v>
                </c:pt>
                <c:pt idx="70">
                  <c:v>1.0854882612070587</c:v>
                </c:pt>
                <c:pt idx="71">
                  <c:v>1.0850430007420997</c:v>
                </c:pt>
                <c:pt idx="72">
                  <c:v>1.0876127582178456</c:v>
                </c:pt>
                <c:pt idx="73">
                  <c:v>1.0899452580129854</c:v>
                </c:pt>
                <c:pt idx="74">
                  <c:v>1.0917464111385371</c:v>
                </c:pt>
                <c:pt idx="75">
                  <c:v>1.0926467087125276</c:v>
                </c:pt>
                <c:pt idx="76">
                  <c:v>1.0914962379359727</c:v>
                </c:pt>
                <c:pt idx="77">
                  <c:v>1.0899943165428381</c:v>
                </c:pt>
                <c:pt idx="78">
                  <c:v>1.0933502338487493</c:v>
                </c:pt>
                <c:pt idx="79">
                  <c:v>1.0946531132480148</c:v>
                </c:pt>
                <c:pt idx="80">
                  <c:v>1.0959706150650057</c:v>
                </c:pt>
                <c:pt idx="81">
                  <c:v>1.0988972414942682</c:v>
                </c:pt>
                <c:pt idx="82">
                  <c:v>1.0996505063363013</c:v>
                </c:pt>
                <c:pt idx="83">
                  <c:v>1.103057108901607</c:v>
                </c:pt>
                <c:pt idx="84">
                  <c:v>1.1063214066454641</c:v>
                </c:pt>
                <c:pt idx="85">
                  <c:v>1.1075256313489006</c:v>
                </c:pt>
                <c:pt idx="86">
                  <c:v>1.1115977646697714</c:v>
                </c:pt>
                <c:pt idx="87">
                  <c:v>1.1141013765216612</c:v>
                </c:pt>
                <c:pt idx="88">
                  <c:v>1.1121314777511455</c:v>
                </c:pt>
                <c:pt idx="89">
                  <c:v>1.1117636890904545</c:v>
                </c:pt>
                <c:pt idx="90">
                  <c:v>1.1149358735712025</c:v>
                </c:pt>
                <c:pt idx="91">
                  <c:v>1.1141703767770503</c:v>
                </c:pt>
                <c:pt idx="92">
                  <c:v>1.1157623697932786</c:v>
                </c:pt>
                <c:pt idx="93">
                  <c:v>1.1141592600812578</c:v>
                </c:pt>
                <c:pt idx="94">
                  <c:v>1.1159428904560578</c:v>
                </c:pt>
                <c:pt idx="95">
                  <c:v>1.1196434757582943</c:v>
                </c:pt>
                <c:pt idx="96">
                  <c:v>1.1211702294920807</c:v>
                </c:pt>
                <c:pt idx="97">
                  <c:v>1.1198138092222485</c:v>
                </c:pt>
                <c:pt idx="98">
                  <c:v>1.118776557693411</c:v>
                </c:pt>
                <c:pt idx="99">
                  <c:v>1.1179574537694847</c:v>
                </c:pt>
                <c:pt idx="100">
                  <c:v>1.1187620845114807</c:v>
                </c:pt>
                <c:pt idx="101">
                  <c:v>1.1198172068375847</c:v>
                </c:pt>
                <c:pt idx="102">
                  <c:v>1.1180446225505447</c:v>
                </c:pt>
                <c:pt idx="103">
                  <c:v>1.1177939275410871</c:v>
                </c:pt>
                <c:pt idx="104">
                  <c:v>1.1152589752509583</c:v>
                </c:pt>
                <c:pt idx="105">
                  <c:v>1.1176497904302596</c:v>
                </c:pt>
                <c:pt idx="106">
                  <c:v>1.1179038788306901</c:v>
                </c:pt>
                <c:pt idx="107">
                  <c:v>1.1193995648600124</c:v>
                </c:pt>
                <c:pt idx="108">
                  <c:v>1.1193531529248655</c:v>
                </c:pt>
                <c:pt idx="109">
                  <c:v>1.1200545110204714</c:v>
                </c:pt>
                <c:pt idx="110">
                  <c:v>1.1195830089412371</c:v>
                </c:pt>
                <c:pt idx="111">
                  <c:v>1.1190685021128044</c:v>
                </c:pt>
                <c:pt idx="112">
                  <c:v>1.1206394618291571</c:v>
                </c:pt>
                <c:pt idx="113">
                  <c:v>1.1202675845124912</c:v>
                </c:pt>
                <c:pt idx="114">
                  <c:v>1.1232187531982616</c:v>
                </c:pt>
                <c:pt idx="115">
                  <c:v>1.1244120218398777</c:v>
                </c:pt>
                <c:pt idx="116">
                  <c:v>1.1239690786142189</c:v>
                </c:pt>
                <c:pt idx="117">
                  <c:v>1.1236039403784772</c:v>
                </c:pt>
                <c:pt idx="118">
                  <c:v>1.1235392670737259</c:v>
                </c:pt>
                <c:pt idx="119">
                  <c:v>1.1238261850481515</c:v>
                </c:pt>
                <c:pt idx="120">
                  <c:v>1.1230878245507423</c:v>
                </c:pt>
                <c:pt idx="121">
                  <c:v>1.1263039263378762</c:v>
                </c:pt>
                <c:pt idx="122">
                  <c:v>1.1277887926764893</c:v>
                </c:pt>
                <c:pt idx="123">
                  <c:v>1.1286575330734849</c:v>
                </c:pt>
                <c:pt idx="124">
                  <c:v>1.1286634248472436</c:v>
                </c:pt>
                <c:pt idx="125">
                  <c:v>1.126399273080088</c:v>
                </c:pt>
                <c:pt idx="126">
                  <c:v>1.1266428836333044</c:v>
                </c:pt>
                <c:pt idx="127">
                  <c:v>1.1258348458019503</c:v>
                </c:pt>
                <c:pt idx="128">
                  <c:v>1.1259378021698561</c:v>
                </c:pt>
                <c:pt idx="129">
                  <c:v>1.126858676983495</c:v>
                </c:pt>
                <c:pt idx="130">
                  <c:v>1.1265146152656338</c:v>
                </c:pt>
                <c:pt idx="131">
                  <c:v>1.1259234194326093</c:v>
                </c:pt>
                <c:pt idx="132">
                  <c:v>1.1264272457570197</c:v>
                </c:pt>
                <c:pt idx="133">
                  <c:v>1.1232624995730531</c:v>
                </c:pt>
                <c:pt idx="134">
                  <c:v>1.1232964289569634</c:v>
                </c:pt>
                <c:pt idx="135">
                  <c:v>1.1233784641803664</c:v>
                </c:pt>
                <c:pt idx="136">
                  <c:v>1.121586666197367</c:v>
                </c:pt>
                <c:pt idx="137">
                  <c:v>1.1196145810444385</c:v>
                </c:pt>
                <c:pt idx="138">
                  <c:v>1.1187122198821742</c:v>
                </c:pt>
                <c:pt idx="139">
                  <c:v>1.1189145741741464</c:v>
                </c:pt>
                <c:pt idx="140">
                  <c:v>1.1198170900686488</c:v>
                </c:pt>
                <c:pt idx="141">
                  <c:v>1.1205064776271216</c:v>
                </c:pt>
                <c:pt idx="142">
                  <c:v>1.1177594704021698</c:v>
                </c:pt>
                <c:pt idx="143">
                  <c:v>1.1158311124473228</c:v>
                </c:pt>
                <c:pt idx="144">
                  <c:v>1.1156904759743824</c:v>
                </c:pt>
                <c:pt idx="145">
                  <c:v>1.1161421041337067</c:v>
                </c:pt>
                <c:pt idx="146">
                  <c:v>1.1164176053387513</c:v>
                </c:pt>
                <c:pt idx="147">
                  <c:v>1.1135663229328705</c:v>
                </c:pt>
                <c:pt idx="148">
                  <c:v>1.1113893526227463</c:v>
                </c:pt>
                <c:pt idx="149">
                  <c:v>1.1099774886102707</c:v>
                </c:pt>
                <c:pt idx="150">
                  <c:v>1.1109112345517134</c:v>
                </c:pt>
                <c:pt idx="151">
                  <c:v>1.1117340460239313</c:v>
                </c:pt>
                <c:pt idx="152">
                  <c:v>1.1112784079830016</c:v>
                </c:pt>
                <c:pt idx="153">
                  <c:v>1.1109829610609037</c:v>
                </c:pt>
                <c:pt idx="154">
                  <c:v>1.10970406236925</c:v>
                </c:pt>
                <c:pt idx="155">
                  <c:v>1.1075874970879391</c:v>
                </c:pt>
                <c:pt idx="156">
                  <c:v>1.1074125566997786</c:v>
                </c:pt>
                <c:pt idx="157">
                  <c:v>1.1054915210389937</c:v>
                </c:pt>
                <c:pt idx="158">
                  <c:v>1.1049188585969667</c:v>
                </c:pt>
                <c:pt idx="159">
                  <c:v>1.1039259374866488</c:v>
                </c:pt>
                <c:pt idx="160">
                  <c:v>1.1026914524785854</c:v>
                </c:pt>
                <c:pt idx="161">
                  <c:v>1.1008704485454168</c:v>
                </c:pt>
                <c:pt idx="162">
                  <c:v>1.0993550755074635</c:v>
                </c:pt>
                <c:pt idx="163">
                  <c:v>1.0967816901904983</c:v>
                </c:pt>
                <c:pt idx="164">
                  <c:v>1.0943755141425033</c:v>
                </c:pt>
                <c:pt idx="165">
                  <c:v>1.0928490547130223</c:v>
                </c:pt>
                <c:pt idx="166">
                  <c:v>1.092067658448302</c:v>
                </c:pt>
                <c:pt idx="167">
                  <c:v>1.0891663772647167</c:v>
                </c:pt>
                <c:pt idx="168">
                  <c:v>1.0892056548831217</c:v>
                </c:pt>
                <c:pt idx="169">
                  <c:v>1.0884153719722032</c:v>
                </c:pt>
                <c:pt idx="170">
                  <c:v>1.0879553772259745</c:v>
                </c:pt>
                <c:pt idx="171">
                  <c:v>1.0879077538402429</c:v>
                </c:pt>
                <c:pt idx="172">
                  <c:v>1.0878586096229008</c:v>
                </c:pt>
                <c:pt idx="173">
                  <c:v>1.0875058527949506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E1-49F2-A23F-0A71E40FB98B}"/>
            </c:ext>
          </c:extLst>
        </c:ser>
        <c:ser>
          <c:idx val="1"/>
          <c:order val="1"/>
          <c:tx>
            <c:strRef>
              <c:f>'2021_24 enroll age 45-64'!$BK$13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1.0564539432586066</c:v>
                </c:pt>
                <c:pt idx="3">
                  <c:v>0.91183416462745692</c:v>
                </c:pt>
                <c:pt idx="4">
                  <c:v>0.9447444295062144</c:v>
                </c:pt>
                <c:pt idx="5">
                  <c:v>1</c:v>
                </c:pt>
                <c:pt idx="6">
                  <c:v>1.0271469521429486</c:v>
                </c:pt>
                <c:pt idx="7">
                  <c:v>1.095861325221368</c:v>
                </c:pt>
                <c:pt idx="8">
                  <c:v>1.1121736848110391</c:v>
                </c:pt>
                <c:pt idx="9">
                  <c:v>1.0907175210716678</c:v>
                </c:pt>
                <c:pt idx="10">
                  <c:v>1.0740481969641185</c:v>
                </c:pt>
                <c:pt idx="11">
                  <c:v>1.1053318932723852</c:v>
                </c:pt>
                <c:pt idx="12">
                  <c:v>1.1229576820039278</c:v>
                </c:pt>
                <c:pt idx="13">
                  <c:v>1.1540873224469061</c:v>
                </c:pt>
                <c:pt idx="14">
                  <c:v>1.1659248849472603</c:v>
                </c:pt>
                <c:pt idx="15">
                  <c:v>1.1825611082927237</c:v>
                </c:pt>
                <c:pt idx="16">
                  <c:v>1.2079045641014821</c:v>
                </c:pt>
                <c:pt idx="17">
                  <c:v>1.227911657624098</c:v>
                </c:pt>
                <c:pt idx="18">
                  <c:v>1.2357439439356595</c:v>
                </c:pt>
                <c:pt idx="19">
                  <c:v>1.241768217255685</c:v>
                </c:pt>
                <c:pt idx="20">
                  <c:v>1.2472159961401958</c:v>
                </c:pt>
                <c:pt idx="21">
                  <c:v>1.2274201781970528</c:v>
                </c:pt>
                <c:pt idx="22">
                  <c:v>1.2246579980213403</c:v>
                </c:pt>
                <c:pt idx="23">
                  <c:v>1.2208549639716848</c:v>
                </c:pt>
                <c:pt idx="24">
                  <c:v>1.2039605626586094</c:v>
                </c:pt>
                <c:pt idx="25">
                  <c:v>1.1826826215337156</c:v>
                </c:pt>
                <c:pt idx="26">
                  <c:v>1.1760340850563054</c:v>
                </c:pt>
                <c:pt idx="27">
                  <c:v>1.174407804444451</c:v>
                </c:pt>
                <c:pt idx="28">
                  <c:v>1.163823821675769</c:v>
                </c:pt>
                <c:pt idx="29">
                  <c:v>1.1515692650492044</c:v>
                </c:pt>
                <c:pt idx="30">
                  <c:v>1.1497705568652044</c:v>
                </c:pt>
                <c:pt idx="31">
                  <c:v>1.14637378264719</c:v>
                </c:pt>
                <c:pt idx="32">
                  <c:v>1.145030588675678</c:v>
                </c:pt>
                <c:pt idx="33">
                  <c:v>1.1527425912417106</c:v>
                </c:pt>
                <c:pt idx="34">
                  <c:v>1.1540905244049064</c:v>
                </c:pt>
                <c:pt idx="35">
                  <c:v>1.1570237105405519</c:v>
                </c:pt>
                <c:pt idx="36">
                  <c:v>1.1631514489705419</c:v>
                </c:pt>
                <c:pt idx="37">
                  <c:v>1.1691898726753425</c:v>
                </c:pt>
                <c:pt idx="38">
                  <c:v>1.170293472420636</c:v>
                </c:pt>
                <c:pt idx="39">
                  <c:v>1.1791217382925185</c:v>
                </c:pt>
                <c:pt idx="40">
                  <c:v>1.1937437402577651</c:v>
                </c:pt>
                <c:pt idx="41">
                  <c:v>1.1980424475508589</c:v>
                </c:pt>
                <c:pt idx="42">
                  <c:v>1.2083822177561332</c:v>
                </c:pt>
                <c:pt idx="43">
                  <c:v>1.213874876217421</c:v>
                </c:pt>
                <c:pt idx="44">
                  <c:v>1.2143477356797314</c:v>
                </c:pt>
                <c:pt idx="45">
                  <c:v>1.2248167433638464</c:v>
                </c:pt>
                <c:pt idx="46">
                  <c:v>1.2295074778049409</c:v>
                </c:pt>
                <c:pt idx="47">
                  <c:v>1.2372221958578609</c:v>
                </c:pt>
                <c:pt idx="48">
                  <c:v>1.242790153467749</c:v>
                </c:pt>
                <c:pt idx="49">
                  <c:v>1.2449861616294788</c:v>
                </c:pt>
                <c:pt idx="50">
                  <c:v>1.2458389918765274</c:v>
                </c:pt>
                <c:pt idx="51">
                  <c:v>1.2429497958606575</c:v>
                </c:pt>
                <c:pt idx="52">
                  <c:v>1.2463308216572655</c:v>
                </c:pt>
                <c:pt idx="53">
                  <c:v>1.2539381566938059</c:v>
                </c:pt>
                <c:pt idx="54">
                  <c:v>1.2573458622211526</c:v>
                </c:pt>
                <c:pt idx="55">
                  <c:v>1.2597963224202882</c:v>
                </c:pt>
                <c:pt idx="56">
                  <c:v>1.2602290899040083</c:v>
                </c:pt>
                <c:pt idx="57">
                  <c:v>1.2658068252324959</c:v>
                </c:pt>
                <c:pt idx="58">
                  <c:v>1.2721964359916238</c:v>
                </c:pt>
                <c:pt idx="59">
                  <c:v>1.2766569812442177</c:v>
                </c:pt>
                <c:pt idx="60">
                  <c:v>1.2839141512790844</c:v>
                </c:pt>
                <c:pt idx="61">
                  <c:v>1.2851396291212591</c:v>
                </c:pt>
                <c:pt idx="62">
                  <c:v>1.2840991189624089</c:v>
                </c:pt>
                <c:pt idx="63">
                  <c:v>1.2885170543067455</c:v>
                </c:pt>
                <c:pt idx="64">
                  <c:v>1.2890377068760499</c:v>
                </c:pt>
                <c:pt idx="65">
                  <c:v>1.2934874373373086</c:v>
                </c:pt>
                <c:pt idx="66">
                  <c:v>1.2892813256079865</c:v>
                </c:pt>
                <c:pt idx="67">
                  <c:v>1.2914441872256484</c:v>
                </c:pt>
                <c:pt idx="68">
                  <c:v>1.2928722054366832</c:v>
                </c:pt>
                <c:pt idx="69">
                  <c:v>1.295008661576778</c:v>
                </c:pt>
                <c:pt idx="70">
                  <c:v>1.2989055775536842</c:v>
                </c:pt>
                <c:pt idx="71">
                  <c:v>1.2984773358871817</c:v>
                </c:pt>
                <c:pt idx="72">
                  <c:v>1.3045991631313616</c:v>
                </c:pt>
                <c:pt idx="73">
                  <c:v>1.3110345445454452</c:v>
                </c:pt>
                <c:pt idx="74">
                  <c:v>1.3122756730661076</c:v>
                </c:pt>
                <c:pt idx="75">
                  <c:v>1.3088258669319313</c:v>
                </c:pt>
                <c:pt idx="76">
                  <c:v>1.3097165546986818</c:v>
                </c:pt>
                <c:pt idx="77">
                  <c:v>1.3122962263912417</c:v>
                </c:pt>
                <c:pt idx="78">
                  <c:v>1.3173893844347047</c:v>
                </c:pt>
                <c:pt idx="79">
                  <c:v>1.3248564071689461</c:v>
                </c:pt>
                <c:pt idx="80">
                  <c:v>1.3215852768381198</c:v>
                </c:pt>
                <c:pt idx="81">
                  <c:v>1.3257595928775605</c:v>
                </c:pt>
                <c:pt idx="82">
                  <c:v>1.3232200472904971</c:v>
                </c:pt>
                <c:pt idx="83">
                  <c:v>1.3279914467691818</c:v>
                </c:pt>
                <c:pt idx="84">
                  <c:v>1.3256207090138596</c:v>
                </c:pt>
                <c:pt idx="85">
                  <c:v>1.3270118777131679</c:v>
                </c:pt>
                <c:pt idx="86">
                  <c:v>1.3300502148112219</c:v>
                </c:pt>
                <c:pt idx="87">
                  <c:v>1.3345857674050705</c:v>
                </c:pt>
                <c:pt idx="88">
                  <c:v>1.3351960509040999</c:v>
                </c:pt>
                <c:pt idx="89">
                  <c:v>1.3347269221606211</c:v>
                </c:pt>
                <c:pt idx="90">
                  <c:v>1.3413140981565281</c:v>
                </c:pt>
                <c:pt idx="91">
                  <c:v>1.3451165946663501</c:v>
                </c:pt>
                <c:pt idx="92">
                  <c:v>1.3475540758195774</c:v>
                </c:pt>
                <c:pt idx="93">
                  <c:v>1.3531772443317249</c:v>
                </c:pt>
                <c:pt idx="94">
                  <c:v>1.3514146055564626</c:v>
                </c:pt>
                <c:pt idx="95">
                  <c:v>1.3525754765509321</c:v>
                </c:pt>
                <c:pt idx="96">
                  <c:v>1.3547168188672436</c:v>
                </c:pt>
                <c:pt idx="97">
                  <c:v>1.3569199515157431</c:v>
                </c:pt>
                <c:pt idx="98">
                  <c:v>1.3565265746701316</c:v>
                </c:pt>
                <c:pt idx="99">
                  <c:v>1.3564993488230417</c:v>
                </c:pt>
                <c:pt idx="100">
                  <c:v>1.3608100804308216</c:v>
                </c:pt>
                <c:pt idx="101">
                  <c:v>1.3632762332307942</c:v>
                </c:pt>
                <c:pt idx="102">
                  <c:v>1.3658759519955639</c:v>
                </c:pt>
                <c:pt idx="103">
                  <c:v>1.3678130089882301</c:v>
                </c:pt>
                <c:pt idx="104">
                  <c:v>1.3656122242838193</c:v>
                </c:pt>
                <c:pt idx="105">
                  <c:v>1.3666721021921735</c:v>
                </c:pt>
                <c:pt idx="106">
                  <c:v>1.3647241803055885</c:v>
                </c:pt>
                <c:pt idx="107">
                  <c:v>1.3651387830326902</c:v>
                </c:pt>
                <c:pt idx="108">
                  <c:v>1.363546639239648</c:v>
                </c:pt>
                <c:pt idx="109">
                  <c:v>1.3652524452368098</c:v>
                </c:pt>
                <c:pt idx="110">
                  <c:v>1.3657593496019127</c:v>
                </c:pt>
                <c:pt idx="111">
                  <c:v>1.3665071797041546</c:v>
                </c:pt>
                <c:pt idx="112">
                  <c:v>1.3647934958888159</c:v>
                </c:pt>
                <c:pt idx="113">
                  <c:v>1.3640774280771637</c:v>
                </c:pt>
                <c:pt idx="114">
                  <c:v>1.3666529153638567</c:v>
                </c:pt>
                <c:pt idx="115">
                  <c:v>1.3683877587280193</c:v>
                </c:pt>
                <c:pt idx="116">
                  <c:v>1.370696983864619</c:v>
                </c:pt>
                <c:pt idx="117">
                  <c:v>1.3701024754894524</c:v>
                </c:pt>
                <c:pt idx="118">
                  <c:v>1.3720690090261445</c:v>
                </c:pt>
                <c:pt idx="119">
                  <c:v>1.3707851544922072</c:v>
                </c:pt>
                <c:pt idx="120">
                  <c:v>1.3690802713370476</c:v>
                </c:pt>
                <c:pt idx="121">
                  <c:v>1.3709881783928759</c:v>
                </c:pt>
                <c:pt idx="122">
                  <c:v>1.3708835253068579</c:v>
                </c:pt>
                <c:pt idx="123">
                  <c:v>1.3705599998078886</c:v>
                </c:pt>
                <c:pt idx="124">
                  <c:v>1.3695020362524768</c:v>
                </c:pt>
                <c:pt idx="125">
                  <c:v>1.3661199728227449</c:v>
                </c:pt>
                <c:pt idx="126">
                  <c:v>1.3673968977962827</c:v>
                </c:pt>
                <c:pt idx="127">
                  <c:v>1.3686791942262089</c:v>
                </c:pt>
                <c:pt idx="128">
                  <c:v>1.3720891691843358</c:v>
                </c:pt>
                <c:pt idx="129">
                  <c:v>1.3712028450460167</c:v>
                </c:pt>
                <c:pt idx="130">
                  <c:v>1.3724552336291913</c:v>
                </c:pt>
                <c:pt idx="131">
                  <c:v>1.3746906440245064</c:v>
                </c:pt>
                <c:pt idx="132">
                  <c:v>1.374243467557122</c:v>
                </c:pt>
                <c:pt idx="133">
                  <c:v>1.372446011645136</c:v>
                </c:pt>
                <c:pt idx="134">
                  <c:v>1.3722008091212845</c:v>
                </c:pt>
                <c:pt idx="135">
                  <c:v>1.3734253349064476</c:v>
                </c:pt>
                <c:pt idx="136">
                  <c:v>1.371478448548795</c:v>
                </c:pt>
                <c:pt idx="137">
                  <c:v>1.3705166360666279</c:v>
                </c:pt>
                <c:pt idx="138">
                  <c:v>1.3712548266403075</c:v>
                </c:pt>
                <c:pt idx="139">
                  <c:v>1.3735332496948283</c:v>
                </c:pt>
                <c:pt idx="140">
                  <c:v>1.3747082611512471</c:v>
                </c:pt>
                <c:pt idx="141">
                  <c:v>1.3785919443599082</c:v>
                </c:pt>
                <c:pt idx="142">
                  <c:v>1.3770504347198855</c:v>
                </c:pt>
                <c:pt idx="143">
                  <c:v>1.3775513093110314</c:v>
                </c:pt>
                <c:pt idx="144">
                  <c:v>1.3773779284056686</c:v>
                </c:pt>
                <c:pt idx="145">
                  <c:v>1.3777312690960897</c:v>
                </c:pt>
                <c:pt idx="146">
                  <c:v>1.380108074807493</c:v>
                </c:pt>
                <c:pt idx="147">
                  <c:v>1.3810071836353006</c:v>
                </c:pt>
                <c:pt idx="148">
                  <c:v>1.3813331912841527</c:v>
                </c:pt>
                <c:pt idx="149">
                  <c:v>1.3803682720696757</c:v>
                </c:pt>
                <c:pt idx="150">
                  <c:v>1.3824942664663964</c:v>
                </c:pt>
                <c:pt idx="151">
                  <c:v>1.3855006611828609</c:v>
                </c:pt>
                <c:pt idx="152">
                  <c:v>1.3849944643707301</c:v>
                </c:pt>
                <c:pt idx="153">
                  <c:v>1.3842346179846763</c:v>
                </c:pt>
                <c:pt idx="154">
                  <c:v>1.3803491308213645</c:v>
                </c:pt>
                <c:pt idx="155">
                  <c:v>1.3806360599001346</c:v>
                </c:pt>
                <c:pt idx="156">
                  <c:v>1.3814311028833153</c:v>
                </c:pt>
                <c:pt idx="157">
                  <c:v>1.3802401610382247</c:v>
                </c:pt>
                <c:pt idx="158">
                  <c:v>1.3804713769619448</c:v>
                </c:pt>
                <c:pt idx="159">
                  <c:v>1.3794200997802957</c:v>
                </c:pt>
                <c:pt idx="160">
                  <c:v>1.3782028483475124</c:v>
                </c:pt>
                <c:pt idx="161">
                  <c:v>1.3785353726514427</c:v>
                </c:pt>
                <c:pt idx="162">
                  <c:v>1.3773832168675266</c:v>
                </c:pt>
                <c:pt idx="163">
                  <c:v>1.3780041050261318</c:v>
                </c:pt>
                <c:pt idx="164">
                  <c:v>1.3773093450345568</c:v>
                </c:pt>
                <c:pt idx="165">
                  <c:v>1.378246425254019</c:v>
                </c:pt>
                <c:pt idx="166">
                  <c:v>1.3787256542510207</c:v>
                </c:pt>
                <c:pt idx="167">
                  <c:v>1.3775868022462321</c:v>
                </c:pt>
                <c:pt idx="168">
                  <c:v>1.3780638864221504</c:v>
                </c:pt>
                <c:pt idx="169">
                  <c:v>1.378367878354174</c:v>
                </c:pt>
                <c:pt idx="170">
                  <c:v>1.3775819824181179</c:v>
                </c:pt>
                <c:pt idx="171">
                  <c:v>1.3770194849503874</c:v>
                </c:pt>
                <c:pt idx="172">
                  <c:v>1.376798408714798</c:v>
                </c:pt>
                <c:pt idx="173">
                  <c:v>1.3764931457477791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E1-49F2-A23F-0A71E40F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age 45-64'!$BL$13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4E1-49F2-A23F-0A71E40FB9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E1-49F2-A23F-0A71E40FB98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45-64'!$AQ$14:$AQ$254</c:f>
              <c:numCache>
                <c:formatCode>General</c:formatCode>
                <c:ptCount val="241"/>
                <c:pt idx="0">
                  <c:v>3.4831908271445887E-5</c:v>
                </c:pt>
                <c:pt idx="1">
                  <c:v>3.2436086514386644E-5</c:v>
                </c:pt>
                <c:pt idx="2">
                  <c:v>3.5079430092017238E-5</c:v>
                </c:pt>
                <c:pt idx="3">
                  <c:v>4.0278600572012873E-5</c:v>
                </c:pt>
                <c:pt idx="4">
                  <c:v>4.3604775761663476E-5</c:v>
                </c:pt>
                <c:pt idx="5">
                  <c:v>5.4301393845583066E-5</c:v>
                </c:pt>
                <c:pt idx="6">
                  <c:v>4.2954550118255849E-5</c:v>
                </c:pt>
                <c:pt idx="7">
                  <c:v>4.9219979259164762E-5</c:v>
                </c:pt>
                <c:pt idx="8">
                  <c:v>4.7458270742621693E-5</c:v>
                </c:pt>
                <c:pt idx="9">
                  <c:v>5.3459663912297545E-5</c:v>
                </c:pt>
                <c:pt idx="10">
                  <c:v>5.9178550804371211E-5</c:v>
                </c:pt>
                <c:pt idx="11">
                  <c:v>4.9926370399653165E-5</c:v>
                </c:pt>
                <c:pt idx="12">
                  <c:v>5.4689391686877551E-5</c:v>
                </c:pt>
                <c:pt idx="13">
                  <c:v>5.6528048988933954E-5</c:v>
                </c:pt>
                <c:pt idx="14">
                  <c:v>5.6400170431492326E-5</c:v>
                </c:pt>
                <c:pt idx="15">
                  <c:v>5.4284481868014007E-5</c:v>
                </c:pt>
                <c:pt idx="16">
                  <c:v>5.9461386195806087E-5</c:v>
                </c:pt>
                <c:pt idx="17">
                  <c:v>5.7340223522579721E-5</c:v>
                </c:pt>
                <c:pt idx="18">
                  <c:v>5.1187981445922731E-5</c:v>
                </c:pt>
                <c:pt idx="19">
                  <c:v>4.801274250025256E-5</c:v>
                </c:pt>
                <c:pt idx="20">
                  <c:v>6.2673622012259354E-5</c:v>
                </c:pt>
                <c:pt idx="21">
                  <c:v>6.3574275907797163E-5</c:v>
                </c:pt>
                <c:pt idx="22">
                  <c:v>5.7692730417253566E-5</c:v>
                </c:pt>
                <c:pt idx="23">
                  <c:v>6.3007914785120594E-5</c:v>
                </c:pt>
                <c:pt idx="24">
                  <c:v>6.0840583972471895E-5</c:v>
                </c:pt>
                <c:pt idx="25">
                  <c:v>5.316809114850973E-5</c:v>
                </c:pt>
                <c:pt idx="26">
                  <c:v>5.5423288318757576E-5</c:v>
                </c:pt>
                <c:pt idx="27">
                  <c:v>6.0458022756347658E-5</c:v>
                </c:pt>
                <c:pt idx="28">
                  <c:v>6.2754516598358467E-5</c:v>
                </c:pt>
                <c:pt idx="29">
                  <c:v>6.7502666383011223E-5</c:v>
                </c:pt>
                <c:pt idx="30">
                  <c:v>7.1236716053807116E-5</c:v>
                </c:pt>
                <c:pt idx="31">
                  <c:v>8.2357186660092491E-5</c:v>
                </c:pt>
                <c:pt idx="32">
                  <c:v>8.7929818698769238E-5</c:v>
                </c:pt>
                <c:pt idx="33">
                  <c:v>1.0801644146510695E-4</c:v>
                </c:pt>
                <c:pt idx="34">
                  <c:v>1.3427421452365509E-4</c:v>
                </c:pt>
                <c:pt idx="35">
                  <c:v>1.2445186007271984E-4</c:v>
                </c:pt>
                <c:pt idx="36">
                  <c:v>1.1955162707146564E-4</c:v>
                </c:pt>
                <c:pt idx="37">
                  <c:v>1.2822569349304512E-4</c:v>
                </c:pt>
                <c:pt idx="38">
                  <c:v>1.0963873141198608E-4</c:v>
                </c:pt>
                <c:pt idx="39">
                  <c:v>1.2050021317073602E-4</c:v>
                </c:pt>
                <c:pt idx="40">
                  <c:v>1.0283197566058809E-4</c:v>
                </c:pt>
                <c:pt idx="41">
                  <c:v>1.1992239234075489E-4</c:v>
                </c:pt>
                <c:pt idx="42">
                  <c:v>1.1962896652627212E-4</c:v>
                </c:pt>
                <c:pt idx="43">
                  <c:v>1.2814365112234855E-4</c:v>
                </c:pt>
                <c:pt idx="44">
                  <c:v>1.4434726792919141E-4</c:v>
                </c:pt>
                <c:pt idx="45">
                  <c:v>1.4465983344953988E-4</c:v>
                </c:pt>
                <c:pt idx="46">
                  <c:v>1.5130536302278015E-4</c:v>
                </c:pt>
                <c:pt idx="47">
                  <c:v>1.3499902452911137E-4</c:v>
                </c:pt>
                <c:pt idx="48">
                  <c:v>1.5049821525769158E-4</c:v>
                </c:pt>
                <c:pt idx="49">
                  <c:v>1.5128564730606706E-4</c:v>
                </c:pt>
                <c:pt idx="50">
                  <c:v>1.6419487807955145E-4</c:v>
                </c:pt>
                <c:pt idx="51">
                  <c:v>1.8010219737712933E-4</c:v>
                </c:pt>
                <c:pt idx="52">
                  <c:v>1.9450416038064509E-4</c:v>
                </c:pt>
                <c:pt idx="53">
                  <c:v>2.1911859377307069E-4</c:v>
                </c:pt>
                <c:pt idx="54">
                  <c:v>2.176249580766007E-4</c:v>
                </c:pt>
                <c:pt idx="55">
                  <c:v>2.0536761524851774E-4</c:v>
                </c:pt>
                <c:pt idx="56">
                  <c:v>2.033571396770475E-4</c:v>
                </c:pt>
                <c:pt idx="57">
                  <c:v>1.8798705844078013E-4</c:v>
                </c:pt>
                <c:pt idx="58">
                  <c:v>1.7099060053158568E-4</c:v>
                </c:pt>
                <c:pt idx="59">
                  <c:v>1.5737813670422952E-4</c:v>
                </c:pt>
                <c:pt idx="60">
                  <c:v>1.6011383575612327E-4</c:v>
                </c:pt>
                <c:pt idx="61">
                  <c:v>1.6619452044637454E-4</c:v>
                </c:pt>
                <c:pt idx="62">
                  <c:v>1.6936573199216265E-4</c:v>
                </c:pt>
                <c:pt idx="63">
                  <c:v>1.8134430360211605E-4</c:v>
                </c:pt>
                <c:pt idx="64">
                  <c:v>1.7638978336336573E-4</c:v>
                </c:pt>
                <c:pt idx="65">
                  <c:v>2.1445109529214654E-4</c:v>
                </c:pt>
                <c:pt idx="66">
                  <c:v>1.9642978751861802E-4</c:v>
                </c:pt>
                <c:pt idx="67">
                  <c:v>2.3881988520870159E-4</c:v>
                </c:pt>
                <c:pt idx="68">
                  <c:v>1.8316754527514511E-4</c:v>
                </c:pt>
                <c:pt idx="69">
                  <c:v>2.0540941800625359E-4</c:v>
                </c:pt>
                <c:pt idx="70">
                  <c:v>1.9477860108311863E-4</c:v>
                </c:pt>
                <c:pt idx="71">
                  <c:v>1.9664252548699459E-4</c:v>
                </c:pt>
                <c:pt idx="72">
                  <c:v>1.8933607477472869E-4</c:v>
                </c:pt>
                <c:pt idx="73">
                  <c:v>2.0040269462388787E-4</c:v>
                </c:pt>
                <c:pt idx="74">
                  <c:v>1.7108348842927659E-4</c:v>
                </c:pt>
                <c:pt idx="75">
                  <c:v>1.9608100947805888E-4</c:v>
                </c:pt>
                <c:pt idx="76">
                  <c:v>2.0146488967386655E-4</c:v>
                </c:pt>
                <c:pt idx="77">
                  <c:v>1.9753426997632604E-4</c:v>
                </c:pt>
                <c:pt idx="78">
                  <c:v>1.8653074731632324E-4</c:v>
                </c:pt>
                <c:pt idx="79">
                  <c:v>1.6484262906178173E-4</c:v>
                </c:pt>
                <c:pt idx="80">
                  <c:v>2.103625704568949E-4</c:v>
                </c:pt>
                <c:pt idx="81">
                  <c:v>1.8504151870265347E-4</c:v>
                </c:pt>
                <c:pt idx="82">
                  <c:v>1.7857843545244787E-4</c:v>
                </c:pt>
                <c:pt idx="83">
                  <c:v>1.9596643971372485E-4</c:v>
                </c:pt>
                <c:pt idx="84">
                  <c:v>2.0148801942810693E-4</c:v>
                </c:pt>
                <c:pt idx="85">
                  <c:v>2.2751720264372179E-4</c:v>
                </c:pt>
                <c:pt idx="86">
                  <c:v>2.1869535711611582E-4</c:v>
                </c:pt>
                <c:pt idx="87">
                  <c:v>2.4498038642784708E-4</c:v>
                </c:pt>
                <c:pt idx="88">
                  <c:v>3.1408437815357959E-4</c:v>
                </c:pt>
                <c:pt idx="89">
                  <c:v>2.7494101916744195E-4</c:v>
                </c:pt>
                <c:pt idx="90">
                  <c:v>3.152364313715022E-4</c:v>
                </c:pt>
                <c:pt idx="91">
                  <c:v>3.5215184441533451E-4</c:v>
                </c:pt>
                <c:pt idx="92">
                  <c:v>3.5844672276913404E-4</c:v>
                </c:pt>
                <c:pt idx="93">
                  <c:v>3.4865123339312677E-4</c:v>
                </c:pt>
                <c:pt idx="94">
                  <c:v>3.3503450186658649E-4</c:v>
                </c:pt>
                <c:pt idx="95">
                  <c:v>3.3255984607869252E-4</c:v>
                </c:pt>
                <c:pt idx="96">
                  <c:v>3.0746437640096879E-4</c:v>
                </c:pt>
                <c:pt idx="97">
                  <c:v>2.9602759897165589E-4</c:v>
                </c:pt>
                <c:pt idx="98">
                  <c:v>2.3264435023357343E-4</c:v>
                </c:pt>
                <c:pt idx="99">
                  <c:v>2.5001020241871926E-4</c:v>
                </c:pt>
                <c:pt idx="100">
                  <c:v>2.5221681226655267E-4</c:v>
                </c:pt>
                <c:pt idx="101">
                  <c:v>2.3525403067152024E-4</c:v>
                </c:pt>
                <c:pt idx="102">
                  <c:v>2.3612800638982573E-4</c:v>
                </c:pt>
                <c:pt idx="103">
                  <c:v>2.2025702928728062E-4</c:v>
                </c:pt>
                <c:pt idx="104">
                  <c:v>2.3529599013102229E-4</c:v>
                </c:pt>
                <c:pt idx="105">
                  <c:v>2.2968012175695422E-4</c:v>
                </c:pt>
                <c:pt idx="106">
                  <c:v>2.2271542406053537E-4</c:v>
                </c:pt>
                <c:pt idx="107">
                  <c:v>2.0261984899893202E-4</c:v>
                </c:pt>
                <c:pt idx="108">
                  <c:v>2.5192196315873018E-4</c:v>
                </c:pt>
                <c:pt idx="109">
                  <c:v>2.1729506099154441E-4</c:v>
                </c:pt>
                <c:pt idx="110">
                  <c:v>2.2206382101586406E-4</c:v>
                </c:pt>
                <c:pt idx="111">
                  <c:v>1.6715555362384303E-4</c:v>
                </c:pt>
                <c:pt idx="112">
                  <c:v>2.1703912319504879E-4</c:v>
                </c:pt>
                <c:pt idx="113">
                  <c:v>2.0447350790515193E-4</c:v>
                </c:pt>
                <c:pt idx="114">
                  <c:v>2.1595868940561325E-4</c:v>
                </c:pt>
                <c:pt idx="115">
                  <c:v>1.8578542873362146E-4</c:v>
                </c:pt>
                <c:pt idx="116">
                  <c:v>1.756546692034912E-4</c:v>
                </c:pt>
                <c:pt idx="117">
                  <c:v>1.9528532240365996E-4</c:v>
                </c:pt>
                <c:pt idx="118">
                  <c:v>1.9872464926133727E-4</c:v>
                </c:pt>
                <c:pt idx="119">
                  <c:v>1.9535530579228741E-4</c:v>
                </c:pt>
                <c:pt idx="120">
                  <c:v>1.6590286484660489E-4</c:v>
                </c:pt>
                <c:pt idx="121">
                  <c:v>1.9678630211763951E-4</c:v>
                </c:pt>
                <c:pt idx="122">
                  <c:v>1.7816889409559366E-4</c:v>
                </c:pt>
                <c:pt idx="123">
                  <c:v>1.8991098436993409E-4</c:v>
                </c:pt>
                <c:pt idx="124">
                  <c:v>2.0034700459692486E-4</c:v>
                </c:pt>
                <c:pt idx="125">
                  <c:v>1.8292624994020626E-4</c:v>
                </c:pt>
                <c:pt idx="126">
                  <c:v>1.9340678095506458E-4</c:v>
                </c:pt>
                <c:pt idx="127">
                  <c:v>2.2084604400017166E-4</c:v>
                </c:pt>
                <c:pt idx="128">
                  <c:v>2.1318728630822836E-4</c:v>
                </c:pt>
                <c:pt idx="129">
                  <c:v>2.2956160493400998E-4</c:v>
                </c:pt>
                <c:pt idx="130">
                  <c:v>1.8631162884885505E-4</c:v>
                </c:pt>
                <c:pt idx="131">
                  <c:v>2.2411232193554227E-4</c:v>
                </c:pt>
                <c:pt idx="132">
                  <c:v>2.2637116106837476E-4</c:v>
                </c:pt>
                <c:pt idx="133">
                  <c:v>2.3871188192988205E-4</c:v>
                </c:pt>
                <c:pt idx="134">
                  <c:v>2.439248823594505E-4</c:v>
                </c:pt>
                <c:pt idx="135">
                  <c:v>2.4048027316682285E-4</c:v>
                </c:pt>
                <c:pt idx="136">
                  <c:v>2.0501232788725911E-4</c:v>
                </c:pt>
                <c:pt idx="137">
                  <c:v>2.2181936408782955E-4</c:v>
                </c:pt>
                <c:pt idx="138">
                  <c:v>2.3875033308625609E-4</c:v>
                </c:pt>
                <c:pt idx="139">
                  <c:v>1.9699137622253632E-4</c:v>
                </c:pt>
                <c:pt idx="140">
                  <c:v>1.991877973789E-4</c:v>
                </c:pt>
                <c:pt idx="141">
                  <c:v>2.2805822310564941E-4</c:v>
                </c:pt>
                <c:pt idx="142">
                  <c:v>2.3781764081538139E-4</c:v>
                </c:pt>
                <c:pt idx="143">
                  <c:v>2.5212410706083356E-4</c:v>
                </c:pt>
                <c:pt idx="144">
                  <c:v>2.6054516544550972E-4</c:v>
                </c:pt>
                <c:pt idx="145">
                  <c:v>2.4948473354743342E-4</c:v>
                </c:pt>
                <c:pt idx="146">
                  <c:v>2.5040679414034534E-4</c:v>
                </c:pt>
                <c:pt idx="147">
                  <c:v>2.9827847386781756E-4</c:v>
                </c:pt>
                <c:pt idx="148">
                  <c:v>2.4315031234363327E-4</c:v>
                </c:pt>
                <c:pt idx="149">
                  <c:v>2.6693135286702356E-4</c:v>
                </c:pt>
                <c:pt idx="150">
                  <c:v>2.3729573197741629E-4</c:v>
                </c:pt>
                <c:pt idx="151">
                  <c:v>2.3509606604273301E-4</c:v>
                </c:pt>
                <c:pt idx="152">
                  <c:v>2.3133396572238595E-4</c:v>
                </c:pt>
                <c:pt idx="153">
                  <c:v>2.3373288416148936E-4</c:v>
                </c:pt>
                <c:pt idx="154">
                  <c:v>2.299311559506449E-4</c:v>
                </c:pt>
                <c:pt idx="155">
                  <c:v>2.338953663127927E-4</c:v>
                </c:pt>
                <c:pt idx="156">
                  <c:v>2.4258214329088277E-4</c:v>
                </c:pt>
                <c:pt idx="157">
                  <c:v>2.0419952709994706E-4</c:v>
                </c:pt>
                <c:pt idx="158">
                  <c:v>2.2229017526701972E-4</c:v>
                </c:pt>
                <c:pt idx="159">
                  <c:v>2.3101825910371441E-4</c:v>
                </c:pt>
                <c:pt idx="160">
                  <c:v>2.1121797643473014E-4</c:v>
                </c:pt>
                <c:pt idx="161">
                  <c:v>2.3112081280167251E-4</c:v>
                </c:pt>
                <c:pt idx="162">
                  <c:v>2.2716934303489069E-4</c:v>
                </c:pt>
                <c:pt idx="163">
                  <c:v>2.1515552161270157E-4</c:v>
                </c:pt>
                <c:pt idx="164">
                  <c:v>2.288370753732802E-4</c:v>
                </c:pt>
                <c:pt idx="165">
                  <c:v>2.6688483403764705E-4</c:v>
                </c:pt>
                <c:pt idx="166">
                  <c:v>2.1591232985892266E-4</c:v>
                </c:pt>
                <c:pt idx="167">
                  <c:v>1.8574065537122712E-4</c:v>
                </c:pt>
                <c:pt idx="168">
                  <c:v>1.9295785649628769E-4</c:v>
                </c:pt>
                <c:pt idx="169">
                  <c:v>2.1664055924399528E-4</c:v>
                </c:pt>
                <c:pt idx="170">
                  <c:v>2.0095833828052116E-4</c:v>
                </c:pt>
                <c:pt idx="171">
                  <c:v>2.5625647918525762E-4</c:v>
                </c:pt>
                <c:pt idx="172">
                  <c:v>2.2732732741532211E-4</c:v>
                </c:pt>
                <c:pt idx="173">
                  <c:v>2.3815410201676173E-4</c:v>
                </c:pt>
                <c:pt idx="174">
                  <c:v>2.3902813774778162E-4</c:v>
                </c:pt>
                <c:pt idx="175">
                  <c:v>2.3319366746581556E-4</c:v>
                </c:pt>
                <c:pt idx="176">
                  <c:v>2.0878777507676849E-4</c:v>
                </c:pt>
                <c:pt idx="177">
                  <c:v>2.2645121113439284E-4</c:v>
                </c:pt>
                <c:pt idx="178">
                  <c:v>2.0692364561132839E-4</c:v>
                </c:pt>
                <c:pt idx="179">
                  <c:v>2.4853964462850849E-4</c:v>
                </c:pt>
                <c:pt idx="180">
                  <c:v>2.460349710856977E-4</c:v>
                </c:pt>
                <c:pt idx="181">
                  <c:v>2.0749120208866863E-4</c:v>
                </c:pt>
                <c:pt idx="182">
                  <c:v>1.9619847150502875E-4</c:v>
                </c:pt>
                <c:pt idx="183">
                  <c:v>2.3837373323653275E-4</c:v>
                </c:pt>
                <c:pt idx="184">
                  <c:v>2.2884360239070313E-4</c:v>
                </c:pt>
                <c:pt idx="185">
                  <c:v>2.1401832760432527E-4</c:v>
                </c:pt>
                <c:pt idx="186">
                  <c:v>2.4274468720480552E-4</c:v>
                </c:pt>
                <c:pt idx="187">
                  <c:v>2.5941212593701932E-4</c:v>
                </c:pt>
                <c:pt idx="188">
                  <c:v>2.3045435712972125E-4</c:v>
                </c:pt>
                <c:pt idx="189">
                  <c:v>2.4365836346706797E-4</c:v>
                </c:pt>
                <c:pt idx="190">
                  <c:v>2.6759275833433601E-4</c:v>
                </c:pt>
                <c:pt idx="191">
                  <c:v>2.5612475594927512E-4</c:v>
                </c:pt>
                <c:pt idx="192">
                  <c:v>2.8563326534269777E-4</c:v>
                </c:pt>
                <c:pt idx="193">
                  <c:v>2.6697418791553985E-4</c:v>
                </c:pt>
                <c:pt idx="194">
                  <c:v>2.5896268694310066E-4</c:v>
                </c:pt>
                <c:pt idx="195">
                  <c:v>2.5991353712246057E-4</c:v>
                </c:pt>
                <c:pt idx="196">
                  <c:v>2.699273666761791E-4</c:v>
                </c:pt>
                <c:pt idx="197">
                  <c:v>2.4364198704619457E-4</c:v>
                </c:pt>
                <c:pt idx="198">
                  <c:v>2.6461081141790365E-4</c:v>
                </c:pt>
                <c:pt idx="199">
                  <c:v>2.7657429796768007E-4</c:v>
                </c:pt>
                <c:pt idx="200">
                  <c:v>3.0701155679070885E-4</c:v>
                </c:pt>
                <c:pt idx="201">
                  <c:v>2.6939150734424003E-4</c:v>
                </c:pt>
                <c:pt idx="202">
                  <c:v>2.8705168027203464E-4</c:v>
                </c:pt>
                <c:pt idx="203">
                  <c:v>3.0484154550658465E-4</c:v>
                </c:pt>
                <c:pt idx="204">
                  <c:v>2.9104007244823925E-4</c:v>
                </c:pt>
                <c:pt idx="205">
                  <c:v>3.1458748191538251E-4</c:v>
                </c:pt>
                <c:pt idx="206">
                  <c:v>2.706365796058511E-4</c:v>
                </c:pt>
                <c:pt idx="207">
                  <c:v>2.3767161104740423E-4</c:v>
                </c:pt>
                <c:pt idx="208">
                  <c:v>2.0445803834683802E-4</c:v>
                </c:pt>
                <c:pt idx="209">
                  <c:v>3.0972019821999628E-4</c:v>
                </c:pt>
                <c:pt idx="210">
                  <c:v>2.5745601031328482E-4</c:v>
                </c:pt>
                <c:pt idx="211">
                  <c:v>2.622274783679309E-4</c:v>
                </c:pt>
                <c:pt idx="212">
                  <c:v>2.5358140814931508E-4</c:v>
                </c:pt>
                <c:pt idx="213">
                  <c:v>2.3908205033335467E-4</c:v>
                </c:pt>
                <c:pt idx="214">
                  <c:v>2.3608365630320657E-4</c:v>
                </c:pt>
                <c:pt idx="215">
                  <c:v>2.7385182294257956E-4</c:v>
                </c:pt>
                <c:pt idx="216">
                  <c:v>2.2416698172105114E-4</c:v>
                </c:pt>
                <c:pt idx="217">
                  <c:v>2.2498260077374077E-4</c:v>
                </c:pt>
                <c:pt idx="218">
                  <c:v>2.0616390139392829E-4</c:v>
                </c:pt>
                <c:pt idx="219">
                  <c:v>2.2464925024507054E-4</c:v>
                </c:pt>
                <c:pt idx="220">
                  <c:v>2.5513746430631129E-4</c:v>
                </c:pt>
                <c:pt idx="221">
                  <c:v>2.5805530747549947E-4</c:v>
                </c:pt>
                <c:pt idx="222">
                  <c:v>2.5700618544964717E-4</c:v>
                </c:pt>
                <c:pt idx="223">
                  <c:v>2.3194750155894917E-4</c:v>
                </c:pt>
                <c:pt idx="224">
                  <c:v>2.6089154799083296E-4</c:v>
                </c:pt>
                <c:pt idx="225">
                  <c:v>2.2357073917841442E-4</c:v>
                </c:pt>
                <c:pt idx="226">
                  <c:v>2.3044839629957775E-4</c:v>
                </c:pt>
                <c:pt idx="227">
                  <c:v>2.4346132970448465E-4</c:v>
                </c:pt>
                <c:pt idx="228">
                  <c:v>2.1380130390496725E-4</c:v>
                </c:pt>
                <c:pt idx="229">
                  <c:v>2.2275214279805111E-4</c:v>
                </c:pt>
                <c:pt idx="230">
                  <c:v>2.5022815065273417E-4</c:v>
                </c:pt>
                <c:pt idx="231">
                  <c:v>2.4290545349837155E-4</c:v>
                </c:pt>
                <c:pt idx="232">
                  <c:v>1.8180324902642553E-4</c:v>
                </c:pt>
                <c:pt idx="233">
                  <c:v>1.8660625941608851E-4</c:v>
                </c:pt>
                <c:pt idx="234">
                  <c:v>2.1225341857935111E-4</c:v>
                </c:pt>
                <c:pt idx="235">
                  <c:v>1.148587773399683E-4</c:v>
                </c:pt>
                <c:pt idx="236">
                  <c:v>1.2784429694917484E-4</c:v>
                </c:pt>
                <c:pt idx="237">
                  <c:v>9.4646801941007566E-5</c:v>
                </c:pt>
                <c:pt idx="238">
                  <c:v>8.442922270879665E-5</c:v>
                </c:pt>
                <c:pt idx="239">
                  <c:v>4.6599978281226554E-5</c:v>
                </c:pt>
                <c:pt idx="240">
                  <c:v>1.2753705857768737E-5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F02-BF34-E88DEDA83F10}"/>
            </c:ext>
          </c:extLst>
        </c:ser>
        <c:ser>
          <c:idx val="1"/>
          <c:order val="1"/>
          <c:tx>
            <c:strRef>
              <c:f>'2021_24 enroll age 45-64'!$AR$13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2.1914231283436637E-5</c:v>
                </c:pt>
                <c:pt idx="47">
                  <c:v>1.9112331798392998E-4</c:v>
                </c:pt>
                <c:pt idx="48">
                  <c:v>9.4327049196738622E-5</c:v>
                </c:pt>
                <c:pt idx="49">
                  <c:v>8.5651106854103741E-5</c:v>
                </c:pt>
                <c:pt idx="50">
                  <c:v>3.0940703890168985E-4</c:v>
                </c:pt>
                <c:pt idx="51">
                  <c:v>2.4328042656502125E-4</c:v>
                </c:pt>
                <c:pt idx="52">
                  <c:v>4.0152898367745196E-5</c:v>
                </c:pt>
                <c:pt idx="53">
                  <c:v>2.6901806081399673E-4</c:v>
                </c:pt>
                <c:pt idx="54">
                  <c:v>1.1051382325287152E-4</c:v>
                </c:pt>
                <c:pt idx="55">
                  <c:v>6.6261929398064024E-5</c:v>
                </c:pt>
                <c:pt idx="56">
                  <c:v>9.8957369617726557E-5</c:v>
                </c:pt>
                <c:pt idx="57">
                  <c:v>8.59045530560565E-5</c:v>
                </c:pt>
                <c:pt idx="58">
                  <c:v>7.5004908063160705E-5</c:v>
                </c:pt>
                <c:pt idx="59">
                  <c:v>7.8671483848457427E-5</c:v>
                </c:pt>
                <c:pt idx="60">
                  <c:v>7.6879649386933448E-5</c:v>
                </c:pt>
                <c:pt idx="61">
                  <c:v>6.7036512731319546E-5</c:v>
                </c:pt>
                <c:pt idx="62">
                  <c:v>5.4901574703075028E-5</c:v>
                </c:pt>
                <c:pt idx="63">
                  <c:v>4.5822435881015651E-5</c:v>
                </c:pt>
                <c:pt idx="64">
                  <c:v>3.7660347426562083E-5</c:v>
                </c:pt>
                <c:pt idx="65">
                  <c:v>3.6277437793980693E-5</c:v>
                </c:pt>
                <c:pt idx="66">
                  <c:v>4.3756784382241633E-5</c:v>
                </c:pt>
                <c:pt idx="67">
                  <c:v>6.1085765640364574E-5</c:v>
                </c:pt>
                <c:pt idx="68">
                  <c:v>5.441468180791431E-5</c:v>
                </c:pt>
                <c:pt idx="69">
                  <c:v>4.870240862468532E-5</c:v>
                </c:pt>
                <c:pt idx="70">
                  <c:v>5.7034756245088751E-5</c:v>
                </c:pt>
                <c:pt idx="71">
                  <c:v>6.4405767449509166E-5</c:v>
                </c:pt>
                <c:pt idx="72">
                  <c:v>4.5659329339425256E-5</c:v>
                </c:pt>
                <c:pt idx="73">
                  <c:v>5.3023615659478385E-5</c:v>
                </c:pt>
                <c:pt idx="74">
                  <c:v>5.2004765148205299E-5</c:v>
                </c:pt>
                <c:pt idx="75">
                  <c:v>5.1916304381214429E-5</c:v>
                </c:pt>
                <c:pt idx="76">
                  <c:v>6.2934700592281363E-5</c:v>
                </c:pt>
                <c:pt idx="77">
                  <c:v>6.1904350292285476E-5</c:v>
                </c:pt>
                <c:pt idx="78">
                  <c:v>6.2722129969491509E-5</c:v>
                </c:pt>
                <c:pt idx="79">
                  <c:v>6.0774378574927128E-5</c:v>
                </c:pt>
                <c:pt idx="80">
                  <c:v>4.5962621508238996E-5</c:v>
                </c:pt>
                <c:pt idx="81">
                  <c:v>5.0472835983525759E-5</c:v>
                </c:pt>
                <c:pt idx="82">
                  <c:v>6.2297333109188511E-5</c:v>
                </c:pt>
                <c:pt idx="83">
                  <c:v>6.219206560827824E-5</c:v>
                </c:pt>
                <c:pt idx="84">
                  <c:v>5.2956042140749541E-5</c:v>
                </c:pt>
                <c:pt idx="85">
                  <c:v>8.3859188149313144E-5</c:v>
                </c:pt>
                <c:pt idx="86">
                  <c:v>6.1878142838211426E-5</c:v>
                </c:pt>
                <c:pt idx="87">
                  <c:v>6.8133077380822744E-5</c:v>
                </c:pt>
                <c:pt idx="88">
                  <c:v>6.4390507451082685E-5</c:v>
                </c:pt>
                <c:pt idx="89">
                  <c:v>8.058006164700993E-5</c:v>
                </c:pt>
                <c:pt idx="90">
                  <c:v>6.2366680085557347E-5</c:v>
                </c:pt>
                <c:pt idx="91">
                  <c:v>6.677336157921849E-5</c:v>
                </c:pt>
                <c:pt idx="92">
                  <c:v>6.846268305141153E-5</c:v>
                </c:pt>
                <c:pt idx="93">
                  <c:v>7.1045641577799061E-5</c:v>
                </c:pt>
                <c:pt idx="94">
                  <c:v>7.8109325907709166E-5</c:v>
                </c:pt>
                <c:pt idx="95">
                  <c:v>7.0807744362444229E-5</c:v>
                </c:pt>
                <c:pt idx="96">
                  <c:v>5.4581592531118515E-5</c:v>
                </c:pt>
                <c:pt idx="97">
                  <c:v>7.503566350270722E-5</c:v>
                </c:pt>
                <c:pt idx="98">
                  <c:v>5.6181393666642832E-5</c:v>
                </c:pt>
                <c:pt idx="99">
                  <c:v>5.9647454036688943E-5</c:v>
                </c:pt>
                <c:pt idx="100">
                  <c:v>7.1101300625173243E-5</c:v>
                </c:pt>
                <c:pt idx="101">
                  <c:v>7.8968099357231827E-5</c:v>
                </c:pt>
                <c:pt idx="102">
                  <c:v>7.1749282088012163E-5</c:v>
                </c:pt>
                <c:pt idx="103">
                  <c:v>7.162892360232083E-5</c:v>
                </c:pt>
                <c:pt idx="104">
                  <c:v>6.2679936122859799E-5</c:v>
                </c:pt>
                <c:pt idx="105">
                  <c:v>8.9016516423680487E-5</c:v>
                </c:pt>
                <c:pt idx="106">
                  <c:v>6.5110189426475379E-5</c:v>
                </c:pt>
                <c:pt idx="107">
                  <c:v>8.2569806944428339E-5</c:v>
                </c:pt>
                <c:pt idx="108">
                  <c:v>7.980126285776968E-5</c:v>
                </c:pt>
                <c:pt idx="109">
                  <c:v>8.667259283294666E-5</c:v>
                </c:pt>
                <c:pt idx="110">
                  <c:v>6.7298683953311662E-5</c:v>
                </c:pt>
                <c:pt idx="111">
                  <c:v>7.2421187363491221E-5</c:v>
                </c:pt>
                <c:pt idx="112">
                  <c:v>6.5330691190059763E-5</c:v>
                </c:pt>
                <c:pt idx="113">
                  <c:v>6.9569111980181784E-5</c:v>
                </c:pt>
                <c:pt idx="114">
                  <c:v>6.8584131234327448E-5</c:v>
                </c:pt>
                <c:pt idx="115">
                  <c:v>7.7136640030380245E-5</c:v>
                </c:pt>
                <c:pt idx="116">
                  <c:v>6.143217301542957E-5</c:v>
                </c:pt>
                <c:pt idx="117">
                  <c:v>7.4286333200397273E-5</c:v>
                </c:pt>
                <c:pt idx="118">
                  <c:v>6.8987586764773659E-5</c:v>
                </c:pt>
                <c:pt idx="119">
                  <c:v>5.7679430112333575E-5</c:v>
                </c:pt>
                <c:pt idx="120">
                  <c:v>6.5317359197377339E-5</c:v>
                </c:pt>
                <c:pt idx="121">
                  <c:v>7.0355847162834146E-5</c:v>
                </c:pt>
                <c:pt idx="122">
                  <c:v>6.8524651637299103E-5</c:v>
                </c:pt>
                <c:pt idx="123">
                  <c:v>6.926483180771897E-5</c:v>
                </c:pt>
                <c:pt idx="124">
                  <c:v>7.3417429730021538E-5</c:v>
                </c:pt>
                <c:pt idx="125">
                  <c:v>7.9260990406085753E-5</c:v>
                </c:pt>
                <c:pt idx="126">
                  <c:v>6.5514368858706257E-5</c:v>
                </c:pt>
                <c:pt idx="127">
                  <c:v>6.5404232555328862E-5</c:v>
                </c:pt>
                <c:pt idx="128">
                  <c:v>6.7838406204834102E-5</c:v>
                </c:pt>
                <c:pt idx="129">
                  <c:v>5.1639050188139002E-5</c:v>
                </c:pt>
                <c:pt idx="130">
                  <c:v>8.4513698030552436E-5</c:v>
                </c:pt>
                <c:pt idx="131">
                  <c:v>5.3153422923349774E-5</c:v>
                </c:pt>
                <c:pt idx="132">
                  <c:v>7.7491478549412778E-5</c:v>
                </c:pt>
                <c:pt idx="133">
                  <c:v>8.0726183925723026E-5</c:v>
                </c:pt>
                <c:pt idx="134">
                  <c:v>7.6394063729073343E-5</c:v>
                </c:pt>
                <c:pt idx="135">
                  <c:v>8.2133851807438069E-5</c:v>
                </c:pt>
                <c:pt idx="136">
                  <c:v>6.8609037285501353E-5</c:v>
                </c:pt>
                <c:pt idx="137">
                  <c:v>6.6823313015156743E-5</c:v>
                </c:pt>
                <c:pt idx="138">
                  <c:v>6.9213033067532439E-5</c:v>
                </c:pt>
                <c:pt idx="139">
                  <c:v>6.9929634598446519E-5</c:v>
                </c:pt>
                <c:pt idx="140">
                  <c:v>6.9812540997927542E-5</c:v>
                </c:pt>
                <c:pt idx="141">
                  <c:v>7.6333899201880249E-5</c:v>
                </c:pt>
                <c:pt idx="142">
                  <c:v>7.5378252797771847E-5</c:v>
                </c:pt>
                <c:pt idx="143">
                  <c:v>7.0290430655520908E-5</c:v>
                </c:pt>
                <c:pt idx="144">
                  <c:v>7.0998430063942412E-5</c:v>
                </c:pt>
                <c:pt idx="145">
                  <c:v>9.0662108417291617E-5</c:v>
                </c:pt>
                <c:pt idx="146">
                  <c:v>8.1460423601845965E-5</c:v>
                </c:pt>
                <c:pt idx="147">
                  <c:v>9.6113200456374623E-5</c:v>
                </c:pt>
                <c:pt idx="148">
                  <c:v>8.7753121987439422E-5</c:v>
                </c:pt>
                <c:pt idx="149">
                  <c:v>8.4332701445453132E-5</c:v>
                </c:pt>
                <c:pt idx="150">
                  <c:v>8.9097954608111882E-5</c:v>
                </c:pt>
                <c:pt idx="151">
                  <c:v>8.8134721313676493E-5</c:v>
                </c:pt>
                <c:pt idx="152">
                  <c:v>7.6582131829701499E-5</c:v>
                </c:pt>
                <c:pt idx="153">
                  <c:v>9.2723316704730651E-5</c:v>
                </c:pt>
                <c:pt idx="154">
                  <c:v>8.3637557466655329E-5</c:v>
                </c:pt>
                <c:pt idx="155">
                  <c:v>6.079864918095246E-5</c:v>
                </c:pt>
                <c:pt idx="156">
                  <c:v>7.2027270683439211E-5</c:v>
                </c:pt>
                <c:pt idx="157">
                  <c:v>7.9987206427333565E-5</c:v>
                </c:pt>
                <c:pt idx="158">
                  <c:v>6.3721005747710313E-5</c:v>
                </c:pt>
                <c:pt idx="159">
                  <c:v>7.9720334977781979E-5</c:v>
                </c:pt>
                <c:pt idx="160">
                  <c:v>5.5468844198457143E-5</c:v>
                </c:pt>
                <c:pt idx="161">
                  <c:v>8.1058883041302171E-5</c:v>
                </c:pt>
                <c:pt idx="162">
                  <c:v>9.1341604781177522E-5</c:v>
                </c:pt>
                <c:pt idx="163">
                  <c:v>7.5191369561476574E-5</c:v>
                </c:pt>
                <c:pt idx="164">
                  <c:v>6.2288023131323094E-5</c:v>
                </c:pt>
                <c:pt idx="165">
                  <c:v>7.5737387788939913E-5</c:v>
                </c:pt>
                <c:pt idx="166">
                  <c:v>6.1283962849199502E-5</c:v>
                </c:pt>
                <c:pt idx="167">
                  <c:v>6.1975569902813813E-5</c:v>
                </c:pt>
                <c:pt idx="168">
                  <c:v>6.5837886565446504E-5</c:v>
                </c:pt>
                <c:pt idx="169">
                  <c:v>5.5432231945305885E-5</c:v>
                </c:pt>
                <c:pt idx="170">
                  <c:v>6.0082350692104972E-5</c:v>
                </c:pt>
                <c:pt idx="171">
                  <c:v>6.2349165485413522E-5</c:v>
                </c:pt>
                <c:pt idx="172">
                  <c:v>8.5096055882552681E-5</c:v>
                </c:pt>
                <c:pt idx="173">
                  <c:v>7.4728467727341823E-5</c:v>
                </c:pt>
                <c:pt idx="174">
                  <c:v>8.3243368856515294E-5</c:v>
                </c:pt>
                <c:pt idx="175">
                  <c:v>7.1344473592991755E-5</c:v>
                </c:pt>
                <c:pt idx="176">
                  <c:v>6.8877211078608298E-5</c:v>
                </c:pt>
                <c:pt idx="177">
                  <c:v>6.641780452997206E-5</c:v>
                </c:pt>
                <c:pt idx="178">
                  <c:v>6.0065589647005994E-5</c:v>
                </c:pt>
                <c:pt idx="179">
                  <c:v>8.7224167420884397E-5</c:v>
                </c:pt>
                <c:pt idx="180">
                  <c:v>7.3084128655961298E-5</c:v>
                </c:pt>
                <c:pt idx="181">
                  <c:v>8.4606608420004654E-5</c:v>
                </c:pt>
                <c:pt idx="182">
                  <c:v>6.8967131050036808E-5</c:v>
                </c:pt>
                <c:pt idx="183">
                  <c:v>7.0399363950811872E-5</c:v>
                </c:pt>
                <c:pt idx="184">
                  <c:v>6.7964789564367434E-5</c:v>
                </c:pt>
                <c:pt idx="185">
                  <c:v>6.5537966660645375E-5</c:v>
                </c:pt>
                <c:pt idx="186">
                  <c:v>7.6975573045528253E-5</c:v>
                </c:pt>
                <c:pt idx="187">
                  <c:v>7.4542221331913686E-5</c:v>
                </c:pt>
                <c:pt idx="188">
                  <c:v>9.51351563457033E-5</c:v>
                </c:pt>
                <c:pt idx="189">
                  <c:v>8.6552982614319265E-5</c:v>
                </c:pt>
                <c:pt idx="190">
                  <c:v>8.94695695617761E-5</c:v>
                </c:pt>
                <c:pt idx="191">
                  <c:v>7.9396870172692877E-5</c:v>
                </c:pt>
                <c:pt idx="192">
                  <c:v>7.088086933872175E-5</c:v>
                </c:pt>
                <c:pt idx="193">
                  <c:v>8.4460278030457273E-5</c:v>
                </c:pt>
                <c:pt idx="194">
                  <c:v>7.3684977660053237E-5</c:v>
                </c:pt>
                <c:pt idx="195">
                  <c:v>8.1147063055957958E-5</c:v>
                </c:pt>
                <c:pt idx="196">
                  <c:v>9.0856798016613089E-5</c:v>
                </c:pt>
                <c:pt idx="197">
                  <c:v>7.2564583932497833E-5</c:v>
                </c:pt>
                <c:pt idx="198">
                  <c:v>7.69721137708726E-5</c:v>
                </c:pt>
                <c:pt idx="199">
                  <c:v>8.9653440274664156E-5</c:v>
                </c:pt>
                <c:pt idx="200">
                  <c:v>6.844419846741325E-5</c:v>
                </c:pt>
                <c:pt idx="201">
                  <c:v>8.3349251838509347E-5</c:v>
                </c:pt>
                <c:pt idx="202">
                  <c:v>8.9209778271153679E-5</c:v>
                </c:pt>
                <c:pt idx="203">
                  <c:v>7.8584305164223784E-5</c:v>
                </c:pt>
                <c:pt idx="204">
                  <c:v>7.2476295496481222E-5</c:v>
                </c:pt>
                <c:pt idx="205">
                  <c:v>8.8768319986687918E-5</c:v>
                </c:pt>
                <c:pt idx="206">
                  <c:v>8.4898618950452482E-5</c:v>
                </c:pt>
                <c:pt idx="207">
                  <c:v>8.1041030631147316E-5</c:v>
                </c:pt>
                <c:pt idx="208">
                  <c:v>6.902994244083187E-5</c:v>
                </c:pt>
                <c:pt idx="209">
                  <c:v>7.0397153612371084E-5</c:v>
                </c:pt>
                <c:pt idx="210">
                  <c:v>6.1401868017665616E-5</c:v>
                </c:pt>
                <c:pt idx="211">
                  <c:v>7.9025844515506703E-5</c:v>
                </c:pt>
                <c:pt idx="212">
                  <c:v>8.1844947398166887E-5</c:v>
                </c:pt>
                <c:pt idx="213">
                  <c:v>7.5820450204171376E-5</c:v>
                </c:pt>
                <c:pt idx="214">
                  <c:v>4.5562147887096512E-5</c:v>
                </c:pt>
                <c:pt idx="215">
                  <c:v>6.3093438801890047E-5</c:v>
                </c:pt>
                <c:pt idx="216">
                  <c:v>5.493077573202294E-5</c:v>
                </c:pt>
                <c:pt idx="217">
                  <c:v>7.7507159595294E-5</c:v>
                </c:pt>
                <c:pt idx="218">
                  <c:v>7.0808513348326986E-5</c:v>
                </c:pt>
                <c:pt idx="219">
                  <c:v>6.4131367001975332E-5</c:v>
                </c:pt>
                <c:pt idx="220">
                  <c:v>7.4938554866437092E-5</c:v>
                </c:pt>
                <c:pt idx="221">
                  <c:v>6.6097465480616862E-5</c:v>
                </c:pt>
                <c:pt idx="222">
                  <c:v>5.728499654010297E-5</c:v>
                </c:pt>
                <c:pt idx="223">
                  <c:v>6.8772432305854714E-5</c:v>
                </c:pt>
                <c:pt idx="224">
                  <c:v>5.9984757907016139E-5</c:v>
                </c:pt>
                <c:pt idx="225">
                  <c:v>6.2048965749638991E-5</c:v>
                </c:pt>
                <c:pt idx="226">
                  <c:v>5.9784173888961297E-5</c:v>
                </c:pt>
                <c:pt idx="227">
                  <c:v>6.1122335028121797E-5</c:v>
                </c:pt>
                <c:pt idx="228">
                  <c:v>4.5943619329065921E-5</c:v>
                </c:pt>
                <c:pt idx="229">
                  <c:v>5.1599470585240282E-5</c:v>
                </c:pt>
                <c:pt idx="230">
                  <c:v>4.8650525285341845E-5</c:v>
                </c:pt>
                <c:pt idx="231">
                  <c:v>4.7854070504680747E-5</c:v>
                </c:pt>
                <c:pt idx="232">
                  <c:v>3.8503299412479321E-5</c:v>
                </c:pt>
                <c:pt idx="233">
                  <c:v>4.7691881258601068E-5</c:v>
                </c:pt>
                <c:pt idx="234">
                  <c:v>3.2687694602604805E-5</c:v>
                </c:pt>
                <c:pt idx="235">
                  <c:v>3.4760065536596291E-5</c:v>
                </c:pt>
                <c:pt idx="236">
                  <c:v>2.9743286767035692E-5</c:v>
                </c:pt>
                <c:pt idx="237">
                  <c:v>2.3329480020414185E-5</c:v>
                </c:pt>
                <c:pt idx="238">
                  <c:v>2.4700823929705483E-5</c:v>
                </c:pt>
                <c:pt idx="239">
                  <c:v>1.3385748969698256E-5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D-4F02-BF34-E88DEDA83F10}"/>
            </c:ext>
          </c:extLst>
        </c:ser>
        <c:ser>
          <c:idx val="2"/>
          <c:order val="2"/>
          <c:tx>
            <c:strRef>
              <c:f>'2021_24 enroll age 45-64'!$AS$13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2.4709578589236299E-5</c:v>
                </c:pt>
                <c:pt idx="50">
                  <c:v>3.4067956262210859E-5</c:v>
                </c:pt>
                <c:pt idx="51">
                  <c:v>4.4374434170313179E-5</c:v>
                </c:pt>
                <c:pt idx="52">
                  <c:v>1.233271168308192E-4</c:v>
                </c:pt>
                <c:pt idx="53">
                  <c:v>2.6067879416176016E-5</c:v>
                </c:pt>
                <c:pt idx="54">
                  <c:v>1.0754511305960903E-4</c:v>
                </c:pt>
                <c:pt idx="55">
                  <c:v>1.0748117571040309E-4</c:v>
                </c:pt>
                <c:pt idx="56">
                  <c:v>7.9504062033576236E-5</c:v>
                </c:pt>
                <c:pt idx="57">
                  <c:v>5.6475754905025186E-5</c:v>
                </c:pt>
                <c:pt idx="58">
                  <c:v>5.3548799092725173E-5</c:v>
                </c:pt>
                <c:pt idx="59">
                  <c:v>9.7355877268219215E-5</c:v>
                </c:pt>
                <c:pt idx="60">
                  <c:v>6.6069041451645658E-5</c:v>
                </c:pt>
                <c:pt idx="61">
                  <c:v>6.2069102363640274E-5</c:v>
                </c:pt>
                <c:pt idx="62">
                  <c:v>6.4184766127380253E-5</c:v>
                </c:pt>
                <c:pt idx="63">
                  <c:v>6.6983262790424599E-5</c:v>
                </c:pt>
                <c:pt idx="64">
                  <c:v>9.7045157263756857E-5</c:v>
                </c:pt>
                <c:pt idx="65">
                  <c:v>1.1501519296698188E-4</c:v>
                </c:pt>
                <c:pt idx="66">
                  <c:v>6.8896539200610958E-5</c:v>
                </c:pt>
                <c:pt idx="67">
                  <c:v>7.643864400663093E-5</c:v>
                </c:pt>
                <c:pt idx="68">
                  <c:v>6.7185967963160012E-5</c:v>
                </c:pt>
                <c:pt idx="69">
                  <c:v>8.7807138216213724E-5</c:v>
                </c:pt>
                <c:pt idx="70">
                  <c:v>5.9844695613855212E-5</c:v>
                </c:pt>
                <c:pt idx="71">
                  <c:v>8.0500167983460345E-5</c:v>
                </c:pt>
                <c:pt idx="72">
                  <c:v>8.9955200505050295E-5</c:v>
                </c:pt>
                <c:pt idx="73">
                  <c:v>9.1926058878417008E-5</c:v>
                </c:pt>
                <c:pt idx="74">
                  <c:v>1.0329222844786642E-4</c:v>
                </c:pt>
                <c:pt idx="75">
                  <c:v>9.588138250978906E-5</c:v>
                </c:pt>
                <c:pt idx="76">
                  <c:v>7.7161206059626341E-5</c:v>
                </c:pt>
                <c:pt idx="77">
                  <c:v>7.5357307303646726E-5</c:v>
                </c:pt>
                <c:pt idx="78">
                  <c:v>1.0561281819274696E-4</c:v>
                </c:pt>
                <c:pt idx="79">
                  <c:v>8.87324315053568E-5</c:v>
                </c:pt>
                <c:pt idx="80">
                  <c:v>1.2473829821621542E-4</c:v>
                </c:pt>
                <c:pt idx="81">
                  <c:v>9.8382807587752742E-5</c:v>
                </c:pt>
                <c:pt idx="82">
                  <c:v>1.022754140578309E-4</c:v>
                </c:pt>
                <c:pt idx="83">
                  <c:v>1.2324275627105565E-4</c:v>
                </c:pt>
                <c:pt idx="84">
                  <c:v>1.233763643043333E-4</c:v>
                </c:pt>
                <c:pt idx="85">
                  <c:v>1.2351011900902449E-4</c:v>
                </c:pt>
                <c:pt idx="86">
                  <c:v>1.1793671132663677E-4</c:v>
                </c:pt>
                <c:pt idx="87">
                  <c:v>1.3139542697035219E-4</c:v>
                </c:pt>
                <c:pt idx="88">
                  <c:v>1.2581907834932762E-4</c:v>
                </c:pt>
                <c:pt idx="89">
                  <c:v>1.3168172432577509E-4</c:v>
                </c:pt>
                <c:pt idx="90">
                  <c:v>1.4902261929248438E-4</c:v>
                </c:pt>
                <c:pt idx="91">
                  <c:v>1.3962319389585433E-4</c:v>
                </c:pt>
                <c:pt idx="92">
                  <c:v>1.2828673649857794E-4</c:v>
                </c:pt>
                <c:pt idx="93">
                  <c:v>1.5143144304893475E-4</c:v>
                </c:pt>
                <c:pt idx="94">
                  <c:v>1.5543815768212046E-4</c:v>
                </c:pt>
                <c:pt idx="95">
                  <c:v>1.3063351630764121E-4</c:v>
                </c:pt>
                <c:pt idx="96">
                  <c:v>1.1154205720748198E-4</c:v>
                </c:pt>
                <c:pt idx="97">
                  <c:v>1.3284146538214081E-4</c:v>
                </c:pt>
                <c:pt idx="98">
                  <c:v>9.8291057683873328E-5</c:v>
                </c:pt>
                <c:pt idx="99">
                  <c:v>1.1190172826556321E-4</c:v>
                </c:pt>
                <c:pt idx="100">
                  <c:v>1.4099666699909498E-4</c:v>
                </c:pt>
                <c:pt idx="101">
                  <c:v>1.1407849728903101E-4</c:v>
                </c:pt>
                <c:pt idx="102">
                  <c:v>1.2000841834272413E-4</c:v>
                </c:pt>
                <c:pt idx="103">
                  <c:v>1.2401375955385999E-4</c:v>
                </c:pt>
                <c:pt idx="104">
                  <c:v>1.3190824858084072E-4</c:v>
                </c:pt>
                <c:pt idx="105">
                  <c:v>1.1263050640274832E-4</c:v>
                </c:pt>
                <c:pt idx="106">
                  <c:v>1.3802634604928856E-4</c:v>
                </c:pt>
                <c:pt idx="107">
                  <c:v>1.518027209580156E-4</c:v>
                </c:pt>
                <c:pt idx="108">
                  <c:v>1.3833080908917986E-4</c:v>
                </c:pt>
                <c:pt idx="109">
                  <c:v>1.4628530958186382E-4</c:v>
                </c:pt>
                <c:pt idx="110">
                  <c:v>1.3082375923442586E-4</c:v>
                </c:pt>
                <c:pt idx="111">
                  <c:v>8.4049103811086403E-5</c:v>
                </c:pt>
                <c:pt idx="112">
                  <c:v>1.506731585529726E-4</c:v>
                </c:pt>
                <c:pt idx="113">
                  <c:v>1.2145213913067264E-4</c:v>
                </c:pt>
                <c:pt idx="114">
                  <c:v>1.4119601808015164E-4</c:v>
                </c:pt>
                <c:pt idx="115">
                  <c:v>1.1778985744734576E-4</c:v>
                </c:pt>
                <c:pt idx="116">
                  <c:v>9.826190760196609E-5</c:v>
                </c:pt>
                <c:pt idx="117">
                  <c:v>1.023007239071664E-4</c:v>
                </c:pt>
                <c:pt idx="118">
                  <c:v>8.6652618917605896E-5</c:v>
                </c:pt>
                <c:pt idx="119">
                  <c:v>1.1434629318356261E-4</c:v>
                </c:pt>
                <c:pt idx="120">
                  <c:v>1.2039029137410771E-4</c:v>
                </c:pt>
                <c:pt idx="121">
                  <c:v>1.1656805473289138E-4</c:v>
                </c:pt>
                <c:pt idx="122">
                  <c:v>1.0284687007123408E-4</c:v>
                </c:pt>
                <c:pt idx="123">
                  <c:v>9.8995695220120523E-5</c:v>
                </c:pt>
                <c:pt idx="124">
                  <c:v>1.308163049811326E-4</c:v>
                </c:pt>
                <c:pt idx="125">
                  <c:v>1.2698953313085873E-4</c:v>
                </c:pt>
                <c:pt idx="126">
                  <c:v>1.2315385908603035E-4</c:v>
                </c:pt>
                <c:pt idx="127">
                  <c:v>1.5311851249543671E-4</c:v>
                </c:pt>
                <c:pt idx="128">
                  <c:v>1.1745051716953126E-4</c:v>
                </c:pt>
                <c:pt idx="129">
                  <c:v>1.1359052186545837E-4</c:v>
                </c:pt>
                <c:pt idx="130">
                  <c:v>1.2169273859896928E-4</c:v>
                </c:pt>
                <c:pt idx="131">
                  <c:v>1.1982649581742022E-4</c:v>
                </c:pt>
                <c:pt idx="132">
                  <c:v>1.4394967760758938E-4</c:v>
                </c:pt>
                <c:pt idx="133">
                  <c:v>1.0007067338783326E-4</c:v>
                </c:pt>
                <c:pt idx="134">
                  <c:v>1.4025224707634557E-4</c:v>
                </c:pt>
                <c:pt idx="135">
                  <c:v>1.3438757450257073E-4</c:v>
                </c:pt>
                <c:pt idx="136">
                  <c:v>1.2047650817813877E-4</c:v>
                </c:pt>
                <c:pt idx="137">
                  <c:v>1.4070973742887999E-4</c:v>
                </c:pt>
                <c:pt idx="138">
                  <c:v>1.2275058930735945E-4</c:v>
                </c:pt>
                <c:pt idx="139">
                  <c:v>1.4303025826486947E-4</c:v>
                </c:pt>
                <c:pt idx="140">
                  <c:v>1.4722104675090952E-4</c:v>
                </c:pt>
                <c:pt idx="141">
                  <c:v>1.2921029765236599E-4</c:v>
                </c:pt>
                <c:pt idx="142">
                  <c:v>1.0307344942859675E-4</c:v>
                </c:pt>
                <c:pt idx="143">
                  <c:v>1.3960466796952419E-4</c:v>
                </c:pt>
                <c:pt idx="144">
                  <c:v>1.5596327432892187E-4</c:v>
                </c:pt>
                <c:pt idx="145">
                  <c:v>1.6830437358039284E-4</c:v>
                </c:pt>
                <c:pt idx="146">
                  <c:v>1.8676616705567078E-4</c:v>
                </c:pt>
                <c:pt idx="147">
                  <c:v>1.3616258640984679E-4</c:v>
                </c:pt>
                <c:pt idx="148">
                  <c:v>1.6072836484226814E-4</c:v>
                </c:pt>
                <c:pt idx="149">
                  <c:v>1.2424044040685778E-4</c:v>
                </c:pt>
                <c:pt idx="150">
                  <c:v>1.6311970079838748E-4</c:v>
                </c:pt>
                <c:pt idx="151">
                  <c:v>1.0818161736427327E-4</c:v>
                </c:pt>
                <c:pt idx="152">
                  <c:v>1.3486316993159057E-4</c:v>
                </c:pt>
                <c:pt idx="153">
                  <c:v>1.4933096041507918E-4</c:v>
                </c:pt>
                <c:pt idx="154">
                  <c:v>1.5973617364972581E-4</c:v>
                </c:pt>
                <c:pt idx="155">
                  <c:v>1.31207559684062E-4</c:v>
                </c:pt>
                <c:pt idx="156">
                  <c:v>1.2724453838745437E-4</c:v>
                </c:pt>
                <c:pt idx="157">
                  <c:v>1.6436933150929976E-4</c:v>
                </c:pt>
                <c:pt idx="158">
                  <c:v>1.5220921701650819E-4</c:v>
                </c:pt>
                <c:pt idx="159">
                  <c:v>1.4619871632035663E-4</c:v>
                </c:pt>
                <c:pt idx="160">
                  <c:v>1.628526576056052E-4</c:v>
                </c:pt>
                <c:pt idx="161">
                  <c:v>1.1143550045167232E-4</c:v>
                </c:pt>
                <c:pt idx="162">
                  <c:v>1.3428089995708452E-4</c:v>
                </c:pt>
                <c:pt idx="163">
                  <c:v>1.3649499522961877E-4</c:v>
                </c:pt>
                <c:pt idx="164">
                  <c:v>1.4492590698898168E-4</c:v>
                </c:pt>
                <c:pt idx="165">
                  <c:v>1.4301166382118749E-4</c:v>
                </c:pt>
                <c:pt idx="166">
                  <c:v>1.1826650509115017E-4</c:v>
                </c:pt>
                <c:pt idx="167">
                  <c:v>1.412438004137233E-4</c:v>
                </c:pt>
                <c:pt idx="168">
                  <c:v>1.2892015719714276E-4</c:v>
                </c:pt>
                <c:pt idx="169">
                  <c:v>1.4363247258939097E-4</c:v>
                </c:pt>
                <c:pt idx="170">
                  <c:v>1.2920041338986986E-4</c:v>
                </c:pt>
                <c:pt idx="171">
                  <c:v>1.2099449067037837E-4</c:v>
                </c:pt>
                <c:pt idx="172">
                  <c:v>1.3574445634655083E-4</c:v>
                </c:pt>
                <c:pt idx="173">
                  <c:v>1.128923774354942E-4</c:v>
                </c:pt>
                <c:pt idx="174">
                  <c:v>1.3603647556202552E-4</c:v>
                </c:pt>
                <c:pt idx="175">
                  <c:v>1.1313523889393341E-4</c:v>
                </c:pt>
                <c:pt idx="176">
                  <c:v>1.3213388736531994E-4</c:v>
                </c:pt>
                <c:pt idx="177">
                  <c:v>1.3017694056060265E-4</c:v>
                </c:pt>
                <c:pt idx="178">
                  <c:v>1.2190900619706813E-4</c:v>
                </c:pt>
                <c:pt idx="179">
                  <c:v>1.199353654028568E-4</c:v>
                </c:pt>
                <c:pt idx="180">
                  <c:v>1.2849024147516689E-4</c:v>
                </c:pt>
                <c:pt idx="181">
                  <c:v>1.4128236484011808E-4</c:v>
                </c:pt>
                <c:pt idx="182">
                  <c:v>1.2665767054511115E-4</c:v>
                </c:pt>
                <c:pt idx="183">
                  <c:v>1.5638337404804336E-4</c:v>
                </c:pt>
                <c:pt idx="184">
                  <c:v>1.2058640630548961E-4</c:v>
                </c:pt>
                <c:pt idx="185">
                  <c:v>1.3977821156455449E-4</c:v>
                </c:pt>
                <c:pt idx="186">
                  <c:v>1.2084677034571756E-4</c:v>
                </c:pt>
                <c:pt idx="187">
                  <c:v>1.2522138526766056E-4</c:v>
                </c:pt>
                <c:pt idx="188">
                  <c:v>1.4873044926664686E-4</c:v>
                </c:pt>
                <c:pt idx="189">
                  <c:v>1.3400222290815451E-4</c:v>
                </c:pt>
                <c:pt idx="190">
                  <c:v>1.4479517551251796E-4</c:v>
                </c:pt>
                <c:pt idx="191">
                  <c:v>1.3002982674046413E-4</c:v>
                </c:pt>
                <c:pt idx="192">
                  <c:v>1.1949921019067663E-4</c:v>
                </c:pt>
                <c:pt idx="193">
                  <c:v>1.6235696837534842E-4</c:v>
                </c:pt>
                <c:pt idx="194">
                  <c:v>1.582587588393759E-4</c:v>
                </c:pt>
                <c:pt idx="195">
                  <c:v>1.8412937319090651E-4</c:v>
                </c:pt>
                <c:pt idx="196">
                  <c:v>1.3931865676609692E-4</c:v>
                </c:pt>
                <c:pt idx="197">
                  <c:v>1.5019981129755635E-4</c:v>
                </c:pt>
                <c:pt idx="198">
                  <c:v>1.7399664053922468E-4</c:v>
                </c:pt>
                <c:pt idx="199">
                  <c:v>1.4838142999137942E-4</c:v>
                </c:pt>
                <c:pt idx="200">
                  <c:v>1.4854367936442475E-4</c:v>
                </c:pt>
                <c:pt idx="201">
                  <c:v>1.4655066952072931E-4</c:v>
                </c:pt>
                <c:pt idx="202">
                  <c:v>1.7476257966710885E-4</c:v>
                </c:pt>
                <c:pt idx="203">
                  <c:v>1.447142270921457E-4</c:v>
                </c:pt>
                <c:pt idx="204">
                  <c:v>1.4919702834467372E-4</c:v>
                </c:pt>
                <c:pt idx="205">
                  <c:v>1.8400001934032584E-4</c:v>
                </c:pt>
                <c:pt idx="206">
                  <c:v>1.7987187297770617E-4</c:v>
                </c:pt>
                <c:pt idx="207">
                  <c:v>1.4752578461270602E-4</c:v>
                </c:pt>
                <c:pt idx="208">
                  <c:v>1.6506427082277672E-4</c:v>
                </c:pt>
                <c:pt idx="209">
                  <c:v>1.5219943752605735E-4</c:v>
                </c:pt>
                <c:pt idx="210">
                  <c:v>1.5018923407795947E-4</c:v>
                </c:pt>
                <c:pt idx="211">
                  <c:v>1.4381556193993809E-4</c:v>
                </c:pt>
                <c:pt idx="212">
                  <c:v>1.4615370105415442E-4</c:v>
                </c:pt>
                <c:pt idx="213">
                  <c:v>1.6596981641953988E-4</c:v>
                </c:pt>
                <c:pt idx="214">
                  <c:v>1.4428849835593563E-4</c:v>
                </c:pt>
                <c:pt idx="215">
                  <c:v>1.5757869304288191E-4</c:v>
                </c:pt>
                <c:pt idx="216">
                  <c:v>1.1173649754084043E-4</c:v>
                </c:pt>
                <c:pt idx="217">
                  <c:v>1.5572546421308283E-4</c:v>
                </c:pt>
                <c:pt idx="218">
                  <c:v>1.5809241121437213E-4</c:v>
                </c:pt>
                <c:pt idx="219">
                  <c:v>1.1869561131715757E-4</c:v>
                </c:pt>
                <c:pt idx="220">
                  <c:v>1.3202600755431043E-4</c:v>
                </c:pt>
                <c:pt idx="221">
                  <c:v>8.8108750974208509E-5</c:v>
                </c:pt>
                <c:pt idx="222">
                  <c:v>1.4774302623044873E-4</c:v>
                </c:pt>
                <c:pt idx="223">
                  <c:v>1.4128069497470447E-4</c:v>
                </c:pt>
                <c:pt idx="224">
                  <c:v>1.2817299973152534E-4</c:v>
                </c:pt>
                <c:pt idx="225">
                  <c:v>1.2831051861972708E-4</c:v>
                </c:pt>
                <c:pt idx="226">
                  <c:v>1.129443137639504E-4</c:v>
                </c:pt>
                <c:pt idx="227">
                  <c:v>1.1749831836216311E-4</c:v>
                </c:pt>
                <c:pt idx="228">
                  <c:v>1.2428189906120107E-4</c:v>
                </c:pt>
                <c:pt idx="229">
                  <c:v>1.0663961057652435E-4</c:v>
                </c:pt>
                <c:pt idx="230">
                  <c:v>1.4901339108718507E-4</c:v>
                </c:pt>
                <c:pt idx="231">
                  <c:v>1.2468166969029627E-4</c:v>
                </c:pt>
                <c:pt idx="232">
                  <c:v>1.1589873838068733E-4</c:v>
                </c:pt>
                <c:pt idx="233">
                  <c:v>1.1155897121323578E-4</c:v>
                </c:pt>
                <c:pt idx="234">
                  <c:v>1.0050831845151309E-4</c:v>
                </c:pt>
                <c:pt idx="235">
                  <c:v>7.1545728751984343E-5</c:v>
                </c:pt>
                <c:pt idx="236">
                  <c:v>7.6095425129885447E-5</c:v>
                </c:pt>
                <c:pt idx="237">
                  <c:v>4.0325966972725732E-5</c:v>
                </c:pt>
                <c:pt idx="238">
                  <c:v>3.8123523569376555E-5</c:v>
                </c:pt>
                <c:pt idx="239">
                  <c:v>2.244761188827579E-5</c:v>
                </c:pt>
                <c:pt idx="240">
                  <c:v>2.246925781615994E-6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D-4F02-BF34-E88DEDA8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ED-4F02-BF34-E88DEDA83F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ED-4F02-BF34-E88DEDA83F1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45-64'!$AJ$14:$AJ$254</c:f>
              <c:numCache>
                <c:formatCode>General</c:formatCode>
                <c:ptCount val="241"/>
                <c:pt idx="0">
                  <c:v>4.4339715729791193E-5</c:v>
                </c:pt>
                <c:pt idx="1">
                  <c:v>4.1145753444507095E-5</c:v>
                </c:pt>
                <c:pt idx="2">
                  <c:v>4.4343506380243434E-5</c:v>
                </c:pt>
                <c:pt idx="3">
                  <c:v>5.0737937365971775E-5</c:v>
                </c:pt>
                <c:pt idx="4">
                  <c:v>5.4736046417028437E-5</c:v>
                </c:pt>
                <c:pt idx="5">
                  <c:v>6.7925255075472772E-5</c:v>
                </c:pt>
                <c:pt idx="6">
                  <c:v>5.3543950205763457E-5</c:v>
                </c:pt>
                <c:pt idx="7">
                  <c:v>6.1139740690672017E-5</c:v>
                </c:pt>
                <c:pt idx="8">
                  <c:v>5.8745554636915687E-5</c:v>
                </c:pt>
                <c:pt idx="9">
                  <c:v>6.5943236086250256E-5</c:v>
                </c:pt>
                <c:pt idx="10">
                  <c:v>7.2742678801143932E-5</c:v>
                </c:pt>
                <c:pt idx="11">
                  <c:v>6.1155552163825411E-5</c:v>
                </c:pt>
                <c:pt idx="12">
                  <c:v>6.675594110363169E-5</c:v>
                </c:pt>
                <c:pt idx="13">
                  <c:v>6.8759349499584232E-5</c:v>
                </c:pt>
                <c:pt idx="14">
                  <c:v>6.8364259191937659E-5</c:v>
                </c:pt>
                <c:pt idx="15">
                  <c:v>6.5570021409813224E-5</c:v>
                </c:pt>
                <c:pt idx="16">
                  <c:v>7.1572401712537121E-5</c:v>
                </c:pt>
                <c:pt idx="17">
                  <c:v>6.8778211089955287E-5</c:v>
                </c:pt>
                <c:pt idx="18">
                  <c:v>6.1184361296291905E-5</c:v>
                </c:pt>
                <c:pt idx="19">
                  <c:v>5.7188653786733256E-5</c:v>
                </c:pt>
                <c:pt idx="20">
                  <c:v>7.4390775578137436E-5</c:v>
                </c:pt>
                <c:pt idx="21">
                  <c:v>7.5196330454526566E-5</c:v>
                </c:pt>
                <c:pt idx="22">
                  <c:v>6.8001305651248277E-5</c:v>
                </c:pt>
                <c:pt idx="23">
                  <c:v>7.400689747657359E-5</c:v>
                </c:pt>
                <c:pt idx="24">
                  <c:v>7.1211707234742049E-5</c:v>
                </c:pt>
                <c:pt idx="25">
                  <c:v>6.2014039998439883E-5</c:v>
                </c:pt>
                <c:pt idx="26">
                  <c:v>6.4418732989852468E-5</c:v>
                </c:pt>
                <c:pt idx="27">
                  <c:v>7.0025265144253647E-5</c:v>
                </c:pt>
                <c:pt idx="28">
                  <c:v>7.2431377304303006E-5</c:v>
                </c:pt>
                <c:pt idx="29">
                  <c:v>7.7639658376392202E-5</c:v>
                </c:pt>
                <c:pt idx="30">
                  <c:v>8.1648368538749921E-5</c:v>
                </c:pt>
                <c:pt idx="31">
                  <c:v>9.4064565987393616E-5</c:v>
                </c:pt>
                <c:pt idx="32">
                  <c:v>1.0007870197469253E-4</c:v>
                </c:pt>
                <c:pt idx="33">
                  <c:v>1.2251133845740393E-4</c:v>
                </c:pt>
                <c:pt idx="34">
                  <c:v>1.5176092757858368E-4</c:v>
                </c:pt>
                <c:pt idx="35">
                  <c:v>1.4016825820629752E-4</c:v>
                </c:pt>
                <c:pt idx="36">
                  <c:v>1.3417904872363236E-4</c:v>
                </c:pt>
                <c:pt idx="37">
                  <c:v>1.434119056772205E-4</c:v>
                </c:pt>
                <c:pt idx="38">
                  <c:v>1.221954640160501E-4</c:v>
                </c:pt>
                <c:pt idx="39">
                  <c:v>1.3383195774859427E-4</c:v>
                </c:pt>
                <c:pt idx="40">
                  <c:v>1.1381018477173136E-4</c:v>
                </c:pt>
                <c:pt idx="41">
                  <c:v>1.3226171968327012E-4</c:v>
                </c:pt>
                <c:pt idx="42">
                  <c:v>1.3147741753999115E-4</c:v>
                </c:pt>
                <c:pt idx="43">
                  <c:v>1.4034367381815125E-4</c:v>
                </c:pt>
                <c:pt idx="44">
                  <c:v>1.5753797119653071E-4</c:v>
                </c:pt>
                <c:pt idx="45">
                  <c:v>1.5732783756423129E-4</c:v>
                </c:pt>
                <c:pt idx="46">
                  <c:v>1.6398074959998144E-4</c:v>
                </c:pt>
                <c:pt idx="47">
                  <c:v>1.4579751058041706E-4</c:v>
                </c:pt>
                <c:pt idx="48">
                  <c:v>1.6196894776655821E-4</c:v>
                </c:pt>
                <c:pt idx="49">
                  <c:v>1.6224789527222958E-4</c:v>
                </c:pt>
                <c:pt idx="50">
                  <c:v>1.7547767931622106E-4</c:v>
                </c:pt>
                <c:pt idx="51">
                  <c:v>1.9180601439308393E-4</c:v>
                </c:pt>
                <c:pt idx="52">
                  <c:v>2.0642060067308903E-4</c:v>
                </c:pt>
                <c:pt idx="53">
                  <c:v>2.317310914840379E-4</c:v>
                </c:pt>
                <c:pt idx="54">
                  <c:v>2.2934786856315995E-4</c:v>
                </c:pt>
                <c:pt idx="55">
                  <c:v>2.1567455011095696E-4</c:v>
                </c:pt>
                <c:pt idx="56">
                  <c:v>2.1281748091279599E-4</c:v>
                </c:pt>
                <c:pt idx="57">
                  <c:v>1.9604544608164441E-4</c:v>
                </c:pt>
                <c:pt idx="58">
                  <c:v>1.7769776960159268E-4</c:v>
                </c:pt>
                <c:pt idx="59">
                  <c:v>1.6298028431166524E-4</c:v>
                </c:pt>
                <c:pt idx="60">
                  <c:v>1.6523439953408265E-4</c:v>
                </c:pt>
                <c:pt idx="61">
                  <c:v>1.7091069422168719E-4</c:v>
                </c:pt>
                <c:pt idx="62">
                  <c:v>1.7356374558462115E-4</c:v>
                </c:pt>
                <c:pt idx="63">
                  <c:v>1.8519033666802818E-4</c:v>
                </c:pt>
                <c:pt idx="64">
                  <c:v>1.7950178135182885E-4</c:v>
                </c:pt>
                <c:pt idx="65">
                  <c:v>2.1747259537401926E-4</c:v>
                </c:pt>
                <c:pt idx="66">
                  <c:v>1.9850184533150075E-4</c:v>
                </c:pt>
                <c:pt idx="67">
                  <c:v>2.4049642207329009E-4</c:v>
                </c:pt>
                <c:pt idx="68">
                  <c:v>1.8380934710934081E-4</c:v>
                </c:pt>
                <c:pt idx="69">
                  <c:v>2.0540941800625359E-4</c:v>
                </c:pt>
                <c:pt idx="70">
                  <c:v>1.9409849821891087E-4</c:v>
                </c:pt>
                <c:pt idx="71">
                  <c:v>1.9527170075587131E-4</c:v>
                </c:pt>
                <c:pt idx="72">
                  <c:v>1.8735969368697432E-4</c:v>
                </c:pt>
                <c:pt idx="73">
                  <c:v>1.9761835870711549E-4</c:v>
                </c:pt>
                <c:pt idx="74">
                  <c:v>1.6811743724114037E-4</c:v>
                </c:pt>
                <c:pt idx="75">
                  <c:v>1.9200879891017217E-4</c:v>
                </c:pt>
                <c:pt idx="76">
                  <c:v>1.9659202672426111E-4</c:v>
                </c:pt>
                <c:pt idx="77">
                  <c:v>1.9208343526975406E-4</c:v>
                </c:pt>
                <c:pt idx="78">
                  <c:v>1.8075021619885068E-4</c:v>
                </c:pt>
                <c:pt idx="79">
                  <c:v>1.5917646677778469E-4</c:v>
                </c:pt>
                <c:pt idx="80">
                  <c:v>2.0242247458951825E-4</c:v>
                </c:pt>
                <c:pt idx="81">
                  <c:v>1.7743544410534187E-4</c:v>
                </c:pt>
                <c:pt idx="82">
                  <c:v>1.7064011699533533E-4</c:v>
                </c:pt>
                <c:pt idx="83">
                  <c:v>1.8660134156786405E-4</c:v>
                </c:pt>
                <c:pt idx="84">
                  <c:v>1.9118914012886752E-4</c:v>
                </c:pt>
                <c:pt idx="85">
                  <c:v>2.1513405552620494E-4</c:v>
                </c:pt>
                <c:pt idx="86">
                  <c:v>2.0607030827500639E-4</c:v>
                </c:pt>
                <c:pt idx="87">
                  <c:v>2.3003192079019838E-4</c:v>
                </c:pt>
                <c:pt idx="88">
                  <c:v>2.9388949283221761E-4</c:v>
                </c:pt>
                <c:pt idx="89">
                  <c:v>2.5636468187119593E-4</c:v>
                </c:pt>
                <c:pt idx="90">
                  <c:v>2.929112089682312E-4</c:v>
                </c:pt>
                <c:pt idx="91">
                  <c:v>3.2606973392715089E-4</c:v>
                </c:pt>
                <c:pt idx="92">
                  <c:v>3.3073950232092241E-4</c:v>
                </c:pt>
                <c:pt idx="93">
                  <c:v>3.2057791002202801E-4</c:v>
                </c:pt>
                <c:pt idx="94">
                  <c:v>3.06981958947078E-4</c:v>
                </c:pt>
                <c:pt idx="95">
                  <c:v>3.0365054393850609E-4</c:v>
                </c:pt>
                <c:pt idx="96">
                  <c:v>2.7975637398950921E-4</c:v>
                </c:pt>
                <c:pt idx="97">
                  <c:v>2.6840977081338398E-4</c:v>
                </c:pt>
                <c:pt idx="98">
                  <c:v>2.102033153603518E-4</c:v>
                </c:pt>
                <c:pt idx="99">
                  <c:v>2.2510529766670001E-4</c:v>
                </c:pt>
                <c:pt idx="100">
                  <c:v>2.262991638875217E-4</c:v>
                </c:pt>
                <c:pt idx="101">
                  <c:v>2.1034244742402364E-4</c:v>
                </c:pt>
                <c:pt idx="102">
                  <c:v>2.1038670067775766E-4</c:v>
                </c:pt>
                <c:pt idx="103">
                  <c:v>1.955606593081147E-4</c:v>
                </c:pt>
                <c:pt idx="104">
                  <c:v>2.0818391637102281E-4</c:v>
                </c:pt>
                <c:pt idx="105">
                  <c:v>2.0250557817621609E-4</c:v>
                </c:pt>
                <c:pt idx="106">
                  <c:v>1.9567926514489097E-4</c:v>
                </c:pt>
                <c:pt idx="107">
                  <c:v>1.7740155976780025E-4</c:v>
                </c:pt>
                <c:pt idx="108">
                  <c:v>2.1979732943149978E-4</c:v>
                </c:pt>
                <c:pt idx="109">
                  <c:v>1.8892401532318414E-4</c:v>
                </c:pt>
                <c:pt idx="110">
                  <c:v>1.9239600654407361E-4</c:v>
                </c:pt>
                <c:pt idx="111">
                  <c:v>1.4431782934376357E-4</c:v>
                </c:pt>
                <c:pt idx="112">
                  <c:v>1.8673173691858237E-4</c:v>
                </c:pt>
                <c:pt idx="113">
                  <c:v>1.7530652907035474E-4</c:v>
                </c:pt>
                <c:pt idx="114">
                  <c:v>1.8450692010592661E-4</c:v>
                </c:pt>
                <c:pt idx="115">
                  <c:v>1.5817380353865747E-4</c:v>
                </c:pt>
                <c:pt idx="116">
                  <c:v>1.4902651323876225E-4</c:v>
                </c:pt>
                <c:pt idx="117">
                  <c:v>1.6510277685346882E-4</c:v>
                </c:pt>
                <c:pt idx="118">
                  <c:v>1.6742389705618534E-4</c:v>
                </c:pt>
                <c:pt idx="119">
                  <c:v>1.6401057503541165E-4</c:v>
                </c:pt>
                <c:pt idx="120">
                  <c:v>1.3879744084389277E-4</c:v>
                </c:pt>
                <c:pt idx="121">
                  <c:v>1.6406025063445262E-4</c:v>
                </c:pt>
                <c:pt idx="122">
                  <c:v>1.4802031462417755E-4</c:v>
                </c:pt>
                <c:pt idx="123">
                  <c:v>1.572245847402377E-4</c:v>
                </c:pt>
                <c:pt idx="124">
                  <c:v>1.6528527242547995E-4</c:v>
                </c:pt>
                <c:pt idx="125">
                  <c:v>1.5038629791057698E-4</c:v>
                </c:pt>
                <c:pt idx="126">
                  <c:v>1.5844730856433428E-4</c:v>
                </c:pt>
                <c:pt idx="127">
                  <c:v>1.8029501825956483E-4</c:v>
                </c:pt>
                <c:pt idx="128">
                  <c:v>1.73434837176207E-4</c:v>
                </c:pt>
                <c:pt idx="129">
                  <c:v>1.8610379131057961E-4</c:v>
                </c:pt>
                <c:pt idx="130">
                  <c:v>1.5051398831889625E-4</c:v>
                </c:pt>
                <c:pt idx="131">
                  <c:v>1.8041953912103516E-4</c:v>
                </c:pt>
                <c:pt idx="132">
                  <c:v>1.8160168134910258E-4</c:v>
                </c:pt>
                <c:pt idx="133">
                  <c:v>1.9083311357303182E-4</c:v>
                </c:pt>
                <c:pt idx="134">
                  <c:v>1.9431965759706424E-4</c:v>
                </c:pt>
                <c:pt idx="135">
                  <c:v>1.909066345852525E-4</c:v>
                </c:pt>
                <c:pt idx="136">
                  <c:v>1.6218193397820655E-4</c:v>
                </c:pt>
                <c:pt idx="137">
                  <c:v>1.7486499776514812E-4</c:v>
                </c:pt>
                <c:pt idx="138">
                  <c:v>1.8755487185611659E-4</c:v>
                </c:pt>
                <c:pt idx="139">
                  <c:v>1.5420999058125414E-4</c:v>
                </c:pt>
                <c:pt idx="140">
                  <c:v>1.5538495214333512E-4</c:v>
                </c:pt>
                <c:pt idx="141">
                  <c:v>1.7728537004681386E-4</c:v>
                </c:pt>
                <c:pt idx="142">
                  <c:v>1.8422652545606888E-4</c:v>
                </c:pt>
                <c:pt idx="143">
                  <c:v>1.9462713992947478E-4</c:v>
                </c:pt>
                <c:pt idx="144">
                  <c:v>2.0042550170589209E-4</c:v>
                </c:pt>
                <c:pt idx="145">
                  <c:v>1.9124710451413904E-4</c:v>
                </c:pt>
                <c:pt idx="146">
                  <c:v>1.9128368696553602E-4</c:v>
                </c:pt>
                <c:pt idx="147">
                  <c:v>2.2705688275829634E-4</c:v>
                </c:pt>
                <c:pt idx="148">
                  <c:v>1.8444569509930677E-4</c:v>
                </c:pt>
                <c:pt idx="149">
                  <c:v>2.0177818534961134E-4</c:v>
                </c:pt>
                <c:pt idx="150">
                  <c:v>1.7874976694801624E-4</c:v>
                </c:pt>
                <c:pt idx="151">
                  <c:v>1.7647445606896791E-4</c:v>
                </c:pt>
                <c:pt idx="152">
                  <c:v>1.7304411168300084E-4</c:v>
                </c:pt>
                <c:pt idx="153">
                  <c:v>1.7422808923938483E-4</c:v>
                </c:pt>
                <c:pt idx="154">
                  <c:v>1.7079577021942964E-4</c:v>
                </c:pt>
                <c:pt idx="155">
                  <c:v>1.7313379130068945E-4</c:v>
                </c:pt>
                <c:pt idx="156">
                  <c:v>1.7893693040457994E-4</c:v>
                </c:pt>
                <c:pt idx="157">
                  <c:v>1.5009866128627654E-4</c:v>
                </c:pt>
                <c:pt idx="158">
                  <c:v>1.6282582522843093E-4</c:v>
                </c:pt>
                <c:pt idx="159">
                  <c:v>1.6862822137185033E-4</c:v>
                </c:pt>
                <c:pt idx="160">
                  <c:v>1.5363698037670369E-4</c:v>
                </c:pt>
                <c:pt idx="161">
                  <c:v>1.6752702423384488E-4</c:v>
                </c:pt>
                <c:pt idx="162">
                  <c:v>1.6408786826589065E-4</c:v>
                </c:pt>
                <c:pt idx="163">
                  <c:v>1.5486746150009871E-4</c:v>
                </c:pt>
                <c:pt idx="164">
                  <c:v>1.6414021772721612E-4</c:v>
                </c:pt>
                <c:pt idx="165">
                  <c:v>1.9076269294524069E-4</c:v>
                </c:pt>
                <c:pt idx="166">
                  <c:v>1.5378993943465519E-4</c:v>
                </c:pt>
                <c:pt idx="167">
                  <c:v>1.3183732680753724E-4</c:v>
                </c:pt>
                <c:pt idx="168">
                  <c:v>1.3648182268373164E-4</c:v>
                </c:pt>
                <c:pt idx="169">
                  <c:v>1.526978944539277E-4</c:v>
                </c:pt>
                <c:pt idx="170">
                  <c:v>1.4114979255914559E-4</c:v>
                </c:pt>
                <c:pt idx="171">
                  <c:v>1.7936181955679974E-4</c:v>
                </c:pt>
                <c:pt idx="172">
                  <c:v>1.5855784153827161E-4</c:v>
                </c:pt>
                <c:pt idx="173">
                  <c:v>1.655293760543855E-4</c:v>
                </c:pt>
                <c:pt idx="174">
                  <c:v>1.6555678056514862E-4</c:v>
                </c:pt>
                <c:pt idx="175">
                  <c:v>1.6095172293617254E-4</c:v>
                </c:pt>
                <c:pt idx="176">
                  <c:v>1.4360345089879558E-4</c:v>
                </c:pt>
                <c:pt idx="177">
                  <c:v>1.5520846033088959E-4</c:v>
                </c:pt>
                <c:pt idx="178">
                  <c:v>1.4132916628892023E-4</c:v>
                </c:pt>
                <c:pt idx="179">
                  <c:v>1.6916023569831941E-4</c:v>
                </c:pt>
                <c:pt idx="180">
                  <c:v>1.6687081340728535E-4</c:v>
                </c:pt>
                <c:pt idx="181">
                  <c:v>1.4023749996915544E-4</c:v>
                </c:pt>
                <c:pt idx="182">
                  <c:v>1.3214204593665403E-4</c:v>
                </c:pt>
                <c:pt idx="183">
                  <c:v>1.5998701588781585E-4</c:v>
                </c:pt>
                <c:pt idx="184">
                  <c:v>1.5305448073675023E-4</c:v>
                </c:pt>
                <c:pt idx="185">
                  <c:v>1.4263929098827497E-4</c:v>
                </c:pt>
                <c:pt idx="186">
                  <c:v>1.6121998327614368E-4</c:v>
                </c:pt>
                <c:pt idx="187">
                  <c:v>1.7168815904304899E-4</c:v>
                </c:pt>
                <c:pt idx="188">
                  <c:v>1.5199031932141925E-4</c:v>
                </c:pt>
                <c:pt idx="189">
                  <c:v>1.6013757941013424E-4</c:v>
                </c:pt>
                <c:pt idx="190">
                  <c:v>1.7525371211319076E-4</c:v>
                </c:pt>
                <c:pt idx="191">
                  <c:v>1.6715730469910246E-4</c:v>
                </c:pt>
                <c:pt idx="192">
                  <c:v>1.8576484082293696E-4</c:v>
                </c:pt>
                <c:pt idx="193">
                  <c:v>1.7302343988214735E-4</c:v>
                </c:pt>
                <c:pt idx="194">
                  <c:v>1.6724525045051363E-4</c:v>
                </c:pt>
                <c:pt idx="195">
                  <c:v>1.6727322610306805E-4</c:v>
                </c:pt>
                <c:pt idx="196">
                  <c:v>1.7311128659107543E-4</c:v>
                </c:pt>
                <c:pt idx="197">
                  <c:v>1.5570821706045436E-4</c:v>
                </c:pt>
                <c:pt idx="198">
                  <c:v>1.6851862868040454E-4</c:v>
                </c:pt>
                <c:pt idx="199">
                  <c:v>1.7552261613274498E-4</c:v>
                </c:pt>
                <c:pt idx="200">
                  <c:v>1.9415872944007564E-4</c:v>
                </c:pt>
                <c:pt idx="201">
                  <c:v>1.6977237751171064E-4</c:v>
                </c:pt>
                <c:pt idx="202">
                  <c:v>1.8027028961856536E-4</c:v>
                </c:pt>
                <c:pt idx="203">
                  <c:v>1.9077398459079855E-4</c:v>
                </c:pt>
                <c:pt idx="204">
                  <c:v>1.8150087309862247E-4</c:v>
                </c:pt>
                <c:pt idx="205">
                  <c:v>1.9550069185729014E-4</c:v>
                </c:pt>
                <c:pt idx="206">
                  <c:v>1.6760010653908632E-4</c:v>
                </c:pt>
                <c:pt idx="207">
                  <c:v>1.4667160254545967E-4</c:v>
                </c:pt>
                <c:pt idx="208">
                  <c:v>1.257343235402996E-4</c:v>
                </c:pt>
                <c:pt idx="209">
                  <c:v>1.8980171018254284E-4</c:v>
                </c:pt>
                <c:pt idx="210">
                  <c:v>1.5722245029223635E-4</c:v>
                </c:pt>
                <c:pt idx="211">
                  <c:v>1.5957713258613778E-4</c:v>
                </c:pt>
                <c:pt idx="212">
                  <c:v>1.5377679328803029E-4</c:v>
                </c:pt>
                <c:pt idx="213">
                  <c:v>1.4447785843696678E-4</c:v>
                </c:pt>
                <c:pt idx="214">
                  <c:v>1.4216777919423811E-4</c:v>
                </c:pt>
                <c:pt idx="215">
                  <c:v>1.6433566470555521E-4</c:v>
                </c:pt>
                <c:pt idx="216">
                  <c:v>1.340506013885484E-4</c:v>
                </c:pt>
                <c:pt idx="217">
                  <c:v>1.3406857336153912E-4</c:v>
                </c:pt>
                <c:pt idx="218">
                  <c:v>1.2242542266640487E-4</c:v>
                </c:pt>
                <c:pt idx="219">
                  <c:v>1.3293670017041929E-4</c:v>
                </c:pt>
                <c:pt idx="220">
                  <c:v>1.5045100340705983E-4</c:v>
                </c:pt>
                <c:pt idx="221">
                  <c:v>1.5164028154831321E-4</c:v>
                </c:pt>
                <c:pt idx="222">
                  <c:v>1.504964636171805E-4</c:v>
                </c:pt>
                <c:pt idx="223">
                  <c:v>1.353484700104838E-4</c:v>
                </c:pt>
                <c:pt idx="224">
                  <c:v>1.5170664165752015E-4</c:v>
                </c:pt>
                <c:pt idx="225">
                  <c:v>1.2955091369012739E-4</c:v>
                </c:pt>
                <c:pt idx="226">
                  <c:v>1.3306999501368878E-4</c:v>
                </c:pt>
                <c:pt idx="227">
                  <c:v>1.4009330236836433E-4</c:v>
                </c:pt>
                <c:pt idx="228">
                  <c:v>1.2259666762584549E-4</c:v>
                </c:pt>
                <c:pt idx="229">
                  <c:v>1.2728321583629616E-4</c:v>
                </c:pt>
                <c:pt idx="230">
                  <c:v>1.4248408173259046E-4</c:v>
                </c:pt>
                <c:pt idx="231">
                  <c:v>1.3783146737573476E-4</c:v>
                </c:pt>
                <c:pt idx="232">
                  <c:v>1.0280013559982476E-4</c:v>
                </c:pt>
                <c:pt idx="233">
                  <c:v>1.0514755716871636E-4</c:v>
                </c:pt>
                <c:pt idx="234">
                  <c:v>1.1918143401052488E-4</c:v>
                </c:pt>
                <c:pt idx="235">
                  <c:v>6.4268628868497873E-5</c:v>
                </c:pt>
                <c:pt idx="236">
                  <c:v>7.1284833188558366E-5</c:v>
                </c:pt>
                <c:pt idx="237">
                  <c:v>5.2589937570407827E-5</c:v>
                </c:pt>
                <c:pt idx="238">
                  <c:v>4.6748796519261003E-5</c:v>
                </c:pt>
                <c:pt idx="239">
                  <c:v>2.5712499197925097E-5</c:v>
                </c:pt>
                <c:pt idx="240">
                  <c:v>7.0125489563854689E-6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6-48B9-A938-7E928FC7EAFA}"/>
            </c:ext>
          </c:extLst>
        </c:ser>
        <c:ser>
          <c:idx val="2"/>
          <c:order val="2"/>
          <c:tx>
            <c:strRef>
              <c:f>'2021_24 enroll age 45-64'!$AL$13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2.5189551375510901E-5</c:v>
                </c:pt>
                <c:pt idx="50">
                  <c:v>3.469632045867075E-5</c:v>
                </c:pt>
                <c:pt idx="51">
                  <c:v>4.5149444669508989E-5</c:v>
                </c:pt>
                <c:pt idx="52">
                  <c:v>1.2536041134624329E-4</c:v>
                </c:pt>
                <c:pt idx="53">
                  <c:v>2.6472184353935705E-5</c:v>
                </c:pt>
                <c:pt idx="54">
                  <c:v>1.0910810199092353E-4</c:v>
                </c:pt>
                <c:pt idx="55">
                  <c:v>1.0893839544513549E-4</c:v>
                </c:pt>
                <c:pt idx="56">
                  <c:v>8.0504494877785398E-5</c:v>
                </c:pt>
                <c:pt idx="57">
                  <c:v>5.7131430872161618E-5</c:v>
                </c:pt>
                <c:pt idx="58">
                  <c:v>5.4118411096653666E-5</c:v>
                </c:pt>
                <c:pt idx="59">
                  <c:v>9.8296877342669619E-5</c:v>
                </c:pt>
                <c:pt idx="60">
                  <c:v>6.6643500141227755E-5</c:v>
                </c:pt>
                <c:pt idx="61">
                  <c:v>6.2548586869082056E-5</c:v>
                </c:pt>
                <c:pt idx="62">
                  <c:v>6.4618406791014214E-5</c:v>
                </c:pt>
                <c:pt idx="63">
                  <c:v>6.7370974083468617E-5</c:v>
                </c:pt>
                <c:pt idx="64">
                  <c:v>9.7513027817780671E-5</c:v>
                </c:pt>
                <c:pt idx="65">
                  <c:v>1.1545858513383967E-4</c:v>
                </c:pt>
                <c:pt idx="66">
                  <c:v>6.9095644344371372E-5</c:v>
                </c:pt>
                <c:pt idx="67">
                  <c:v>7.6585840623012957E-5</c:v>
                </c:pt>
                <c:pt idx="68">
                  <c:v>6.7250626296819482E-5</c:v>
                </c:pt>
                <c:pt idx="69">
                  <c:v>8.7807138216213724E-5</c:v>
                </c:pt>
                <c:pt idx="70">
                  <c:v>5.9787157736368816E-5</c:v>
                </c:pt>
                <c:pt idx="71">
                  <c:v>8.034544809987668E-5</c:v>
                </c:pt>
                <c:pt idx="72">
                  <c:v>8.9695986725390185E-5</c:v>
                </c:pt>
                <c:pt idx="73">
                  <c:v>9.1573037971487038E-5</c:v>
                </c:pt>
                <c:pt idx="74">
                  <c:v>1.0279662910866258E-4</c:v>
                </c:pt>
                <c:pt idx="75">
                  <c:v>9.5329597482224213E-5</c:v>
                </c:pt>
                <c:pt idx="76">
                  <c:v>7.6643393283605584E-5</c:v>
                </c:pt>
                <c:pt idx="77">
                  <c:v>7.4779633801613145E-5</c:v>
                </c:pt>
                <c:pt idx="78">
                  <c:v>1.0470244882418877E-4</c:v>
                </c:pt>
                <c:pt idx="79">
                  <c:v>8.7882992266695835E-5</c:v>
                </c:pt>
                <c:pt idx="80">
                  <c:v>1.2342539137778899E-4</c:v>
                </c:pt>
                <c:pt idx="81">
                  <c:v>9.7253705068702599E-5</c:v>
                </c:pt>
                <c:pt idx="82">
                  <c:v>1.0100443305815035E-4</c:v>
                </c:pt>
                <c:pt idx="83">
                  <c:v>1.215941935593766E-4</c:v>
                </c:pt>
                <c:pt idx="84">
                  <c:v>1.2160898050537819E-4</c:v>
                </c:pt>
                <c:pt idx="85">
                  <c:v>1.2162377104804819E-4</c:v>
                </c:pt>
                <c:pt idx="86">
                  <c:v>1.1602382618425093E-4</c:v>
                </c:pt>
                <c:pt idx="87">
                  <c:v>1.2913996544266899E-4</c:v>
                </c:pt>
                <c:pt idx="88">
                  <c:v>1.2354044467805767E-4</c:v>
                </c:pt>
                <c:pt idx="89">
                  <c:v>1.2917260285775513E-4</c:v>
                </c:pt>
                <c:pt idx="90">
                  <c:v>1.4604252859276286E-4</c:v>
                </c:pt>
                <c:pt idx="91">
                  <c:v>1.3669951221435543E-4</c:v>
                </c:pt>
                <c:pt idx="92">
                  <c:v>1.2547967901156999E-4</c:v>
                </c:pt>
                <c:pt idx="93">
                  <c:v>1.4797554496979044E-4</c:v>
                </c:pt>
                <c:pt idx="94">
                  <c:v>1.5174478429830863E-4</c:v>
                </c:pt>
                <c:pt idx="95">
                  <c:v>1.2740691349629442E-4</c:v>
                </c:pt>
                <c:pt idx="96">
                  <c:v>1.0868241323130626E-4</c:v>
                </c:pt>
                <c:pt idx="97">
                  <c:v>1.2931131435790156E-4</c:v>
                </c:pt>
                <c:pt idx="98">
                  <c:v>9.5587063956836847E-5</c:v>
                </c:pt>
                <c:pt idx="99">
                  <c:v>1.0871867553880092E-4</c:v>
                </c:pt>
                <c:pt idx="100">
                  <c:v>1.3685430100060625E-4</c:v>
                </c:pt>
                <c:pt idx="101">
                  <c:v>1.1062050615472833E-4</c:v>
                </c:pt>
                <c:pt idx="102">
                  <c:v>1.1625879220206424E-4</c:v>
                </c:pt>
                <c:pt idx="103">
                  <c:v>1.2002347973727447E-4</c:v>
                </c:pt>
                <c:pt idx="104">
                  <c:v>1.2754121192695063E-4</c:v>
                </c:pt>
                <c:pt idx="105">
                  <c:v>1.0879698680591818E-4</c:v>
                </c:pt>
                <c:pt idx="106">
                  <c:v>1.3320025834282094E-4</c:v>
                </c:pt>
                <c:pt idx="107">
                  <c:v>1.4635409461083383E-4</c:v>
                </c:pt>
                <c:pt idx="108">
                  <c:v>1.332375026132113E-4</c:v>
                </c:pt>
                <c:pt idx="109">
                  <c:v>1.4076365242986059E-4</c:v>
                </c:pt>
                <c:pt idx="110">
                  <c:v>1.2576467756063506E-4</c:v>
                </c:pt>
                <c:pt idx="111">
                  <c:v>8.0721159124624462E-5</c:v>
                </c:pt>
                <c:pt idx="112">
                  <c:v>1.4456808900541754E-4</c:v>
                </c:pt>
                <c:pt idx="113">
                  <c:v>1.1641902600476492E-4</c:v>
                </c:pt>
                <c:pt idx="114">
                  <c:v>1.3521456882450278E-4</c:v>
                </c:pt>
                <c:pt idx="115">
                  <c:v>1.1269150524581999E-4</c:v>
                </c:pt>
                <c:pt idx="116">
                  <c:v>9.3918407513408114E-5</c:v>
                </c:pt>
                <c:pt idx="117">
                  <c:v>9.7684685185469162E-5</c:v>
                </c:pt>
                <c:pt idx="118">
                  <c:v>8.2663104685402902E-5</c:v>
                </c:pt>
                <c:pt idx="119">
                  <c:v>1.0897687634207281E-4</c:v>
                </c:pt>
                <c:pt idx="120">
                  <c:v>1.1462674912309293E-4</c:v>
                </c:pt>
                <c:pt idx="121">
                  <c:v>1.1088078823171175E-4</c:v>
                </c:pt>
                <c:pt idx="122">
                  <c:v>9.7734991648148236E-5</c:v>
                </c:pt>
                <c:pt idx="123">
                  <c:v>9.3984785811974993E-5</c:v>
                </c:pt>
                <c:pt idx="124">
                  <c:v>1.2407531011253422E-4</c:v>
                </c:pt>
                <c:pt idx="125">
                  <c:v>1.2032992977102362E-4</c:v>
                </c:pt>
                <c:pt idx="126">
                  <c:v>1.1658320951729852E-4</c:v>
                </c:pt>
                <c:pt idx="127">
                  <c:v>1.4480979165179067E-4</c:v>
                </c:pt>
                <c:pt idx="128">
                  <c:v>1.1097046504243932E-4</c:v>
                </c:pt>
                <c:pt idx="129">
                  <c:v>1.0722024930509344E-4</c:v>
                </c:pt>
                <c:pt idx="130">
                  <c:v>1.147576451485673E-4</c:v>
                </c:pt>
                <c:pt idx="131">
                  <c:v>1.1288911478700726E-4</c:v>
                </c:pt>
                <c:pt idx="132">
                  <c:v>1.3548529158518113E-4</c:v>
                </c:pt>
                <c:pt idx="133">
                  <c:v>9.4095861168980391E-5</c:v>
                </c:pt>
                <c:pt idx="134">
                  <c:v>1.3175156191715969E-4</c:v>
                </c:pt>
                <c:pt idx="135">
                  <c:v>1.2612097088457778E-4</c:v>
                </c:pt>
                <c:pt idx="136">
                  <c:v>1.1295691082388248E-4</c:v>
                </c:pt>
                <c:pt idx="137">
                  <c:v>1.3180043174305359E-4</c:v>
                </c:pt>
                <c:pt idx="138">
                  <c:v>1.1486785501624761E-4</c:v>
                </c:pt>
                <c:pt idx="139">
                  <c:v>1.3371652869219487E-4</c:v>
                </c:pt>
                <c:pt idx="140">
                  <c:v>1.3750209571088568E-4</c:v>
                </c:pt>
                <c:pt idx="141">
                  <c:v>1.2056431649924917E-4</c:v>
                </c:pt>
                <c:pt idx="142">
                  <c:v>9.6083920900871491E-5</c:v>
                </c:pt>
                <c:pt idx="143">
                  <c:v>1.3001279419584626E-4</c:v>
                </c:pt>
                <c:pt idx="144">
                  <c:v>1.4510779461622295E-4</c:v>
                </c:pt>
                <c:pt idx="145">
                  <c:v>1.5643936498672178E-4</c:v>
                </c:pt>
                <c:pt idx="146">
                  <c:v>1.734327434055495E-4</c:v>
                </c:pt>
                <c:pt idx="147">
                  <c:v>1.2632023516133325E-4</c:v>
                </c:pt>
                <c:pt idx="148">
                  <c:v>1.4896694281382167E-4</c:v>
                </c:pt>
                <c:pt idx="149">
                  <c:v>1.1503833995384688E-4</c:v>
                </c:pt>
                <c:pt idx="150">
                  <c:v>1.508927193353865E-4</c:v>
                </c:pt>
                <c:pt idx="151">
                  <c:v>9.9976420738819469E-5</c:v>
                </c:pt>
                <c:pt idx="152">
                  <c:v>1.2451444100616818E-4</c:v>
                </c:pt>
                <c:pt idx="153">
                  <c:v>1.3773948767592504E-4</c:v>
                </c:pt>
                <c:pt idx="154">
                  <c:v>1.4719536247965602E-4</c:v>
                </c:pt>
                <c:pt idx="155">
                  <c:v>1.2079027049055906E-4</c:v>
                </c:pt>
                <c:pt idx="156">
                  <c:v>1.1702926877618716E-4</c:v>
                </c:pt>
                <c:pt idx="157">
                  <c:v>1.5102831432027677E-4</c:v>
                </c:pt>
                <c:pt idx="158">
                  <c:v>1.3972070985750155E-4</c:v>
                </c:pt>
                <c:pt idx="159">
                  <c:v>1.3407433025412456E-4</c:v>
                </c:pt>
                <c:pt idx="160">
                  <c:v>1.4920355547643949E-4</c:v>
                </c:pt>
                <c:pt idx="161">
                  <c:v>1.0199764280960168E-4</c:v>
                </c:pt>
                <c:pt idx="162">
                  <c:v>1.2279001600356545E-4</c:v>
                </c:pt>
                <c:pt idx="163">
                  <c:v>1.2469463999240712E-4</c:v>
                </c:pt>
                <c:pt idx="164">
                  <c:v>1.3226938379861029E-4</c:v>
                </c:pt>
                <c:pt idx="165">
                  <c:v>1.303968222818874E-4</c:v>
                </c:pt>
                <c:pt idx="166">
                  <c:v>1.0773071866808378E-4</c:v>
                </c:pt>
                <c:pt idx="167">
                  <c:v>1.2853737714496878E-4</c:v>
                </c:pt>
                <c:pt idx="168">
                  <c:v>1.1720958031596956E-4</c:v>
                </c:pt>
                <c:pt idx="169">
                  <c:v>1.3045993763990892E-4</c:v>
                </c:pt>
                <c:pt idx="170">
                  <c:v>1.172386147521056E-4</c:v>
                </c:pt>
                <c:pt idx="171">
                  <c:v>1.0968686302786713E-4</c:v>
                </c:pt>
                <c:pt idx="172">
                  <c:v>1.2294004513196477E-4</c:v>
                </c:pt>
                <c:pt idx="173">
                  <c:v>1.0214523926943183E-4</c:v>
                </c:pt>
                <c:pt idx="174">
                  <c:v>1.2296772207386999E-4</c:v>
                </c:pt>
                <c:pt idx="175">
                  <c:v>1.0216823711920093E-4</c:v>
                </c:pt>
                <c:pt idx="176">
                  <c:v>1.1921048612258771E-4</c:v>
                </c:pt>
                <c:pt idx="177">
                  <c:v>1.1733202136789264E-4</c:v>
                </c:pt>
                <c:pt idx="178">
                  <c:v>1.0977426258800414E-4</c:v>
                </c:pt>
                <c:pt idx="179">
                  <c:v>1.0789324258050769E-4</c:v>
                </c:pt>
                <c:pt idx="180">
                  <c:v>1.1547803185255452E-4</c:v>
                </c:pt>
                <c:pt idx="181">
                  <c:v>1.2685261636321825E-4</c:v>
                </c:pt>
                <c:pt idx="182">
                  <c:v>1.1361226418740659E-4</c:v>
                </c:pt>
                <c:pt idx="183">
                  <c:v>1.401414294446047E-4</c:v>
                </c:pt>
                <c:pt idx="184">
                  <c:v>1.0795843042721791E-4</c:v>
                </c:pt>
                <c:pt idx="185">
                  <c:v>1.2502012650895464E-4</c:v>
                </c:pt>
                <c:pt idx="186">
                  <c:v>1.0798358659974846E-4</c:v>
                </c:pt>
                <c:pt idx="187">
                  <c:v>1.1178497886780981E-4</c:v>
                </c:pt>
                <c:pt idx="188">
                  <c:v>1.3264383822498405E-4</c:v>
                </c:pt>
                <c:pt idx="189">
                  <c:v>1.1939370752495994E-4</c:v>
                </c:pt>
                <c:pt idx="190">
                  <c:v>1.28886008085968E-4</c:v>
                </c:pt>
                <c:pt idx="191">
                  <c:v>1.1563169989588995E-4</c:v>
                </c:pt>
                <c:pt idx="192">
                  <c:v>1.0616496149172253E-4</c:v>
                </c:pt>
                <c:pt idx="193">
                  <c:v>1.4410178161284936E-4</c:v>
                </c:pt>
                <c:pt idx="194">
                  <c:v>1.4032931900728187E-4</c:v>
                </c:pt>
                <c:pt idx="195">
                  <c:v>1.6311202608013372E-4</c:v>
                </c:pt>
                <c:pt idx="196">
                  <c:v>1.2329754558661543E-4</c:v>
                </c:pt>
                <c:pt idx="197">
                  <c:v>1.3279960559064514E-4</c:v>
                </c:pt>
                <c:pt idx="198">
                  <c:v>1.5369173263609504E-4</c:v>
                </c:pt>
                <c:pt idx="199">
                  <c:v>1.3093972995784368E-4</c:v>
                </c:pt>
                <c:pt idx="200">
                  <c:v>1.309568774160433E-4</c:v>
                </c:pt>
                <c:pt idx="201">
                  <c:v>1.290756100140085E-4</c:v>
                </c:pt>
                <c:pt idx="202">
                  <c:v>1.5377547292535736E-4</c:v>
                </c:pt>
                <c:pt idx="203">
                  <c:v>1.2721317717823505E-4</c:v>
                </c:pt>
                <c:pt idx="204">
                  <c:v>1.3102775148543289E-4</c:v>
                </c:pt>
                <c:pt idx="205">
                  <c:v>1.6143705604256426E-4</c:v>
                </c:pt>
                <c:pt idx="206">
                  <c:v>1.5766339088731161E-4</c:v>
                </c:pt>
                <c:pt idx="207">
                  <c:v>1.2918669395022434E-4</c:v>
                </c:pt>
                <c:pt idx="208">
                  <c:v>1.4440597865849629E-4</c:v>
                </c:pt>
                <c:pt idx="209">
                  <c:v>1.3302319944215812E-4</c:v>
                </c:pt>
                <c:pt idx="210">
                  <c:v>1.3114006347724529E-4</c:v>
                </c:pt>
                <c:pt idx="211">
                  <c:v>1.2545405831819651E-4</c:v>
                </c:pt>
                <c:pt idx="212">
                  <c:v>1.273710987193827E-4</c:v>
                </c:pt>
                <c:pt idx="213">
                  <c:v>1.4450152702418995E-4</c:v>
                </c:pt>
                <c:pt idx="214">
                  <c:v>1.2550391740826628E-4</c:v>
                </c:pt>
                <c:pt idx="215">
                  <c:v>1.3693211231562889E-4</c:v>
                </c:pt>
                <c:pt idx="216">
                  <c:v>9.7002988148462026E-5</c:v>
                </c:pt>
                <c:pt idx="217">
                  <c:v>1.350616149334721E-4</c:v>
                </c:pt>
                <c:pt idx="218">
                  <c:v>1.3698265288321525E-4</c:v>
                </c:pt>
                <c:pt idx="219">
                  <c:v>1.0274754556568309E-4</c:v>
                </c:pt>
                <c:pt idx="220">
                  <c:v>1.1417697443421257E-4</c:v>
                </c:pt>
                <c:pt idx="221">
                  <c:v>7.6123777298557852E-5</c:v>
                </c:pt>
                <c:pt idx="222">
                  <c:v>1.2752358727806422E-4</c:v>
                </c:pt>
                <c:pt idx="223">
                  <c:v>1.2182841624801524E-4</c:v>
                </c:pt>
                <c:pt idx="224">
                  <c:v>1.1041919325251916E-4</c:v>
                </c:pt>
                <c:pt idx="225">
                  <c:v>1.1043138699725579E-4</c:v>
                </c:pt>
                <c:pt idx="226">
                  <c:v>9.7112890955715984E-5</c:v>
                </c:pt>
                <c:pt idx="227">
                  <c:v>1.0093142575158501E-4</c:v>
                </c:pt>
                <c:pt idx="228">
                  <c:v>1.0665589960071947E-4</c:v>
                </c:pt>
                <c:pt idx="229">
                  <c:v>9.1427700752234021E-5</c:v>
                </c:pt>
                <c:pt idx="230">
                  <c:v>1.2763412077420363E-4</c:v>
                </c:pt>
                <c:pt idx="231">
                  <c:v>1.0669064676078468E-4</c:v>
                </c:pt>
                <c:pt idx="232">
                  <c:v>9.9079702079764908E-5</c:v>
                </c:pt>
                <c:pt idx="233">
                  <c:v>9.527802133821252E-5</c:v>
                </c:pt>
                <c:pt idx="234">
                  <c:v>8.5757572922739645E-5</c:v>
                </c:pt>
                <c:pt idx="235">
                  <c:v>6.098688212163789E-5</c:v>
                </c:pt>
                <c:pt idx="236">
                  <c:v>6.4802761382789682E-5</c:v>
                </c:pt>
                <c:pt idx="237">
                  <c:v>3.4308521286969222E-5</c:v>
                </c:pt>
                <c:pt idx="238">
                  <c:v>3.240354228189818E-5</c:v>
                </c:pt>
                <c:pt idx="239">
                  <c:v>1.9061270548583807E-5</c:v>
                </c:pt>
                <c:pt idx="240">
                  <c:v>1.9061306880754528E-6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6-48B9-A938-7E928FC7E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age 45-64'!$AK$13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2.1047314363485815E-5</c:v>
                      </c:pt>
                      <c:pt idx="47">
                        <c:v>1.8388498881637499E-4</c:v>
                      </c:pt>
                      <c:pt idx="48">
                        <c:v>9.091404991993539E-5</c:v>
                      </c:pt>
                      <c:pt idx="49">
                        <c:v>8.269702571077815E-5</c:v>
                      </c:pt>
                      <c:pt idx="50">
                        <c:v>2.9926040153231752E-4</c:v>
                      </c:pt>
                      <c:pt idx="51">
                        <c:v>2.3571563375215552E-4</c:v>
                      </c:pt>
                      <c:pt idx="52">
                        <c:v>3.8972680156134863E-5</c:v>
                      </c:pt>
                      <c:pt idx="53">
                        <c:v>2.6156941799040679E-4</c:v>
                      </c:pt>
                      <c:pt idx="54">
                        <c:v>1.0764262658403587E-4</c:v>
                      </c:pt>
                      <c:pt idx="55">
                        <c:v>6.4653779035892659E-5</c:v>
                      </c:pt>
                      <c:pt idx="56">
                        <c:v>9.6725310939834881E-5</c:v>
                      </c:pt>
                      <c:pt idx="57">
                        <c:v>8.4114395627587129E-5</c:v>
                      </c:pt>
                      <c:pt idx="58">
                        <c:v>7.3570885581380758E-5</c:v>
                      </c:pt>
                      <c:pt idx="59">
                        <c:v>7.7302901796171943E-5</c:v>
                      </c:pt>
                      <c:pt idx="60">
                        <c:v>7.5674925779997186E-5</c:v>
                      </c:pt>
                      <c:pt idx="61">
                        <c:v>6.6101935819296048E-5</c:v>
                      </c:pt>
                      <c:pt idx="62">
                        <c:v>5.4231263111850683E-5</c:v>
                      </c:pt>
                      <c:pt idx="63">
                        <c:v>4.5342477407376836E-5</c:v>
                      </c:pt>
                      <c:pt idx="64">
                        <c:v>3.7331337476948349E-5</c:v>
                      </c:pt>
                      <c:pt idx="65">
                        <c:v>3.6023672703117613E-5</c:v>
                      </c:pt>
                      <c:pt idx="66">
                        <c:v>4.3527020044586418E-5</c:v>
                      </c:pt>
                      <c:pt idx="67">
                        <c:v>6.0871739517673464E-5</c:v>
                      </c:pt>
                      <c:pt idx="68">
                        <c:v>5.4319271835436647E-5</c:v>
                      </c:pt>
                      <c:pt idx="69">
                        <c:v>4.870240862468532E-5</c:v>
                      </c:pt>
                      <c:pt idx="70">
                        <c:v>5.7134935874523039E-5</c:v>
                      </c:pt>
                      <c:pt idx="71">
                        <c:v>6.4632219277490223E-5</c:v>
                      </c:pt>
                      <c:pt idx="72">
                        <c:v>4.5900349412766086E-5</c:v>
                      </c:pt>
                      <c:pt idx="73">
                        <c:v>5.3397135115881608E-5</c:v>
                      </c:pt>
                      <c:pt idx="74">
                        <c:v>5.2463095503276297E-5</c:v>
                      </c:pt>
                      <c:pt idx="75">
                        <c:v>5.2465848024008905E-5</c:v>
                      </c:pt>
                      <c:pt idx="76">
                        <c:v>6.3712588785854005E-5</c:v>
                      </c:pt>
                      <c:pt idx="77">
                        <c:v>6.277957997837429E-5</c:v>
                      </c:pt>
                      <c:pt idx="78">
                        <c:v>6.3720648697758873E-5</c:v>
                      </c:pt>
                      <c:pt idx="79">
                        <c:v>6.1850337197745189E-5</c:v>
                      </c:pt>
                      <c:pt idx="80">
                        <c:v>4.6858511669727527E-5</c:v>
                      </c:pt>
                      <c:pt idx="81">
                        <c:v>5.1547019797101072E-5</c:v>
                      </c:pt>
                      <c:pt idx="82">
                        <c:v>6.3734922728955821E-5</c:v>
                      </c:pt>
                      <c:pt idx="83">
                        <c:v>6.3738985128274358E-5</c:v>
                      </c:pt>
                      <c:pt idx="84">
                        <c:v>5.4368560736907521E-5</c:v>
                      </c:pt>
                      <c:pt idx="85">
                        <c:v>8.6247223970929601E-5</c:v>
                      </c:pt>
                      <c:pt idx="86">
                        <c:v>6.3752012194532475E-5</c:v>
                      </c:pt>
                      <c:pt idx="87">
                        <c:v>7.0319663844709172E-5</c:v>
                      </c:pt>
                      <c:pt idx="88">
                        <c:v>6.6573713534449002E-5</c:v>
                      </c:pt>
                      <c:pt idx="89">
                        <c:v>8.3458521163461683E-5</c:v>
                      </c:pt>
                      <c:pt idx="90">
                        <c:v>6.470798414379787E-5</c:v>
                      </c:pt>
                      <c:pt idx="91">
                        <c:v>6.9401784779206811E-5</c:v>
                      </c:pt>
                      <c:pt idx="92">
                        <c:v>7.1282589539123126E-5</c:v>
                      </c:pt>
                      <c:pt idx="93">
                        <c:v>7.4101866650458267E-5</c:v>
                      </c:pt>
                      <c:pt idx="94">
                        <c:v>8.1612513213488909E-5</c:v>
                      </c:pt>
                      <c:pt idx="95">
                        <c:v>7.4113406680135707E-5</c:v>
                      </c:pt>
                      <c:pt idx="96">
                        <c:v>5.7230082774039365E-5</c:v>
                      </c:pt>
                      <c:pt idx="97">
                        <c:v>7.8814849884554451E-5</c:v>
                      </c:pt>
                      <c:pt idx="98">
                        <c:v>5.9114631733082841E-5</c:v>
                      </c:pt>
                      <c:pt idx="99">
                        <c:v>6.2871894313279263E-5</c:v>
                      </c:pt>
                      <c:pt idx="100">
                        <c:v>7.5076554659634395E-5</c:v>
                      </c:pt>
                      <c:pt idx="101">
                        <c:v>8.3529643686699936E-5</c:v>
                      </c:pt>
                      <c:pt idx="102">
                        <c:v>7.6027140787274697E-5</c:v>
                      </c:pt>
                      <c:pt idx="103">
                        <c:v>7.6032921352799034E-5</c:v>
                      </c:pt>
                      <c:pt idx="104">
                        <c:v>6.6650582935654534E-5</c:v>
                      </c:pt>
                      <c:pt idx="105">
                        <c:v>9.4821791433122386E-5</c:v>
                      </c:pt>
                      <c:pt idx="106">
                        <c:v>6.947821860643386E-5</c:v>
                      </c:pt>
                      <c:pt idx="107">
                        <c:v>8.8263905378326352E-5</c:v>
                      </c:pt>
                      <c:pt idx="108">
                        <c:v>8.5454274033341956E-5</c:v>
                      </c:pt>
                      <c:pt idx="109">
                        <c:v>9.297538131303949E-5</c:v>
                      </c:pt>
                      <c:pt idx="110">
                        <c:v>7.2319415164695221E-5</c:v>
                      </c:pt>
                      <c:pt idx="111">
                        <c:v>7.7960771682033695E-5</c:v>
                      </c:pt>
                      <c:pt idx="112">
                        <c:v>7.0451443485273644E-5</c:v>
                      </c:pt>
                      <c:pt idx="113">
                        <c:v>7.5153854065963964E-5</c:v>
                      </c:pt>
                      <c:pt idx="114">
                        <c:v>7.4219939079773811E-5</c:v>
                      </c:pt>
                      <c:pt idx="115">
                        <c:v>8.3621860118424324E-5</c:v>
                      </c:pt>
                      <c:pt idx="116">
                        <c:v>6.6714024252288314E-5</c:v>
                      </c:pt>
                      <c:pt idx="117">
                        <c:v>8.081506697952649E-5</c:v>
                      </c:pt>
                      <c:pt idx="118">
                        <c:v>7.5182458464148535E-5</c:v>
                      </c:pt>
                      <c:pt idx="119">
                        <c:v>6.2969273834721567E-5</c:v>
                      </c:pt>
                      <c:pt idx="120">
                        <c:v>7.1432935313045875E-5</c:v>
                      </c:pt>
                      <c:pt idx="121">
                        <c:v>7.7078318189295058E-5</c:v>
                      </c:pt>
                      <c:pt idx="122">
                        <c:v>7.5204014425706784E-5</c:v>
                      </c:pt>
                      <c:pt idx="123">
                        <c:v>7.6149862966998268E-5</c:v>
                      </c:pt>
                      <c:pt idx="124">
                        <c:v>8.0857009124517563E-5</c:v>
                      </c:pt>
                      <c:pt idx="125">
                        <c:v>8.7446039737344074E-5</c:v>
                      </c:pt>
                      <c:pt idx="126">
                        <c:v>7.2406802133445194E-5</c:v>
                      </c:pt>
                      <c:pt idx="127">
                        <c:v>7.2412045258098983E-5</c:v>
                      </c:pt>
                      <c:pt idx="128">
                        <c:v>7.5238954251634959E-5</c:v>
                      </c:pt>
                      <c:pt idx="129">
                        <c:v>5.7372994077184113E-5</c:v>
                      </c:pt>
                      <c:pt idx="130">
                        <c:v>9.4062935698356628E-5</c:v>
                      </c:pt>
                      <c:pt idx="131">
                        <c:v>5.9263161377855088E-5</c:v>
                      </c:pt>
                      <c:pt idx="132">
                        <c:v>8.655051968637491E-5</c:v>
                      </c:pt>
                      <c:pt idx="133">
                        <c:v>9.0321743045173464E-5</c:v>
                      </c:pt>
                      <c:pt idx="134">
                        <c:v>8.5624816570499131E-5</c:v>
                      </c:pt>
                      <c:pt idx="135">
                        <c:v>9.2219844646640532E-5</c:v>
                      </c:pt>
                      <c:pt idx="136">
                        <c:v>7.7169498135507052E-5</c:v>
                      </c:pt>
                      <c:pt idx="137">
                        <c:v>7.5292983858891475E-5</c:v>
                      </c:pt>
                      <c:pt idx="138">
                        <c:v>7.8122573416152487E-5</c:v>
                      </c:pt>
                      <c:pt idx="139">
                        <c:v>7.9070060821569379E-5</c:v>
                      </c:pt>
                      <c:pt idx="140">
                        <c:v>7.9076313390485153E-5</c:v>
                      </c:pt>
                      <c:pt idx="141">
                        <c:v>8.6614892355124927E-5</c:v>
                      </c:pt>
                      <c:pt idx="142">
                        <c:v>8.5680766697498721E-5</c:v>
                      </c:pt>
                      <c:pt idx="143">
                        <c:v>8.0037890921888638E-5</c:v>
                      </c:pt>
                      <c:pt idx="144">
                        <c:v>8.0986071381691479E-5</c:v>
                      </c:pt>
                      <c:pt idx="145">
                        <c:v>1.0359756686841206E-4</c:v>
                      </c:pt>
                      <c:pt idx="146">
                        <c:v>9.3246504265437154E-5</c:v>
                      </c:pt>
                      <c:pt idx="147">
                        <c:v>1.102125596334703E-4</c:v>
                      </c:pt>
                      <c:pt idx="148">
                        <c:v>1.0080284291392737E-4</c:v>
                      </c:pt>
                      <c:pt idx="149">
                        <c:v>9.7043928942085959E-5</c:v>
                      </c:pt>
                      <c:pt idx="150">
                        <c:v>1.0270752110768821E-4</c:v>
                      </c:pt>
                      <c:pt idx="151">
                        <c:v>1.0177560749032128E-4</c:v>
                      </c:pt>
                      <c:pt idx="152">
                        <c:v>8.859032071708458E-5</c:v>
                      </c:pt>
                      <c:pt idx="153">
                        <c:v>1.0745086960717924E-4</c:v>
                      </c:pt>
                      <c:pt idx="154">
                        <c:v>9.7092229210141276E-5</c:v>
                      </c:pt>
                      <c:pt idx="155">
                        <c:v>7.0703223719277794E-5</c:v>
                      </c:pt>
                      <c:pt idx="156">
                        <c:v>8.39081988229667E-5</c:v>
                      </c:pt>
                      <c:pt idx="157">
                        <c:v>9.3344798782432606E-5</c:v>
                      </c:pt>
                      <c:pt idx="158">
                        <c:v>7.4492812421044478E-5</c:v>
                      </c:pt>
                      <c:pt idx="159">
                        <c:v>9.3360467662236939E-5</c:v>
                      </c:pt>
                      <c:pt idx="160">
                        <c:v>6.5073651135790961E-5</c:v>
                      </c:pt>
                      <c:pt idx="161">
                        <c:v>9.5261809706865923E-5</c:v>
                      </c:pt>
                      <c:pt idx="162">
                        <c:v>1.0753479326901111E-4</c:v>
                      </c:pt>
                      <c:pt idx="163">
                        <c:v>8.8676902932374678E-5</c:v>
                      </c:pt>
                      <c:pt idx="164">
                        <c:v>7.3588376843357843E-5</c:v>
                      </c:pt>
                      <c:pt idx="165">
                        <c:v>8.9634902947781218E-5</c:v>
                      </c:pt>
                      <c:pt idx="166">
                        <c:v>7.2656726252014341E-5</c:v>
                      </c:pt>
                      <c:pt idx="167">
                        <c:v>7.3605737506156091E-5</c:v>
                      </c:pt>
                      <c:pt idx="168">
                        <c:v>7.8330189155581081E-5</c:v>
                      </c:pt>
                      <c:pt idx="169">
                        <c:v>6.6065969726143662E-5</c:v>
                      </c:pt>
                      <c:pt idx="170">
                        <c:v>7.1733912520977291E-5</c:v>
                      </c:pt>
                      <c:pt idx="171">
                        <c:v>7.4571074764254617E-5</c:v>
                      </c:pt>
                      <c:pt idx="172">
                        <c:v>1.0195566070440878E-4</c:v>
                      </c:pt>
                      <c:pt idx="173">
                        <c:v>8.9691263847702725E-5</c:v>
                      </c:pt>
                      <c:pt idx="174">
                        <c:v>1.0008658442109796E-4</c:v>
                      </c:pt>
                      <c:pt idx="175">
                        <c:v>8.5930771956792325E-5</c:v>
                      </c:pt>
                      <c:pt idx="176">
                        <c:v>8.3104795194501537E-5</c:v>
                      </c:pt>
                      <c:pt idx="177">
                        <c:v>8.0278121232879698E-5</c:v>
                      </c:pt>
                      <c:pt idx="178">
                        <c:v>7.2727822296589608E-5</c:v>
                      </c:pt>
                      <c:pt idx="179">
                        <c:v>1.0579711523808695E-4</c:v>
                      </c:pt>
                      <c:pt idx="180">
                        <c:v>8.8801892483405504E-5</c:v>
                      </c:pt>
                      <c:pt idx="181">
                        <c:v>1.0298301167337682E-4</c:v>
                      </c:pt>
                      <c:pt idx="182">
                        <c:v>8.4094117429802073E-5</c:v>
                      </c:pt>
                      <c:pt idx="183">
                        <c:v>8.599126674210289E-5</c:v>
                      </c:pt>
                      <c:pt idx="184">
                        <c:v>8.3163305373413517E-5</c:v>
                      </c:pt>
                      <c:pt idx="185">
                        <c:v>8.0334645824176967E-5</c:v>
                      </c:pt>
                      <c:pt idx="186">
                        <c:v>9.452028128706891E-5</c:v>
                      </c:pt>
                      <c:pt idx="187">
                        <c:v>9.1693079694467054E-5</c:v>
                      </c:pt>
                      <c:pt idx="188">
                        <c:v>1.1722963692089433E-4</c:v>
                      </c:pt>
                      <c:pt idx="189">
                        <c:v>1.0684164754313585E-4</c:v>
                      </c:pt>
                      <c:pt idx="190">
                        <c:v>1.1063589171989488E-4</c:v>
                      </c:pt>
                      <c:pt idx="191">
                        <c:v>9.8352687140947111E-5</c:v>
                      </c:pt>
                      <c:pt idx="192">
                        <c:v>8.7957734946445606E-5</c:v>
                      </c:pt>
                      <c:pt idx="193">
                        <c:v>1.0499283504488133E-4</c:v>
                      </c:pt>
                      <c:pt idx="194">
                        <c:v>9.1758914395575762E-5</c:v>
                      </c:pt>
                      <c:pt idx="195">
                        <c:v>1.0122884254878793E-4</c:v>
                      </c:pt>
                      <c:pt idx="196">
                        <c:v>1.1354056390762566E-4</c:v>
                      </c:pt>
                      <c:pt idx="197">
                        <c:v>9.0840702374681072E-5</c:v>
                      </c:pt>
                      <c:pt idx="198">
                        <c:v>9.6527562952694544E-5</c:v>
                      </c:pt>
                      <c:pt idx="199">
                        <c:v>1.1262817382005852E-4</c:v>
                      </c:pt>
                      <c:pt idx="200">
                        <c:v>8.6134845573667806E-5</c:v>
                      </c:pt>
                      <c:pt idx="201">
                        <c:v>1.0507662083251706E-4</c:v>
                      </c:pt>
                      <c:pt idx="202">
                        <c:v>1.1266240202473083E-4</c:v>
                      </c:pt>
                      <c:pt idx="203">
                        <c:v>9.9417884696518057E-5</c:v>
                      </c:pt>
                      <c:pt idx="204">
                        <c:v>9.185162465464207E-5</c:v>
                      </c:pt>
                      <c:pt idx="205">
                        <c:v>1.126966510399425E-4</c:v>
                      </c:pt>
                      <c:pt idx="206">
                        <c:v>1.0797315456901311E-4</c:v>
                      </c:pt>
                      <c:pt idx="207">
                        <c:v>1.0324814896596478E-4</c:v>
                      </c:pt>
                      <c:pt idx="208">
                        <c:v>8.8100218318137264E-5</c:v>
                      </c:pt>
                      <c:pt idx="209">
                        <c:v>9.000294647300183E-5</c:v>
                      </c:pt>
                      <c:pt idx="210">
                        <c:v>7.8640337038066705E-5</c:v>
                      </c:pt>
                      <c:pt idx="211">
                        <c:v>1.0138999052578965E-4</c:v>
                      </c:pt>
                      <c:pt idx="212">
                        <c:v>1.0519133460532589E-4</c:v>
                      </c:pt>
                      <c:pt idx="213">
                        <c:v>9.7619505781686933E-5</c:v>
                      </c:pt>
                      <c:pt idx="214">
                        <c:v>5.8764708965765423E-5</c:v>
                      </c:pt>
                      <c:pt idx="215">
                        <c:v>8.1518983067324608E-5</c:v>
                      </c:pt>
                      <c:pt idx="216">
                        <c:v>7.1097190837686854E-5</c:v>
                      </c:pt>
                      <c:pt idx="217">
                        <c:v>1.0049412781444621E-4</c:v>
                      </c:pt>
                      <c:pt idx="218">
                        <c:v>9.1970065230836102E-5</c:v>
                      </c:pt>
                      <c:pt idx="219">
                        <c:v>8.3443722472951697E-5</c:v>
                      </c:pt>
                      <c:pt idx="220">
                        <c:v>9.7676624070020925E-5</c:v>
                      </c:pt>
                      <c:pt idx="221">
                        <c:v>8.6304270976879653E-5</c:v>
                      </c:pt>
                      <c:pt idx="222">
                        <c:v>7.4929101929138727E-5</c:v>
                      </c:pt>
                      <c:pt idx="223">
                        <c:v>9.0112735836236866E-5</c:v>
                      </c:pt>
                      <c:pt idx="224">
                        <c:v>7.8736273367533633E-5</c:v>
                      </c:pt>
                      <c:pt idx="225">
                        <c:v>8.1588818961660605E-5</c:v>
                      </c:pt>
                      <c:pt idx="226">
                        <c:v>7.8748898267643399E-5</c:v>
                      </c:pt>
                      <c:pt idx="227">
                        <c:v>8.0652966459775612E-5</c:v>
                      </c:pt>
                      <c:pt idx="228">
                        <c:v>6.0730627422946466E-5</c:v>
                      </c:pt>
                      <c:pt idx="229">
                        <c:v>6.8326624064986072E-5</c:v>
                      </c:pt>
                      <c:pt idx="230">
                        <c:v>6.453486498321929E-5</c:v>
                      </c:pt>
                      <c:pt idx="231">
                        <c:v>6.3589866264381222E-5</c:v>
                      </c:pt>
                      <c:pt idx="232">
                        <c:v>5.1254160852451653E-5</c:v>
                      </c:pt>
                      <c:pt idx="233">
                        <c:v>6.3597169852488676E-5</c:v>
                      </c:pt>
                      <c:pt idx="234">
                        <c:v>4.3665635152123756E-5</c:v>
                      </c:pt>
                      <c:pt idx="235">
                        <c:v>4.6515557563891539E-5</c:v>
                      </c:pt>
                      <c:pt idx="236">
                        <c:v>3.9872067628283921E-5</c:v>
                      </c:pt>
                      <c:pt idx="237">
                        <c:v>3.1329034612642401E-5</c:v>
                      </c:pt>
                      <c:pt idx="238">
                        <c:v>3.3228868104419886E-5</c:v>
                      </c:pt>
                      <c:pt idx="239">
                        <c:v>1.8038853792769546E-5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B66-48B9-A938-7E928FC7EA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4.7628048989254587E-2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66-48B9-A938-7E928FC7EAF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66-48B9-A938-7E928FC7EAF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45-64'!$N$14:$N$254</c:f>
              <c:numCache>
                <c:formatCode>General</c:formatCode>
                <c:ptCount val="241"/>
                <c:pt idx="0">
                  <c:v>111</c:v>
                </c:pt>
                <c:pt idx="1">
                  <c:v>103</c:v>
                </c:pt>
                <c:pt idx="2">
                  <c:v>111</c:v>
                </c:pt>
                <c:pt idx="3">
                  <c:v>127</c:v>
                </c:pt>
                <c:pt idx="4">
                  <c:v>137</c:v>
                </c:pt>
                <c:pt idx="5">
                  <c:v>170</c:v>
                </c:pt>
                <c:pt idx="6">
                  <c:v>134</c:v>
                </c:pt>
                <c:pt idx="7">
                  <c:v>153</c:v>
                </c:pt>
                <c:pt idx="8">
                  <c:v>147</c:v>
                </c:pt>
                <c:pt idx="9">
                  <c:v>165</c:v>
                </c:pt>
                <c:pt idx="10">
                  <c:v>182</c:v>
                </c:pt>
                <c:pt idx="11">
                  <c:v>153</c:v>
                </c:pt>
                <c:pt idx="12">
                  <c:v>167</c:v>
                </c:pt>
                <c:pt idx="13">
                  <c:v>172</c:v>
                </c:pt>
                <c:pt idx="14">
                  <c:v>171</c:v>
                </c:pt>
                <c:pt idx="15">
                  <c:v>164</c:v>
                </c:pt>
                <c:pt idx="16">
                  <c:v>179</c:v>
                </c:pt>
                <c:pt idx="17">
                  <c:v>172</c:v>
                </c:pt>
                <c:pt idx="18">
                  <c:v>153</c:v>
                </c:pt>
                <c:pt idx="19">
                  <c:v>143</c:v>
                </c:pt>
                <c:pt idx="20">
                  <c:v>186</c:v>
                </c:pt>
                <c:pt idx="21">
                  <c:v>188</c:v>
                </c:pt>
                <c:pt idx="22">
                  <c:v>170</c:v>
                </c:pt>
                <c:pt idx="23">
                  <c:v>185</c:v>
                </c:pt>
                <c:pt idx="24">
                  <c:v>178</c:v>
                </c:pt>
                <c:pt idx="25">
                  <c:v>155</c:v>
                </c:pt>
                <c:pt idx="26">
                  <c:v>161</c:v>
                </c:pt>
                <c:pt idx="27">
                  <c:v>175</c:v>
                </c:pt>
                <c:pt idx="28">
                  <c:v>181</c:v>
                </c:pt>
                <c:pt idx="29">
                  <c:v>194</c:v>
                </c:pt>
                <c:pt idx="30">
                  <c:v>204</c:v>
                </c:pt>
                <c:pt idx="31">
                  <c:v>235</c:v>
                </c:pt>
                <c:pt idx="32">
                  <c:v>250</c:v>
                </c:pt>
                <c:pt idx="33">
                  <c:v>306</c:v>
                </c:pt>
                <c:pt idx="34">
                  <c:v>379</c:v>
                </c:pt>
                <c:pt idx="35">
                  <c:v>350</c:v>
                </c:pt>
                <c:pt idx="36">
                  <c:v>335</c:v>
                </c:pt>
                <c:pt idx="37">
                  <c:v>358</c:v>
                </c:pt>
                <c:pt idx="38">
                  <c:v>305</c:v>
                </c:pt>
                <c:pt idx="39">
                  <c:v>334</c:v>
                </c:pt>
                <c:pt idx="40">
                  <c:v>284</c:v>
                </c:pt>
                <c:pt idx="41">
                  <c:v>330</c:v>
                </c:pt>
                <c:pt idx="42">
                  <c:v>328</c:v>
                </c:pt>
                <c:pt idx="43">
                  <c:v>350</c:v>
                </c:pt>
                <c:pt idx="44">
                  <c:v>392</c:v>
                </c:pt>
                <c:pt idx="45">
                  <c:v>389</c:v>
                </c:pt>
                <c:pt idx="46">
                  <c:v>401</c:v>
                </c:pt>
                <c:pt idx="47">
                  <c:v>354</c:v>
                </c:pt>
                <c:pt idx="48">
                  <c:v>392</c:v>
                </c:pt>
                <c:pt idx="49">
                  <c:v>392</c:v>
                </c:pt>
                <c:pt idx="50">
                  <c:v>423</c:v>
                </c:pt>
                <c:pt idx="51">
                  <c:v>461</c:v>
                </c:pt>
                <c:pt idx="52">
                  <c:v>494</c:v>
                </c:pt>
                <c:pt idx="53">
                  <c:v>548</c:v>
                </c:pt>
                <c:pt idx="54">
                  <c:v>535</c:v>
                </c:pt>
                <c:pt idx="55">
                  <c:v>497</c:v>
                </c:pt>
                <c:pt idx="56">
                  <c:v>486</c:v>
                </c:pt>
                <c:pt idx="57">
                  <c:v>444</c:v>
                </c:pt>
                <c:pt idx="58">
                  <c:v>398</c:v>
                </c:pt>
                <c:pt idx="59">
                  <c:v>357</c:v>
                </c:pt>
                <c:pt idx="60">
                  <c:v>350</c:v>
                </c:pt>
                <c:pt idx="61">
                  <c:v>335</c:v>
                </c:pt>
                <c:pt idx="62">
                  <c:v>292</c:v>
                </c:pt>
                <c:pt idx="63">
                  <c:v>253</c:v>
                </c:pt>
                <c:pt idx="64">
                  <c:v>203</c:v>
                </c:pt>
                <c:pt idx="65">
                  <c:v>221</c:v>
                </c:pt>
                <c:pt idx="66">
                  <c:v>186</c:v>
                </c:pt>
                <c:pt idx="67">
                  <c:v>212</c:v>
                </c:pt>
                <c:pt idx="68">
                  <c:v>162</c:v>
                </c:pt>
                <c:pt idx="69">
                  <c:v>181</c:v>
                </c:pt>
                <c:pt idx="70">
                  <c:v>171</c:v>
                </c:pt>
                <c:pt idx="71">
                  <c:v>172</c:v>
                </c:pt>
                <c:pt idx="72">
                  <c:v>165</c:v>
                </c:pt>
                <c:pt idx="73">
                  <c:v>174</c:v>
                </c:pt>
                <c:pt idx="74">
                  <c:v>148</c:v>
                </c:pt>
                <c:pt idx="75">
                  <c:v>169</c:v>
                </c:pt>
                <c:pt idx="76">
                  <c:v>173</c:v>
                </c:pt>
                <c:pt idx="77">
                  <c:v>169</c:v>
                </c:pt>
                <c:pt idx="78">
                  <c:v>159</c:v>
                </c:pt>
                <c:pt idx="79">
                  <c:v>140</c:v>
                </c:pt>
                <c:pt idx="80">
                  <c:v>178</c:v>
                </c:pt>
                <c:pt idx="81">
                  <c:v>156</c:v>
                </c:pt>
                <c:pt idx="82">
                  <c:v>150</c:v>
                </c:pt>
                <c:pt idx="83">
                  <c:v>164</c:v>
                </c:pt>
                <c:pt idx="84">
                  <c:v>168</c:v>
                </c:pt>
                <c:pt idx="85">
                  <c:v>189</c:v>
                </c:pt>
                <c:pt idx="86">
                  <c:v>181</c:v>
                </c:pt>
                <c:pt idx="87">
                  <c:v>202</c:v>
                </c:pt>
                <c:pt idx="88">
                  <c:v>258</c:v>
                </c:pt>
                <c:pt idx="89">
                  <c:v>225</c:v>
                </c:pt>
                <c:pt idx="90">
                  <c:v>257</c:v>
                </c:pt>
                <c:pt idx="91">
                  <c:v>286</c:v>
                </c:pt>
                <c:pt idx="92">
                  <c:v>290</c:v>
                </c:pt>
                <c:pt idx="93">
                  <c:v>281</c:v>
                </c:pt>
                <c:pt idx="94">
                  <c:v>269</c:v>
                </c:pt>
                <c:pt idx="95">
                  <c:v>266</c:v>
                </c:pt>
                <c:pt idx="96">
                  <c:v>245</c:v>
                </c:pt>
                <c:pt idx="97">
                  <c:v>235</c:v>
                </c:pt>
                <c:pt idx="98">
                  <c:v>184</c:v>
                </c:pt>
                <c:pt idx="99">
                  <c:v>197</c:v>
                </c:pt>
                <c:pt idx="100">
                  <c:v>198</c:v>
                </c:pt>
                <c:pt idx="101">
                  <c:v>184</c:v>
                </c:pt>
                <c:pt idx="102">
                  <c:v>184</c:v>
                </c:pt>
                <c:pt idx="103">
                  <c:v>171</c:v>
                </c:pt>
                <c:pt idx="104">
                  <c:v>182</c:v>
                </c:pt>
                <c:pt idx="105">
                  <c:v>177</c:v>
                </c:pt>
                <c:pt idx="106">
                  <c:v>171</c:v>
                </c:pt>
                <c:pt idx="107">
                  <c:v>155</c:v>
                </c:pt>
                <c:pt idx="108">
                  <c:v>192</c:v>
                </c:pt>
                <c:pt idx="109">
                  <c:v>165</c:v>
                </c:pt>
                <c:pt idx="110">
                  <c:v>168</c:v>
                </c:pt>
                <c:pt idx="111">
                  <c:v>126</c:v>
                </c:pt>
                <c:pt idx="112">
                  <c:v>163</c:v>
                </c:pt>
                <c:pt idx="113">
                  <c:v>153</c:v>
                </c:pt>
                <c:pt idx="114">
                  <c:v>161</c:v>
                </c:pt>
                <c:pt idx="115">
                  <c:v>138</c:v>
                </c:pt>
                <c:pt idx="116">
                  <c:v>130</c:v>
                </c:pt>
                <c:pt idx="117">
                  <c:v>144</c:v>
                </c:pt>
                <c:pt idx="118">
                  <c:v>146</c:v>
                </c:pt>
                <c:pt idx="119">
                  <c:v>143</c:v>
                </c:pt>
                <c:pt idx="120">
                  <c:v>121</c:v>
                </c:pt>
                <c:pt idx="121">
                  <c:v>143</c:v>
                </c:pt>
                <c:pt idx="122">
                  <c:v>129</c:v>
                </c:pt>
                <c:pt idx="123">
                  <c:v>137</c:v>
                </c:pt>
                <c:pt idx="124">
                  <c:v>144</c:v>
                </c:pt>
                <c:pt idx="125">
                  <c:v>131</c:v>
                </c:pt>
                <c:pt idx="126">
                  <c:v>138</c:v>
                </c:pt>
                <c:pt idx="127">
                  <c:v>157</c:v>
                </c:pt>
                <c:pt idx="128">
                  <c:v>151</c:v>
                </c:pt>
                <c:pt idx="129">
                  <c:v>162</c:v>
                </c:pt>
                <c:pt idx="130">
                  <c:v>131</c:v>
                </c:pt>
                <c:pt idx="131">
                  <c:v>157</c:v>
                </c:pt>
                <c:pt idx="132">
                  <c:v>158</c:v>
                </c:pt>
                <c:pt idx="133">
                  <c:v>166</c:v>
                </c:pt>
                <c:pt idx="134">
                  <c:v>169</c:v>
                </c:pt>
                <c:pt idx="135">
                  <c:v>166</c:v>
                </c:pt>
                <c:pt idx="136">
                  <c:v>141</c:v>
                </c:pt>
                <c:pt idx="137">
                  <c:v>152</c:v>
                </c:pt>
                <c:pt idx="138">
                  <c:v>163</c:v>
                </c:pt>
                <c:pt idx="139">
                  <c:v>134</c:v>
                </c:pt>
                <c:pt idx="140">
                  <c:v>135</c:v>
                </c:pt>
                <c:pt idx="141">
                  <c:v>154</c:v>
                </c:pt>
                <c:pt idx="142">
                  <c:v>160</c:v>
                </c:pt>
                <c:pt idx="143">
                  <c:v>169</c:v>
                </c:pt>
                <c:pt idx="144">
                  <c:v>174</c:v>
                </c:pt>
                <c:pt idx="145">
                  <c:v>166</c:v>
                </c:pt>
                <c:pt idx="146">
                  <c:v>166</c:v>
                </c:pt>
                <c:pt idx="147">
                  <c:v>197</c:v>
                </c:pt>
                <c:pt idx="148">
                  <c:v>160</c:v>
                </c:pt>
                <c:pt idx="149">
                  <c:v>175</c:v>
                </c:pt>
                <c:pt idx="150">
                  <c:v>155</c:v>
                </c:pt>
                <c:pt idx="151">
                  <c:v>153</c:v>
                </c:pt>
                <c:pt idx="152">
                  <c:v>150</c:v>
                </c:pt>
                <c:pt idx="153">
                  <c:v>151</c:v>
                </c:pt>
                <c:pt idx="154">
                  <c:v>148</c:v>
                </c:pt>
                <c:pt idx="155">
                  <c:v>150</c:v>
                </c:pt>
                <c:pt idx="156">
                  <c:v>155</c:v>
                </c:pt>
                <c:pt idx="157">
                  <c:v>130</c:v>
                </c:pt>
                <c:pt idx="158">
                  <c:v>141</c:v>
                </c:pt>
                <c:pt idx="159">
                  <c:v>146</c:v>
                </c:pt>
                <c:pt idx="160">
                  <c:v>133</c:v>
                </c:pt>
                <c:pt idx="161">
                  <c:v>145</c:v>
                </c:pt>
                <c:pt idx="162">
                  <c:v>142</c:v>
                </c:pt>
                <c:pt idx="163">
                  <c:v>134</c:v>
                </c:pt>
                <c:pt idx="164">
                  <c:v>142</c:v>
                </c:pt>
                <c:pt idx="165">
                  <c:v>165</c:v>
                </c:pt>
                <c:pt idx="166">
                  <c:v>133</c:v>
                </c:pt>
                <c:pt idx="167">
                  <c:v>114</c:v>
                </c:pt>
                <c:pt idx="168">
                  <c:v>118</c:v>
                </c:pt>
                <c:pt idx="169">
                  <c:v>132</c:v>
                </c:pt>
                <c:pt idx="170">
                  <c:v>122</c:v>
                </c:pt>
                <c:pt idx="171">
                  <c:v>155</c:v>
                </c:pt>
                <c:pt idx="172">
                  <c:v>137</c:v>
                </c:pt>
                <c:pt idx="173">
                  <c:v>143</c:v>
                </c:pt>
                <c:pt idx="174">
                  <c:v>143</c:v>
                </c:pt>
                <c:pt idx="175">
                  <c:v>139</c:v>
                </c:pt>
                <c:pt idx="176">
                  <c:v>124</c:v>
                </c:pt>
                <c:pt idx="177">
                  <c:v>134</c:v>
                </c:pt>
                <c:pt idx="178">
                  <c:v>122</c:v>
                </c:pt>
                <c:pt idx="179">
                  <c:v>146</c:v>
                </c:pt>
                <c:pt idx="180">
                  <c:v>144</c:v>
                </c:pt>
                <c:pt idx="181">
                  <c:v>121</c:v>
                </c:pt>
                <c:pt idx="182">
                  <c:v>114</c:v>
                </c:pt>
                <c:pt idx="183">
                  <c:v>138</c:v>
                </c:pt>
                <c:pt idx="184">
                  <c:v>132</c:v>
                </c:pt>
                <c:pt idx="185">
                  <c:v>123</c:v>
                </c:pt>
                <c:pt idx="186">
                  <c:v>139</c:v>
                </c:pt>
                <c:pt idx="187">
                  <c:v>148</c:v>
                </c:pt>
                <c:pt idx="188">
                  <c:v>131</c:v>
                </c:pt>
                <c:pt idx="189">
                  <c:v>138</c:v>
                </c:pt>
                <c:pt idx="190">
                  <c:v>151</c:v>
                </c:pt>
                <c:pt idx="191">
                  <c:v>144</c:v>
                </c:pt>
                <c:pt idx="192">
                  <c:v>160</c:v>
                </c:pt>
                <c:pt idx="193">
                  <c:v>149</c:v>
                </c:pt>
                <c:pt idx="194">
                  <c:v>144</c:v>
                </c:pt>
                <c:pt idx="195">
                  <c:v>144</c:v>
                </c:pt>
                <c:pt idx="196">
                  <c:v>149</c:v>
                </c:pt>
                <c:pt idx="197">
                  <c:v>134</c:v>
                </c:pt>
                <c:pt idx="198">
                  <c:v>145</c:v>
                </c:pt>
                <c:pt idx="199">
                  <c:v>151</c:v>
                </c:pt>
                <c:pt idx="200">
                  <c:v>167</c:v>
                </c:pt>
                <c:pt idx="201">
                  <c:v>146</c:v>
                </c:pt>
                <c:pt idx="202">
                  <c:v>155</c:v>
                </c:pt>
                <c:pt idx="203">
                  <c:v>164</c:v>
                </c:pt>
                <c:pt idx="204">
                  <c:v>156</c:v>
                </c:pt>
                <c:pt idx="205">
                  <c:v>168</c:v>
                </c:pt>
                <c:pt idx="206">
                  <c:v>144</c:v>
                </c:pt>
                <c:pt idx="207">
                  <c:v>126</c:v>
                </c:pt>
                <c:pt idx="208">
                  <c:v>108</c:v>
                </c:pt>
                <c:pt idx="209">
                  <c:v>163</c:v>
                </c:pt>
                <c:pt idx="210">
                  <c:v>135</c:v>
                </c:pt>
                <c:pt idx="211">
                  <c:v>137</c:v>
                </c:pt>
                <c:pt idx="212">
                  <c:v>132</c:v>
                </c:pt>
                <c:pt idx="213">
                  <c:v>124</c:v>
                </c:pt>
                <c:pt idx="214">
                  <c:v>122</c:v>
                </c:pt>
                <c:pt idx="215">
                  <c:v>141</c:v>
                </c:pt>
                <c:pt idx="216">
                  <c:v>115</c:v>
                </c:pt>
                <c:pt idx="217">
                  <c:v>115</c:v>
                </c:pt>
                <c:pt idx="218">
                  <c:v>105</c:v>
                </c:pt>
                <c:pt idx="219">
                  <c:v>114</c:v>
                </c:pt>
                <c:pt idx="220">
                  <c:v>129</c:v>
                </c:pt>
                <c:pt idx="221">
                  <c:v>130</c:v>
                </c:pt>
                <c:pt idx="222">
                  <c:v>129</c:v>
                </c:pt>
                <c:pt idx="223">
                  <c:v>116</c:v>
                </c:pt>
                <c:pt idx="224">
                  <c:v>130</c:v>
                </c:pt>
                <c:pt idx="225">
                  <c:v>111</c:v>
                </c:pt>
                <c:pt idx="226">
                  <c:v>114</c:v>
                </c:pt>
                <c:pt idx="227">
                  <c:v>120</c:v>
                </c:pt>
                <c:pt idx="228">
                  <c:v>105</c:v>
                </c:pt>
                <c:pt idx="229">
                  <c:v>109</c:v>
                </c:pt>
                <c:pt idx="230">
                  <c:v>122</c:v>
                </c:pt>
                <c:pt idx="231">
                  <c:v>118</c:v>
                </c:pt>
                <c:pt idx="232">
                  <c:v>88</c:v>
                </c:pt>
                <c:pt idx="233">
                  <c:v>90</c:v>
                </c:pt>
                <c:pt idx="234">
                  <c:v>102</c:v>
                </c:pt>
                <c:pt idx="235">
                  <c:v>55</c:v>
                </c:pt>
                <c:pt idx="236">
                  <c:v>61</c:v>
                </c:pt>
                <c:pt idx="237">
                  <c:v>45</c:v>
                </c:pt>
                <c:pt idx="238">
                  <c:v>40</c:v>
                </c:pt>
                <c:pt idx="239">
                  <c:v>22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5-4034-817D-89C625F60817}"/>
            </c:ext>
          </c:extLst>
        </c:ser>
        <c:ser>
          <c:idx val="1"/>
          <c:order val="1"/>
          <c:tx>
            <c:strRef>
              <c:f>'2021_24 enroll age 45-64'!$O$13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11</c:v>
                </c:pt>
                <c:pt idx="48">
                  <c:v>5</c:v>
                </c:pt>
                <c:pt idx="49">
                  <c:v>3</c:v>
                </c:pt>
                <c:pt idx="50">
                  <c:v>7</c:v>
                </c:pt>
                <c:pt idx="51">
                  <c:v>5</c:v>
                </c:pt>
                <c:pt idx="52">
                  <c:v>1</c:v>
                </c:pt>
                <c:pt idx="53">
                  <c:v>13</c:v>
                </c:pt>
                <c:pt idx="54">
                  <c:v>8</c:v>
                </c:pt>
                <c:pt idx="55">
                  <c:v>6</c:v>
                </c:pt>
                <c:pt idx="56">
                  <c:v>9</c:v>
                </c:pt>
                <c:pt idx="57">
                  <c:v>7</c:v>
                </c:pt>
                <c:pt idx="58">
                  <c:v>6</c:v>
                </c:pt>
                <c:pt idx="59">
                  <c:v>8</c:v>
                </c:pt>
                <c:pt idx="60">
                  <c:v>12</c:v>
                </c:pt>
                <c:pt idx="61">
                  <c:v>20</c:v>
                </c:pt>
                <c:pt idx="62">
                  <c:v>31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51</c:v>
                </c:pt>
                <c:pt idx="67">
                  <c:v>65</c:v>
                </c:pt>
                <c:pt idx="68">
                  <c:v>58</c:v>
                </c:pt>
                <c:pt idx="69">
                  <c:v>52</c:v>
                </c:pt>
                <c:pt idx="70">
                  <c:v>61</c:v>
                </c:pt>
                <c:pt idx="71">
                  <c:v>69</c:v>
                </c:pt>
                <c:pt idx="72">
                  <c:v>49</c:v>
                </c:pt>
                <c:pt idx="73">
                  <c:v>57</c:v>
                </c:pt>
                <c:pt idx="74">
                  <c:v>56</c:v>
                </c:pt>
                <c:pt idx="75">
                  <c:v>56</c:v>
                </c:pt>
                <c:pt idx="76">
                  <c:v>68</c:v>
                </c:pt>
                <c:pt idx="77">
                  <c:v>67</c:v>
                </c:pt>
                <c:pt idx="78">
                  <c:v>68</c:v>
                </c:pt>
                <c:pt idx="79">
                  <c:v>66</c:v>
                </c:pt>
                <c:pt idx="80">
                  <c:v>50</c:v>
                </c:pt>
                <c:pt idx="81">
                  <c:v>55</c:v>
                </c:pt>
                <c:pt idx="82">
                  <c:v>68</c:v>
                </c:pt>
                <c:pt idx="83">
                  <c:v>68</c:v>
                </c:pt>
                <c:pt idx="84">
                  <c:v>58</c:v>
                </c:pt>
                <c:pt idx="85">
                  <c:v>92</c:v>
                </c:pt>
                <c:pt idx="86">
                  <c:v>68</c:v>
                </c:pt>
                <c:pt idx="87">
                  <c:v>75</c:v>
                </c:pt>
                <c:pt idx="88">
                  <c:v>71</c:v>
                </c:pt>
                <c:pt idx="89">
                  <c:v>89</c:v>
                </c:pt>
                <c:pt idx="90">
                  <c:v>69</c:v>
                </c:pt>
                <c:pt idx="91">
                  <c:v>74</c:v>
                </c:pt>
                <c:pt idx="92">
                  <c:v>76</c:v>
                </c:pt>
                <c:pt idx="93">
                  <c:v>79</c:v>
                </c:pt>
                <c:pt idx="94">
                  <c:v>87</c:v>
                </c:pt>
                <c:pt idx="95">
                  <c:v>79</c:v>
                </c:pt>
                <c:pt idx="96">
                  <c:v>61</c:v>
                </c:pt>
                <c:pt idx="97">
                  <c:v>84</c:v>
                </c:pt>
                <c:pt idx="98">
                  <c:v>63</c:v>
                </c:pt>
                <c:pt idx="99">
                  <c:v>67</c:v>
                </c:pt>
                <c:pt idx="100">
                  <c:v>80</c:v>
                </c:pt>
                <c:pt idx="101">
                  <c:v>89</c:v>
                </c:pt>
                <c:pt idx="102">
                  <c:v>81</c:v>
                </c:pt>
                <c:pt idx="103">
                  <c:v>81</c:v>
                </c:pt>
                <c:pt idx="104">
                  <c:v>71</c:v>
                </c:pt>
                <c:pt idx="105">
                  <c:v>101</c:v>
                </c:pt>
                <c:pt idx="106">
                  <c:v>74</c:v>
                </c:pt>
                <c:pt idx="107">
                  <c:v>94</c:v>
                </c:pt>
                <c:pt idx="108">
                  <c:v>91</c:v>
                </c:pt>
                <c:pt idx="109">
                  <c:v>99</c:v>
                </c:pt>
                <c:pt idx="110">
                  <c:v>77</c:v>
                </c:pt>
                <c:pt idx="111">
                  <c:v>83</c:v>
                </c:pt>
                <c:pt idx="112">
                  <c:v>75</c:v>
                </c:pt>
                <c:pt idx="113">
                  <c:v>80</c:v>
                </c:pt>
                <c:pt idx="114">
                  <c:v>79</c:v>
                </c:pt>
                <c:pt idx="115">
                  <c:v>89</c:v>
                </c:pt>
                <c:pt idx="116">
                  <c:v>71</c:v>
                </c:pt>
                <c:pt idx="117">
                  <c:v>86</c:v>
                </c:pt>
                <c:pt idx="118">
                  <c:v>80</c:v>
                </c:pt>
                <c:pt idx="119">
                  <c:v>67</c:v>
                </c:pt>
                <c:pt idx="120">
                  <c:v>76</c:v>
                </c:pt>
                <c:pt idx="121">
                  <c:v>82</c:v>
                </c:pt>
                <c:pt idx="122">
                  <c:v>80</c:v>
                </c:pt>
                <c:pt idx="123">
                  <c:v>81</c:v>
                </c:pt>
                <c:pt idx="124">
                  <c:v>86</c:v>
                </c:pt>
                <c:pt idx="125">
                  <c:v>93</c:v>
                </c:pt>
                <c:pt idx="126">
                  <c:v>77</c:v>
                </c:pt>
                <c:pt idx="127">
                  <c:v>77</c:v>
                </c:pt>
                <c:pt idx="128">
                  <c:v>80</c:v>
                </c:pt>
                <c:pt idx="129">
                  <c:v>61</c:v>
                </c:pt>
                <c:pt idx="130">
                  <c:v>100</c:v>
                </c:pt>
                <c:pt idx="131">
                  <c:v>63</c:v>
                </c:pt>
                <c:pt idx="132">
                  <c:v>92</c:v>
                </c:pt>
                <c:pt idx="133">
                  <c:v>96</c:v>
                </c:pt>
                <c:pt idx="134">
                  <c:v>91</c:v>
                </c:pt>
                <c:pt idx="135">
                  <c:v>98</c:v>
                </c:pt>
                <c:pt idx="136">
                  <c:v>82</c:v>
                </c:pt>
                <c:pt idx="137">
                  <c:v>80</c:v>
                </c:pt>
                <c:pt idx="138">
                  <c:v>83</c:v>
                </c:pt>
                <c:pt idx="139">
                  <c:v>84</c:v>
                </c:pt>
                <c:pt idx="140">
                  <c:v>84</c:v>
                </c:pt>
                <c:pt idx="141">
                  <c:v>92</c:v>
                </c:pt>
                <c:pt idx="142">
                  <c:v>91</c:v>
                </c:pt>
                <c:pt idx="143">
                  <c:v>85</c:v>
                </c:pt>
                <c:pt idx="144">
                  <c:v>86</c:v>
                </c:pt>
                <c:pt idx="145">
                  <c:v>110</c:v>
                </c:pt>
                <c:pt idx="146">
                  <c:v>99</c:v>
                </c:pt>
                <c:pt idx="147">
                  <c:v>117</c:v>
                </c:pt>
                <c:pt idx="148">
                  <c:v>107</c:v>
                </c:pt>
                <c:pt idx="149">
                  <c:v>103</c:v>
                </c:pt>
                <c:pt idx="150">
                  <c:v>109</c:v>
                </c:pt>
                <c:pt idx="151">
                  <c:v>108</c:v>
                </c:pt>
                <c:pt idx="152">
                  <c:v>94</c:v>
                </c:pt>
                <c:pt idx="153">
                  <c:v>114</c:v>
                </c:pt>
                <c:pt idx="154">
                  <c:v>103</c:v>
                </c:pt>
                <c:pt idx="155">
                  <c:v>75</c:v>
                </c:pt>
                <c:pt idx="156">
                  <c:v>89</c:v>
                </c:pt>
                <c:pt idx="157">
                  <c:v>99</c:v>
                </c:pt>
                <c:pt idx="158">
                  <c:v>79</c:v>
                </c:pt>
                <c:pt idx="159">
                  <c:v>99</c:v>
                </c:pt>
                <c:pt idx="160">
                  <c:v>69</c:v>
                </c:pt>
                <c:pt idx="161">
                  <c:v>101</c:v>
                </c:pt>
                <c:pt idx="162">
                  <c:v>114</c:v>
                </c:pt>
                <c:pt idx="163">
                  <c:v>94</c:v>
                </c:pt>
                <c:pt idx="164">
                  <c:v>78</c:v>
                </c:pt>
                <c:pt idx="165">
                  <c:v>95</c:v>
                </c:pt>
                <c:pt idx="166">
                  <c:v>77</c:v>
                </c:pt>
                <c:pt idx="167">
                  <c:v>78</c:v>
                </c:pt>
                <c:pt idx="168">
                  <c:v>83</c:v>
                </c:pt>
                <c:pt idx="169">
                  <c:v>70</c:v>
                </c:pt>
                <c:pt idx="170">
                  <c:v>76</c:v>
                </c:pt>
                <c:pt idx="171">
                  <c:v>79</c:v>
                </c:pt>
                <c:pt idx="172">
                  <c:v>108</c:v>
                </c:pt>
                <c:pt idx="173">
                  <c:v>95</c:v>
                </c:pt>
                <c:pt idx="174">
                  <c:v>106</c:v>
                </c:pt>
                <c:pt idx="175">
                  <c:v>91</c:v>
                </c:pt>
                <c:pt idx="176">
                  <c:v>88</c:v>
                </c:pt>
                <c:pt idx="177">
                  <c:v>85</c:v>
                </c:pt>
                <c:pt idx="178">
                  <c:v>77</c:v>
                </c:pt>
                <c:pt idx="179">
                  <c:v>112</c:v>
                </c:pt>
                <c:pt idx="180">
                  <c:v>94</c:v>
                </c:pt>
                <c:pt idx="181">
                  <c:v>109</c:v>
                </c:pt>
                <c:pt idx="182">
                  <c:v>89</c:v>
                </c:pt>
                <c:pt idx="183">
                  <c:v>91</c:v>
                </c:pt>
                <c:pt idx="184">
                  <c:v>88</c:v>
                </c:pt>
                <c:pt idx="185">
                  <c:v>85</c:v>
                </c:pt>
                <c:pt idx="186">
                  <c:v>100</c:v>
                </c:pt>
                <c:pt idx="187">
                  <c:v>97</c:v>
                </c:pt>
                <c:pt idx="188">
                  <c:v>124</c:v>
                </c:pt>
                <c:pt idx="189">
                  <c:v>113</c:v>
                </c:pt>
                <c:pt idx="190">
                  <c:v>117</c:v>
                </c:pt>
                <c:pt idx="191">
                  <c:v>104</c:v>
                </c:pt>
                <c:pt idx="192">
                  <c:v>93</c:v>
                </c:pt>
                <c:pt idx="193">
                  <c:v>111</c:v>
                </c:pt>
                <c:pt idx="194">
                  <c:v>97</c:v>
                </c:pt>
                <c:pt idx="195">
                  <c:v>107</c:v>
                </c:pt>
                <c:pt idx="196">
                  <c:v>120</c:v>
                </c:pt>
                <c:pt idx="197">
                  <c:v>96</c:v>
                </c:pt>
                <c:pt idx="198">
                  <c:v>102</c:v>
                </c:pt>
                <c:pt idx="199">
                  <c:v>119</c:v>
                </c:pt>
                <c:pt idx="200">
                  <c:v>91</c:v>
                </c:pt>
                <c:pt idx="201">
                  <c:v>111</c:v>
                </c:pt>
                <c:pt idx="202">
                  <c:v>119</c:v>
                </c:pt>
                <c:pt idx="203">
                  <c:v>105</c:v>
                </c:pt>
                <c:pt idx="204">
                  <c:v>97</c:v>
                </c:pt>
                <c:pt idx="205">
                  <c:v>119</c:v>
                </c:pt>
                <c:pt idx="206">
                  <c:v>114</c:v>
                </c:pt>
                <c:pt idx="207">
                  <c:v>109</c:v>
                </c:pt>
                <c:pt idx="208">
                  <c:v>93</c:v>
                </c:pt>
                <c:pt idx="209">
                  <c:v>95</c:v>
                </c:pt>
                <c:pt idx="210">
                  <c:v>83</c:v>
                </c:pt>
                <c:pt idx="211">
                  <c:v>107</c:v>
                </c:pt>
                <c:pt idx="212">
                  <c:v>111</c:v>
                </c:pt>
                <c:pt idx="213">
                  <c:v>103</c:v>
                </c:pt>
                <c:pt idx="214">
                  <c:v>62</c:v>
                </c:pt>
                <c:pt idx="215">
                  <c:v>86</c:v>
                </c:pt>
                <c:pt idx="216">
                  <c:v>75</c:v>
                </c:pt>
                <c:pt idx="217">
                  <c:v>106</c:v>
                </c:pt>
                <c:pt idx="218">
                  <c:v>97</c:v>
                </c:pt>
                <c:pt idx="219">
                  <c:v>88</c:v>
                </c:pt>
                <c:pt idx="220">
                  <c:v>103</c:v>
                </c:pt>
                <c:pt idx="221">
                  <c:v>91</c:v>
                </c:pt>
                <c:pt idx="222">
                  <c:v>79</c:v>
                </c:pt>
                <c:pt idx="223">
                  <c:v>95</c:v>
                </c:pt>
                <c:pt idx="224">
                  <c:v>83</c:v>
                </c:pt>
                <c:pt idx="225">
                  <c:v>86</c:v>
                </c:pt>
                <c:pt idx="226">
                  <c:v>83</c:v>
                </c:pt>
                <c:pt idx="227">
                  <c:v>85</c:v>
                </c:pt>
                <c:pt idx="228">
                  <c:v>64</c:v>
                </c:pt>
                <c:pt idx="229">
                  <c:v>72</c:v>
                </c:pt>
                <c:pt idx="230">
                  <c:v>68</c:v>
                </c:pt>
                <c:pt idx="231">
                  <c:v>67</c:v>
                </c:pt>
                <c:pt idx="232">
                  <c:v>54</c:v>
                </c:pt>
                <c:pt idx="233">
                  <c:v>67</c:v>
                </c:pt>
                <c:pt idx="234">
                  <c:v>46</c:v>
                </c:pt>
                <c:pt idx="235">
                  <c:v>49</c:v>
                </c:pt>
                <c:pt idx="236">
                  <c:v>42</c:v>
                </c:pt>
                <c:pt idx="237">
                  <c:v>33</c:v>
                </c:pt>
                <c:pt idx="238">
                  <c:v>35</c:v>
                </c:pt>
                <c:pt idx="239">
                  <c:v>19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5-4034-817D-89C625F60817}"/>
            </c:ext>
          </c:extLst>
        </c:ser>
        <c:ser>
          <c:idx val="2"/>
          <c:order val="2"/>
          <c:tx>
            <c:strRef>
              <c:f>'2021_24 enroll age 45-64'!$P$13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9</c:v>
                </c:pt>
                <c:pt idx="53">
                  <c:v>2</c:v>
                </c:pt>
                <c:pt idx="54">
                  <c:v>9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9</c:v>
                </c:pt>
                <c:pt idx="59">
                  <c:v>19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25</c:v>
                </c:pt>
                <c:pt idx="65">
                  <c:v>35</c:v>
                </c:pt>
                <c:pt idx="66">
                  <c:v>26</c:v>
                </c:pt>
                <c:pt idx="67">
                  <c:v>41</c:v>
                </c:pt>
                <c:pt idx="68">
                  <c:v>36</c:v>
                </c:pt>
                <c:pt idx="69">
                  <c:v>47</c:v>
                </c:pt>
                <c:pt idx="70">
                  <c:v>32</c:v>
                </c:pt>
                <c:pt idx="71">
                  <c:v>43</c:v>
                </c:pt>
                <c:pt idx="72">
                  <c:v>48</c:v>
                </c:pt>
                <c:pt idx="73">
                  <c:v>49</c:v>
                </c:pt>
                <c:pt idx="74">
                  <c:v>55</c:v>
                </c:pt>
                <c:pt idx="75">
                  <c:v>51</c:v>
                </c:pt>
                <c:pt idx="76">
                  <c:v>41</c:v>
                </c:pt>
                <c:pt idx="77">
                  <c:v>40</c:v>
                </c:pt>
                <c:pt idx="78">
                  <c:v>56</c:v>
                </c:pt>
                <c:pt idx="79">
                  <c:v>47</c:v>
                </c:pt>
                <c:pt idx="80">
                  <c:v>66</c:v>
                </c:pt>
                <c:pt idx="81">
                  <c:v>52</c:v>
                </c:pt>
                <c:pt idx="82">
                  <c:v>54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62</c:v>
                </c:pt>
                <c:pt idx="87">
                  <c:v>69</c:v>
                </c:pt>
                <c:pt idx="88">
                  <c:v>66</c:v>
                </c:pt>
                <c:pt idx="89">
                  <c:v>69</c:v>
                </c:pt>
                <c:pt idx="90">
                  <c:v>78</c:v>
                </c:pt>
                <c:pt idx="91">
                  <c:v>73</c:v>
                </c:pt>
                <c:pt idx="92">
                  <c:v>67</c:v>
                </c:pt>
                <c:pt idx="93">
                  <c:v>79</c:v>
                </c:pt>
                <c:pt idx="94">
                  <c:v>81</c:v>
                </c:pt>
                <c:pt idx="95">
                  <c:v>68</c:v>
                </c:pt>
                <c:pt idx="96">
                  <c:v>58</c:v>
                </c:pt>
                <c:pt idx="97">
                  <c:v>69</c:v>
                </c:pt>
                <c:pt idx="98">
                  <c:v>51</c:v>
                </c:pt>
                <c:pt idx="99">
                  <c:v>58</c:v>
                </c:pt>
                <c:pt idx="100">
                  <c:v>73</c:v>
                </c:pt>
                <c:pt idx="101">
                  <c:v>59</c:v>
                </c:pt>
                <c:pt idx="102">
                  <c:v>62</c:v>
                </c:pt>
                <c:pt idx="103">
                  <c:v>64</c:v>
                </c:pt>
                <c:pt idx="104">
                  <c:v>68</c:v>
                </c:pt>
                <c:pt idx="105">
                  <c:v>58</c:v>
                </c:pt>
                <c:pt idx="106">
                  <c:v>71</c:v>
                </c:pt>
                <c:pt idx="107">
                  <c:v>78</c:v>
                </c:pt>
                <c:pt idx="108">
                  <c:v>71</c:v>
                </c:pt>
                <c:pt idx="109">
                  <c:v>75</c:v>
                </c:pt>
                <c:pt idx="110">
                  <c:v>67</c:v>
                </c:pt>
                <c:pt idx="111">
                  <c:v>43</c:v>
                </c:pt>
                <c:pt idx="112">
                  <c:v>77</c:v>
                </c:pt>
                <c:pt idx="113">
                  <c:v>62</c:v>
                </c:pt>
                <c:pt idx="114">
                  <c:v>72</c:v>
                </c:pt>
                <c:pt idx="115">
                  <c:v>60</c:v>
                </c:pt>
                <c:pt idx="116">
                  <c:v>50</c:v>
                </c:pt>
                <c:pt idx="117">
                  <c:v>52</c:v>
                </c:pt>
                <c:pt idx="118">
                  <c:v>44</c:v>
                </c:pt>
                <c:pt idx="119">
                  <c:v>58</c:v>
                </c:pt>
                <c:pt idx="120">
                  <c:v>61</c:v>
                </c:pt>
                <c:pt idx="121">
                  <c:v>59</c:v>
                </c:pt>
                <c:pt idx="122">
                  <c:v>52</c:v>
                </c:pt>
                <c:pt idx="123">
                  <c:v>50</c:v>
                </c:pt>
                <c:pt idx="124">
                  <c:v>66</c:v>
                </c:pt>
                <c:pt idx="125">
                  <c:v>64</c:v>
                </c:pt>
                <c:pt idx="126">
                  <c:v>62</c:v>
                </c:pt>
                <c:pt idx="127">
                  <c:v>77</c:v>
                </c:pt>
                <c:pt idx="128">
                  <c:v>59</c:v>
                </c:pt>
                <c:pt idx="129">
                  <c:v>57</c:v>
                </c:pt>
                <c:pt idx="130">
                  <c:v>61</c:v>
                </c:pt>
                <c:pt idx="131">
                  <c:v>60</c:v>
                </c:pt>
                <c:pt idx="132">
                  <c:v>72</c:v>
                </c:pt>
                <c:pt idx="133">
                  <c:v>50</c:v>
                </c:pt>
                <c:pt idx="134">
                  <c:v>70</c:v>
                </c:pt>
                <c:pt idx="135">
                  <c:v>67</c:v>
                </c:pt>
                <c:pt idx="136">
                  <c:v>60</c:v>
                </c:pt>
                <c:pt idx="137">
                  <c:v>70</c:v>
                </c:pt>
                <c:pt idx="138">
                  <c:v>61</c:v>
                </c:pt>
                <c:pt idx="139">
                  <c:v>71</c:v>
                </c:pt>
                <c:pt idx="140">
                  <c:v>73</c:v>
                </c:pt>
                <c:pt idx="141">
                  <c:v>64</c:v>
                </c:pt>
                <c:pt idx="142">
                  <c:v>51</c:v>
                </c:pt>
                <c:pt idx="143">
                  <c:v>69</c:v>
                </c:pt>
                <c:pt idx="144">
                  <c:v>77</c:v>
                </c:pt>
                <c:pt idx="145">
                  <c:v>83</c:v>
                </c:pt>
                <c:pt idx="146">
                  <c:v>92</c:v>
                </c:pt>
                <c:pt idx="147">
                  <c:v>67</c:v>
                </c:pt>
                <c:pt idx="148">
                  <c:v>79</c:v>
                </c:pt>
                <c:pt idx="149">
                  <c:v>61</c:v>
                </c:pt>
                <c:pt idx="150">
                  <c:v>80</c:v>
                </c:pt>
                <c:pt idx="151">
                  <c:v>53</c:v>
                </c:pt>
                <c:pt idx="152">
                  <c:v>66</c:v>
                </c:pt>
                <c:pt idx="153">
                  <c:v>73</c:v>
                </c:pt>
                <c:pt idx="154">
                  <c:v>78</c:v>
                </c:pt>
                <c:pt idx="155">
                  <c:v>64</c:v>
                </c:pt>
                <c:pt idx="156">
                  <c:v>62</c:v>
                </c:pt>
                <c:pt idx="157">
                  <c:v>80</c:v>
                </c:pt>
                <c:pt idx="158">
                  <c:v>74</c:v>
                </c:pt>
                <c:pt idx="159">
                  <c:v>71</c:v>
                </c:pt>
                <c:pt idx="160">
                  <c:v>79</c:v>
                </c:pt>
                <c:pt idx="161">
                  <c:v>54</c:v>
                </c:pt>
                <c:pt idx="162">
                  <c:v>65</c:v>
                </c:pt>
                <c:pt idx="163">
                  <c:v>66</c:v>
                </c:pt>
                <c:pt idx="164">
                  <c:v>70</c:v>
                </c:pt>
                <c:pt idx="165">
                  <c:v>69</c:v>
                </c:pt>
                <c:pt idx="166">
                  <c:v>57</c:v>
                </c:pt>
                <c:pt idx="167">
                  <c:v>68</c:v>
                </c:pt>
                <c:pt idx="168">
                  <c:v>62</c:v>
                </c:pt>
                <c:pt idx="169">
                  <c:v>69</c:v>
                </c:pt>
                <c:pt idx="170">
                  <c:v>62</c:v>
                </c:pt>
                <c:pt idx="171">
                  <c:v>58</c:v>
                </c:pt>
                <c:pt idx="172">
                  <c:v>65</c:v>
                </c:pt>
                <c:pt idx="173">
                  <c:v>54</c:v>
                </c:pt>
                <c:pt idx="174">
                  <c:v>65</c:v>
                </c:pt>
                <c:pt idx="175">
                  <c:v>54</c:v>
                </c:pt>
                <c:pt idx="176">
                  <c:v>63</c:v>
                </c:pt>
                <c:pt idx="177">
                  <c:v>62</c:v>
                </c:pt>
                <c:pt idx="178">
                  <c:v>58</c:v>
                </c:pt>
                <c:pt idx="179">
                  <c:v>57</c:v>
                </c:pt>
                <c:pt idx="180">
                  <c:v>61</c:v>
                </c:pt>
                <c:pt idx="181">
                  <c:v>67</c:v>
                </c:pt>
                <c:pt idx="182">
                  <c:v>60</c:v>
                </c:pt>
                <c:pt idx="183">
                  <c:v>74</c:v>
                </c:pt>
                <c:pt idx="184">
                  <c:v>57</c:v>
                </c:pt>
                <c:pt idx="185">
                  <c:v>66</c:v>
                </c:pt>
                <c:pt idx="186">
                  <c:v>57</c:v>
                </c:pt>
                <c:pt idx="187">
                  <c:v>59</c:v>
                </c:pt>
                <c:pt idx="188">
                  <c:v>70</c:v>
                </c:pt>
                <c:pt idx="189">
                  <c:v>63</c:v>
                </c:pt>
                <c:pt idx="190">
                  <c:v>68</c:v>
                </c:pt>
                <c:pt idx="191">
                  <c:v>61</c:v>
                </c:pt>
                <c:pt idx="192">
                  <c:v>56</c:v>
                </c:pt>
                <c:pt idx="193">
                  <c:v>76</c:v>
                </c:pt>
                <c:pt idx="194">
                  <c:v>74</c:v>
                </c:pt>
                <c:pt idx="195">
                  <c:v>86</c:v>
                </c:pt>
                <c:pt idx="196">
                  <c:v>65</c:v>
                </c:pt>
                <c:pt idx="197">
                  <c:v>70</c:v>
                </c:pt>
                <c:pt idx="198">
                  <c:v>81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81</c:v>
                </c:pt>
                <c:pt idx="203">
                  <c:v>67</c:v>
                </c:pt>
                <c:pt idx="204">
                  <c:v>69</c:v>
                </c:pt>
                <c:pt idx="205">
                  <c:v>85</c:v>
                </c:pt>
                <c:pt idx="206">
                  <c:v>83</c:v>
                </c:pt>
                <c:pt idx="207">
                  <c:v>68</c:v>
                </c:pt>
                <c:pt idx="208">
                  <c:v>76</c:v>
                </c:pt>
                <c:pt idx="209">
                  <c:v>70</c:v>
                </c:pt>
                <c:pt idx="210">
                  <c:v>69</c:v>
                </c:pt>
                <c:pt idx="211">
                  <c:v>66</c:v>
                </c:pt>
                <c:pt idx="212">
                  <c:v>67</c:v>
                </c:pt>
                <c:pt idx="213">
                  <c:v>76</c:v>
                </c:pt>
                <c:pt idx="214">
                  <c:v>66</c:v>
                </c:pt>
                <c:pt idx="215">
                  <c:v>72</c:v>
                </c:pt>
                <c:pt idx="216">
                  <c:v>51</c:v>
                </c:pt>
                <c:pt idx="217">
                  <c:v>71</c:v>
                </c:pt>
                <c:pt idx="218">
                  <c:v>72</c:v>
                </c:pt>
                <c:pt idx="219">
                  <c:v>54</c:v>
                </c:pt>
                <c:pt idx="220">
                  <c:v>60</c:v>
                </c:pt>
                <c:pt idx="221">
                  <c:v>40</c:v>
                </c:pt>
                <c:pt idx="222">
                  <c:v>67</c:v>
                </c:pt>
                <c:pt idx="223">
                  <c:v>64</c:v>
                </c:pt>
                <c:pt idx="224">
                  <c:v>58</c:v>
                </c:pt>
                <c:pt idx="225">
                  <c:v>58</c:v>
                </c:pt>
                <c:pt idx="226">
                  <c:v>51</c:v>
                </c:pt>
                <c:pt idx="227">
                  <c:v>53</c:v>
                </c:pt>
                <c:pt idx="228">
                  <c:v>56</c:v>
                </c:pt>
                <c:pt idx="229">
                  <c:v>48</c:v>
                </c:pt>
                <c:pt idx="230">
                  <c:v>67</c:v>
                </c:pt>
                <c:pt idx="231">
                  <c:v>56</c:v>
                </c:pt>
                <c:pt idx="232">
                  <c:v>52</c:v>
                </c:pt>
                <c:pt idx="233">
                  <c:v>50</c:v>
                </c:pt>
                <c:pt idx="234">
                  <c:v>45</c:v>
                </c:pt>
                <c:pt idx="235">
                  <c:v>32</c:v>
                </c:pt>
                <c:pt idx="236">
                  <c:v>34</c:v>
                </c:pt>
                <c:pt idx="237">
                  <c:v>18</c:v>
                </c:pt>
                <c:pt idx="238">
                  <c:v>17</c:v>
                </c:pt>
                <c:pt idx="239">
                  <c:v>10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5-4034-817D-89C625F6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D55-4034-817D-89C625F6081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D55-4034-817D-89C625F60817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45-64'!$V$14:$V$254</c:f>
              <c:numCache>
                <c:formatCode>General</c:formatCode>
                <c:ptCount val="241"/>
                <c:pt idx="1">
                  <c:v>103</c:v>
                </c:pt>
                <c:pt idx="2">
                  <c:v>214</c:v>
                </c:pt>
                <c:pt idx="3">
                  <c:v>341</c:v>
                </c:pt>
                <c:pt idx="4">
                  <c:v>478</c:v>
                </c:pt>
                <c:pt idx="5">
                  <c:v>648</c:v>
                </c:pt>
                <c:pt idx="6">
                  <c:v>782</c:v>
                </c:pt>
                <c:pt idx="7">
                  <c:v>935</c:v>
                </c:pt>
                <c:pt idx="8">
                  <c:v>1082</c:v>
                </c:pt>
                <c:pt idx="9">
                  <c:v>1247</c:v>
                </c:pt>
                <c:pt idx="10">
                  <c:v>1429</c:v>
                </c:pt>
                <c:pt idx="11">
                  <c:v>1582</c:v>
                </c:pt>
                <c:pt idx="12">
                  <c:v>1749</c:v>
                </c:pt>
                <c:pt idx="13">
                  <c:v>1921</c:v>
                </c:pt>
                <c:pt idx="14">
                  <c:v>2092</c:v>
                </c:pt>
                <c:pt idx="15">
                  <c:v>2256</c:v>
                </c:pt>
                <c:pt idx="16">
                  <c:v>2435</c:v>
                </c:pt>
                <c:pt idx="17">
                  <c:v>2607</c:v>
                </c:pt>
                <c:pt idx="18">
                  <c:v>2760</c:v>
                </c:pt>
                <c:pt idx="19">
                  <c:v>2903</c:v>
                </c:pt>
                <c:pt idx="20">
                  <c:v>3089</c:v>
                </c:pt>
                <c:pt idx="21">
                  <c:v>3277</c:v>
                </c:pt>
                <c:pt idx="22">
                  <c:v>3447</c:v>
                </c:pt>
                <c:pt idx="23">
                  <c:v>3632</c:v>
                </c:pt>
                <c:pt idx="24">
                  <c:v>3810</c:v>
                </c:pt>
                <c:pt idx="25">
                  <c:v>3965</c:v>
                </c:pt>
                <c:pt idx="26">
                  <c:v>4126</c:v>
                </c:pt>
                <c:pt idx="27">
                  <c:v>4301</c:v>
                </c:pt>
                <c:pt idx="28">
                  <c:v>4482</c:v>
                </c:pt>
                <c:pt idx="29">
                  <c:v>4676</c:v>
                </c:pt>
                <c:pt idx="30">
                  <c:v>4880</c:v>
                </c:pt>
                <c:pt idx="31">
                  <c:v>5115</c:v>
                </c:pt>
                <c:pt idx="32">
                  <c:v>5365</c:v>
                </c:pt>
                <c:pt idx="33">
                  <c:v>5671</c:v>
                </c:pt>
                <c:pt idx="34">
                  <c:v>6050</c:v>
                </c:pt>
                <c:pt idx="35">
                  <c:v>6400</c:v>
                </c:pt>
                <c:pt idx="36">
                  <c:v>6735</c:v>
                </c:pt>
                <c:pt idx="37">
                  <c:v>7093</c:v>
                </c:pt>
                <c:pt idx="38">
                  <c:v>7398</c:v>
                </c:pt>
                <c:pt idx="39">
                  <c:v>7732</c:v>
                </c:pt>
                <c:pt idx="40">
                  <c:v>8016</c:v>
                </c:pt>
                <c:pt idx="41">
                  <c:v>8346</c:v>
                </c:pt>
                <c:pt idx="42">
                  <c:v>8674</c:v>
                </c:pt>
                <c:pt idx="43">
                  <c:v>9024</c:v>
                </c:pt>
                <c:pt idx="44">
                  <c:v>9416</c:v>
                </c:pt>
                <c:pt idx="45">
                  <c:v>9805</c:v>
                </c:pt>
                <c:pt idx="46">
                  <c:v>10206</c:v>
                </c:pt>
                <c:pt idx="47">
                  <c:v>10560</c:v>
                </c:pt>
                <c:pt idx="48">
                  <c:v>10952</c:v>
                </c:pt>
                <c:pt idx="49">
                  <c:v>11344</c:v>
                </c:pt>
                <c:pt idx="50">
                  <c:v>11767</c:v>
                </c:pt>
                <c:pt idx="51">
                  <c:v>12228</c:v>
                </c:pt>
                <c:pt idx="52">
                  <c:v>12722</c:v>
                </c:pt>
                <c:pt idx="53">
                  <c:v>13270</c:v>
                </c:pt>
                <c:pt idx="54">
                  <c:v>13805</c:v>
                </c:pt>
                <c:pt idx="55">
                  <c:v>14302</c:v>
                </c:pt>
                <c:pt idx="56">
                  <c:v>14788</c:v>
                </c:pt>
                <c:pt idx="57">
                  <c:v>15232</c:v>
                </c:pt>
                <c:pt idx="58">
                  <c:v>15630</c:v>
                </c:pt>
                <c:pt idx="59">
                  <c:v>15987</c:v>
                </c:pt>
                <c:pt idx="60">
                  <c:v>16337</c:v>
                </c:pt>
                <c:pt idx="61">
                  <c:v>16672</c:v>
                </c:pt>
                <c:pt idx="62">
                  <c:v>16964</c:v>
                </c:pt>
                <c:pt idx="63">
                  <c:v>17217</c:v>
                </c:pt>
                <c:pt idx="64">
                  <c:v>17420</c:v>
                </c:pt>
                <c:pt idx="65">
                  <c:v>17641</c:v>
                </c:pt>
                <c:pt idx="67">
                  <c:v>212</c:v>
                </c:pt>
                <c:pt idx="68">
                  <c:v>374</c:v>
                </c:pt>
                <c:pt idx="69">
                  <c:v>555</c:v>
                </c:pt>
                <c:pt idx="70">
                  <c:v>726</c:v>
                </c:pt>
                <c:pt idx="71">
                  <c:v>898</c:v>
                </c:pt>
                <c:pt idx="72">
                  <c:v>1063</c:v>
                </c:pt>
                <c:pt idx="73">
                  <c:v>1237</c:v>
                </c:pt>
                <c:pt idx="74">
                  <c:v>1385</c:v>
                </c:pt>
                <c:pt idx="75">
                  <c:v>1554</c:v>
                </c:pt>
                <c:pt idx="76">
                  <c:v>1727</c:v>
                </c:pt>
                <c:pt idx="77">
                  <c:v>1896</c:v>
                </c:pt>
                <c:pt idx="78">
                  <c:v>2055</c:v>
                </c:pt>
                <c:pt idx="79">
                  <c:v>2195</c:v>
                </c:pt>
                <c:pt idx="80">
                  <c:v>2373</c:v>
                </c:pt>
                <c:pt idx="81">
                  <c:v>2529</c:v>
                </c:pt>
                <c:pt idx="82">
                  <c:v>2679</c:v>
                </c:pt>
                <c:pt idx="83">
                  <c:v>2843</c:v>
                </c:pt>
                <c:pt idx="84">
                  <c:v>3011</c:v>
                </c:pt>
                <c:pt idx="85">
                  <c:v>3200</c:v>
                </c:pt>
                <c:pt idx="86">
                  <c:v>3381</c:v>
                </c:pt>
                <c:pt idx="87">
                  <c:v>3583</c:v>
                </c:pt>
                <c:pt idx="88">
                  <c:v>3841</c:v>
                </c:pt>
                <c:pt idx="89">
                  <c:v>4066</c:v>
                </c:pt>
                <c:pt idx="90">
                  <c:v>4323</c:v>
                </c:pt>
                <c:pt idx="91">
                  <c:v>4609</c:v>
                </c:pt>
                <c:pt idx="92">
                  <c:v>4899</c:v>
                </c:pt>
                <c:pt idx="93">
                  <c:v>5180</c:v>
                </c:pt>
                <c:pt idx="94">
                  <c:v>5449</c:v>
                </c:pt>
                <c:pt idx="95">
                  <c:v>5715</c:v>
                </c:pt>
                <c:pt idx="96">
                  <c:v>5960</c:v>
                </c:pt>
                <c:pt idx="97">
                  <c:v>6195</c:v>
                </c:pt>
                <c:pt idx="98">
                  <c:v>6379</c:v>
                </c:pt>
                <c:pt idx="99">
                  <c:v>6576</c:v>
                </c:pt>
                <c:pt idx="100">
                  <c:v>6774</c:v>
                </c:pt>
                <c:pt idx="101">
                  <c:v>6958</c:v>
                </c:pt>
                <c:pt idx="102">
                  <c:v>7142</c:v>
                </c:pt>
                <c:pt idx="103">
                  <c:v>7313</c:v>
                </c:pt>
                <c:pt idx="104">
                  <c:v>7495</c:v>
                </c:pt>
                <c:pt idx="105">
                  <c:v>7672</c:v>
                </c:pt>
                <c:pt idx="106">
                  <c:v>7843</c:v>
                </c:pt>
                <c:pt idx="107">
                  <c:v>7998</c:v>
                </c:pt>
                <c:pt idx="108">
                  <c:v>8190</c:v>
                </c:pt>
                <c:pt idx="109">
                  <c:v>8355</c:v>
                </c:pt>
                <c:pt idx="110">
                  <c:v>8523</c:v>
                </c:pt>
                <c:pt idx="111">
                  <c:v>8649</c:v>
                </c:pt>
                <c:pt idx="112">
                  <c:v>8812</c:v>
                </c:pt>
                <c:pt idx="113">
                  <c:v>8965</c:v>
                </c:pt>
                <c:pt idx="114">
                  <c:v>9126</c:v>
                </c:pt>
                <c:pt idx="115">
                  <c:v>9264</c:v>
                </c:pt>
                <c:pt idx="116">
                  <c:v>9394</c:v>
                </c:pt>
                <c:pt idx="117">
                  <c:v>9538</c:v>
                </c:pt>
                <c:pt idx="118">
                  <c:v>9684</c:v>
                </c:pt>
                <c:pt idx="119">
                  <c:v>9827</c:v>
                </c:pt>
                <c:pt idx="120">
                  <c:v>9948</c:v>
                </c:pt>
                <c:pt idx="121">
                  <c:v>10091</c:v>
                </c:pt>
                <c:pt idx="122">
                  <c:v>10220</c:v>
                </c:pt>
                <c:pt idx="123">
                  <c:v>10357</c:v>
                </c:pt>
                <c:pt idx="124">
                  <c:v>10501</c:v>
                </c:pt>
                <c:pt idx="125">
                  <c:v>10632</c:v>
                </c:pt>
                <c:pt idx="126">
                  <c:v>10770</c:v>
                </c:pt>
                <c:pt idx="127">
                  <c:v>10927</c:v>
                </c:pt>
                <c:pt idx="128">
                  <c:v>11078</c:v>
                </c:pt>
                <c:pt idx="129">
                  <c:v>11240</c:v>
                </c:pt>
                <c:pt idx="130">
                  <c:v>11371</c:v>
                </c:pt>
                <c:pt idx="131">
                  <c:v>11528</c:v>
                </c:pt>
                <c:pt idx="132">
                  <c:v>11686</c:v>
                </c:pt>
                <c:pt idx="133">
                  <c:v>11852</c:v>
                </c:pt>
                <c:pt idx="134">
                  <c:v>12021</c:v>
                </c:pt>
                <c:pt idx="135">
                  <c:v>12187</c:v>
                </c:pt>
                <c:pt idx="136">
                  <c:v>12328</c:v>
                </c:pt>
                <c:pt idx="137">
                  <c:v>12480</c:v>
                </c:pt>
                <c:pt idx="138">
                  <c:v>12643</c:v>
                </c:pt>
                <c:pt idx="139">
                  <c:v>12777</c:v>
                </c:pt>
                <c:pt idx="140">
                  <c:v>12912</c:v>
                </c:pt>
                <c:pt idx="141">
                  <c:v>13066</c:v>
                </c:pt>
                <c:pt idx="142">
                  <c:v>13226</c:v>
                </c:pt>
                <c:pt idx="143">
                  <c:v>13395</c:v>
                </c:pt>
                <c:pt idx="144">
                  <c:v>13569</c:v>
                </c:pt>
                <c:pt idx="145">
                  <c:v>13735</c:v>
                </c:pt>
                <c:pt idx="146">
                  <c:v>13901</c:v>
                </c:pt>
                <c:pt idx="147">
                  <c:v>14098</c:v>
                </c:pt>
                <c:pt idx="148">
                  <c:v>14258</c:v>
                </c:pt>
                <c:pt idx="149">
                  <c:v>14433</c:v>
                </c:pt>
                <c:pt idx="150">
                  <c:v>14588</c:v>
                </c:pt>
                <c:pt idx="151">
                  <c:v>14741</c:v>
                </c:pt>
                <c:pt idx="152">
                  <c:v>14891</c:v>
                </c:pt>
                <c:pt idx="153">
                  <c:v>15042</c:v>
                </c:pt>
                <c:pt idx="154">
                  <c:v>15190</c:v>
                </c:pt>
                <c:pt idx="155">
                  <c:v>15340</c:v>
                </c:pt>
                <c:pt idx="156">
                  <c:v>15495</c:v>
                </c:pt>
                <c:pt idx="157">
                  <c:v>15625</c:v>
                </c:pt>
                <c:pt idx="158">
                  <c:v>15766</c:v>
                </c:pt>
                <c:pt idx="159">
                  <c:v>15912</c:v>
                </c:pt>
                <c:pt idx="160">
                  <c:v>16045</c:v>
                </c:pt>
                <c:pt idx="161">
                  <c:v>16190</c:v>
                </c:pt>
                <c:pt idx="162">
                  <c:v>16332</c:v>
                </c:pt>
                <c:pt idx="163">
                  <c:v>16466</c:v>
                </c:pt>
                <c:pt idx="164">
                  <c:v>16608</c:v>
                </c:pt>
                <c:pt idx="165">
                  <c:v>16773</c:v>
                </c:pt>
                <c:pt idx="166">
                  <c:v>16906</c:v>
                </c:pt>
                <c:pt idx="167">
                  <c:v>17020</c:v>
                </c:pt>
                <c:pt idx="168">
                  <c:v>17138</c:v>
                </c:pt>
                <c:pt idx="169">
                  <c:v>17270</c:v>
                </c:pt>
                <c:pt idx="170">
                  <c:v>17392</c:v>
                </c:pt>
                <c:pt idx="171">
                  <c:v>17547</c:v>
                </c:pt>
                <c:pt idx="172">
                  <c:v>17684</c:v>
                </c:pt>
                <c:pt idx="173">
                  <c:v>17827</c:v>
                </c:pt>
                <c:pt idx="174">
                  <c:v>17970</c:v>
                </c:pt>
                <c:pt idx="175">
                  <c:v>18109</c:v>
                </c:pt>
                <c:pt idx="176">
                  <c:v>18233</c:v>
                </c:pt>
                <c:pt idx="177">
                  <c:v>18367</c:v>
                </c:pt>
                <c:pt idx="178">
                  <c:v>18489</c:v>
                </c:pt>
                <c:pt idx="179">
                  <c:v>18635</c:v>
                </c:pt>
                <c:pt idx="180">
                  <c:v>18779</c:v>
                </c:pt>
                <c:pt idx="181">
                  <c:v>18900</c:v>
                </c:pt>
                <c:pt idx="182">
                  <c:v>19014</c:v>
                </c:pt>
                <c:pt idx="183">
                  <c:v>19152</c:v>
                </c:pt>
                <c:pt idx="184">
                  <c:v>19284</c:v>
                </c:pt>
                <c:pt idx="185">
                  <c:v>19407</c:v>
                </c:pt>
                <c:pt idx="186">
                  <c:v>19546</c:v>
                </c:pt>
                <c:pt idx="187">
                  <c:v>19694</c:v>
                </c:pt>
                <c:pt idx="188">
                  <c:v>19825</c:v>
                </c:pt>
                <c:pt idx="189">
                  <c:v>19963</c:v>
                </c:pt>
                <c:pt idx="190">
                  <c:v>20114</c:v>
                </c:pt>
                <c:pt idx="191">
                  <c:v>20258</c:v>
                </c:pt>
                <c:pt idx="192">
                  <c:v>20418</c:v>
                </c:pt>
                <c:pt idx="193">
                  <c:v>20567</c:v>
                </c:pt>
                <c:pt idx="194">
                  <c:v>20711</c:v>
                </c:pt>
                <c:pt idx="195">
                  <c:v>20855</c:v>
                </c:pt>
                <c:pt idx="196">
                  <c:v>21004</c:v>
                </c:pt>
                <c:pt idx="197">
                  <c:v>21138</c:v>
                </c:pt>
                <c:pt idx="198">
                  <c:v>21283</c:v>
                </c:pt>
                <c:pt idx="199">
                  <c:v>21434</c:v>
                </c:pt>
                <c:pt idx="200">
                  <c:v>21601</c:v>
                </c:pt>
                <c:pt idx="201">
                  <c:v>21747</c:v>
                </c:pt>
                <c:pt idx="202">
                  <c:v>21902</c:v>
                </c:pt>
                <c:pt idx="203">
                  <c:v>22066</c:v>
                </c:pt>
                <c:pt idx="204">
                  <c:v>22222</c:v>
                </c:pt>
                <c:pt idx="205">
                  <c:v>22390</c:v>
                </c:pt>
                <c:pt idx="206">
                  <c:v>22534</c:v>
                </c:pt>
                <c:pt idx="207">
                  <c:v>22660</c:v>
                </c:pt>
                <c:pt idx="208">
                  <c:v>22768</c:v>
                </c:pt>
                <c:pt idx="209">
                  <c:v>22931</c:v>
                </c:pt>
                <c:pt idx="210">
                  <c:v>23066</c:v>
                </c:pt>
                <c:pt idx="211">
                  <c:v>23203</c:v>
                </c:pt>
                <c:pt idx="212">
                  <c:v>23335</c:v>
                </c:pt>
                <c:pt idx="213">
                  <c:v>23459</c:v>
                </c:pt>
                <c:pt idx="214">
                  <c:v>23581</c:v>
                </c:pt>
                <c:pt idx="215">
                  <c:v>23722</c:v>
                </c:pt>
                <c:pt idx="216">
                  <c:v>23837</c:v>
                </c:pt>
                <c:pt idx="217">
                  <c:v>23952</c:v>
                </c:pt>
                <c:pt idx="218">
                  <c:v>24057</c:v>
                </c:pt>
                <c:pt idx="219">
                  <c:v>24171</c:v>
                </c:pt>
                <c:pt idx="220">
                  <c:v>24300</c:v>
                </c:pt>
                <c:pt idx="221">
                  <c:v>24430</c:v>
                </c:pt>
                <c:pt idx="222">
                  <c:v>24559</c:v>
                </c:pt>
                <c:pt idx="223">
                  <c:v>24675</c:v>
                </c:pt>
                <c:pt idx="224">
                  <c:v>24805</c:v>
                </c:pt>
                <c:pt idx="225">
                  <c:v>24916</c:v>
                </c:pt>
                <c:pt idx="226">
                  <c:v>25030</c:v>
                </c:pt>
                <c:pt idx="227">
                  <c:v>25150</c:v>
                </c:pt>
                <c:pt idx="228">
                  <c:v>25255</c:v>
                </c:pt>
                <c:pt idx="229">
                  <c:v>25364</c:v>
                </c:pt>
                <c:pt idx="230">
                  <c:v>25486</c:v>
                </c:pt>
                <c:pt idx="231">
                  <c:v>25604</c:v>
                </c:pt>
                <c:pt idx="232">
                  <c:v>25692</c:v>
                </c:pt>
                <c:pt idx="233">
                  <c:v>25782</c:v>
                </c:pt>
                <c:pt idx="234">
                  <c:v>25884</c:v>
                </c:pt>
                <c:pt idx="235">
                  <c:v>25939</c:v>
                </c:pt>
                <c:pt idx="236">
                  <c:v>26000</c:v>
                </c:pt>
                <c:pt idx="237">
                  <c:v>26045</c:v>
                </c:pt>
                <c:pt idx="238">
                  <c:v>26085</c:v>
                </c:pt>
                <c:pt idx="239">
                  <c:v>26107</c:v>
                </c:pt>
                <c:pt idx="240">
                  <c:v>26113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3-4FB3-82BC-13FD450F039B}"/>
            </c:ext>
          </c:extLst>
        </c:ser>
        <c:ser>
          <c:idx val="1"/>
          <c:order val="1"/>
          <c:tx>
            <c:strRef>
              <c:f>'2021_24 enroll age 45-64'!$W$13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12</c:v>
                </c:pt>
                <c:pt idx="48">
                  <c:v>17</c:v>
                </c:pt>
                <c:pt idx="49">
                  <c:v>20</c:v>
                </c:pt>
                <c:pt idx="50">
                  <c:v>27</c:v>
                </c:pt>
                <c:pt idx="51">
                  <c:v>32</c:v>
                </c:pt>
                <c:pt idx="52">
                  <c:v>33</c:v>
                </c:pt>
                <c:pt idx="53">
                  <c:v>46</c:v>
                </c:pt>
                <c:pt idx="54">
                  <c:v>54</c:v>
                </c:pt>
                <c:pt idx="55">
                  <c:v>60</c:v>
                </c:pt>
                <c:pt idx="56">
                  <c:v>69</c:v>
                </c:pt>
                <c:pt idx="57">
                  <c:v>76</c:v>
                </c:pt>
                <c:pt idx="58">
                  <c:v>82</c:v>
                </c:pt>
                <c:pt idx="59">
                  <c:v>90</c:v>
                </c:pt>
                <c:pt idx="60">
                  <c:v>102</c:v>
                </c:pt>
                <c:pt idx="61">
                  <c:v>122</c:v>
                </c:pt>
                <c:pt idx="62">
                  <c:v>153</c:v>
                </c:pt>
                <c:pt idx="63">
                  <c:v>193</c:v>
                </c:pt>
                <c:pt idx="64">
                  <c:v>234</c:v>
                </c:pt>
                <c:pt idx="65">
                  <c:v>276</c:v>
                </c:pt>
                <c:pt idx="67">
                  <c:v>65</c:v>
                </c:pt>
                <c:pt idx="68">
                  <c:v>123</c:v>
                </c:pt>
                <c:pt idx="69">
                  <c:v>175</c:v>
                </c:pt>
                <c:pt idx="70">
                  <c:v>236</c:v>
                </c:pt>
                <c:pt idx="71">
                  <c:v>305</c:v>
                </c:pt>
                <c:pt idx="72">
                  <c:v>354</c:v>
                </c:pt>
                <c:pt idx="73">
                  <c:v>411</c:v>
                </c:pt>
                <c:pt idx="74">
                  <c:v>467</c:v>
                </c:pt>
                <c:pt idx="75">
                  <c:v>523</c:v>
                </c:pt>
                <c:pt idx="76">
                  <c:v>591</c:v>
                </c:pt>
                <c:pt idx="77">
                  <c:v>658</c:v>
                </c:pt>
                <c:pt idx="78">
                  <c:v>726</c:v>
                </c:pt>
                <c:pt idx="79">
                  <c:v>792</c:v>
                </c:pt>
                <c:pt idx="80">
                  <c:v>842</c:v>
                </c:pt>
                <c:pt idx="81">
                  <c:v>897</c:v>
                </c:pt>
                <c:pt idx="82">
                  <c:v>965</c:v>
                </c:pt>
                <c:pt idx="83">
                  <c:v>1033</c:v>
                </c:pt>
                <c:pt idx="84">
                  <c:v>1091</c:v>
                </c:pt>
                <c:pt idx="85">
                  <c:v>1183</c:v>
                </c:pt>
                <c:pt idx="86">
                  <c:v>1251</c:v>
                </c:pt>
                <c:pt idx="87">
                  <c:v>1326</c:v>
                </c:pt>
                <c:pt idx="88">
                  <c:v>1397</c:v>
                </c:pt>
                <c:pt idx="89">
                  <c:v>1486</c:v>
                </c:pt>
                <c:pt idx="90">
                  <c:v>1555</c:v>
                </c:pt>
                <c:pt idx="91">
                  <c:v>1629</c:v>
                </c:pt>
                <c:pt idx="92">
                  <c:v>1705</c:v>
                </c:pt>
                <c:pt idx="93">
                  <c:v>1784</c:v>
                </c:pt>
                <c:pt idx="94">
                  <c:v>1871</c:v>
                </c:pt>
                <c:pt idx="95">
                  <c:v>1950</c:v>
                </c:pt>
                <c:pt idx="96">
                  <c:v>2011</c:v>
                </c:pt>
                <c:pt idx="97">
                  <c:v>2095</c:v>
                </c:pt>
                <c:pt idx="98">
                  <c:v>2158</c:v>
                </c:pt>
                <c:pt idx="99">
                  <c:v>2225</c:v>
                </c:pt>
                <c:pt idx="100">
                  <c:v>2305</c:v>
                </c:pt>
                <c:pt idx="101">
                  <c:v>2394</c:v>
                </c:pt>
                <c:pt idx="102">
                  <c:v>2475</c:v>
                </c:pt>
                <c:pt idx="103">
                  <c:v>2556</c:v>
                </c:pt>
                <c:pt idx="104">
                  <c:v>2627</c:v>
                </c:pt>
                <c:pt idx="105">
                  <c:v>2728</c:v>
                </c:pt>
                <c:pt idx="106">
                  <c:v>2802</c:v>
                </c:pt>
                <c:pt idx="107">
                  <c:v>2896</c:v>
                </c:pt>
                <c:pt idx="108">
                  <c:v>2987</c:v>
                </c:pt>
                <c:pt idx="109">
                  <c:v>3086</c:v>
                </c:pt>
                <c:pt idx="110">
                  <c:v>3163</c:v>
                </c:pt>
                <c:pt idx="111">
                  <c:v>3246</c:v>
                </c:pt>
                <c:pt idx="112">
                  <c:v>3321</c:v>
                </c:pt>
                <c:pt idx="113">
                  <c:v>3401</c:v>
                </c:pt>
                <c:pt idx="114">
                  <c:v>3480</c:v>
                </c:pt>
                <c:pt idx="115">
                  <c:v>3569</c:v>
                </c:pt>
                <c:pt idx="116">
                  <c:v>3640</c:v>
                </c:pt>
                <c:pt idx="117">
                  <c:v>3726</c:v>
                </c:pt>
                <c:pt idx="118">
                  <c:v>3806</c:v>
                </c:pt>
                <c:pt idx="119">
                  <c:v>3873</c:v>
                </c:pt>
                <c:pt idx="120">
                  <c:v>3949</c:v>
                </c:pt>
                <c:pt idx="121">
                  <c:v>4031</c:v>
                </c:pt>
                <c:pt idx="122">
                  <c:v>4111</c:v>
                </c:pt>
                <c:pt idx="123">
                  <c:v>4192</c:v>
                </c:pt>
                <c:pt idx="124">
                  <c:v>4278</c:v>
                </c:pt>
                <c:pt idx="125">
                  <c:v>4371</c:v>
                </c:pt>
                <c:pt idx="126">
                  <c:v>4448</c:v>
                </c:pt>
                <c:pt idx="127">
                  <c:v>4525</c:v>
                </c:pt>
                <c:pt idx="128">
                  <c:v>4605</c:v>
                </c:pt>
                <c:pt idx="129">
                  <c:v>4666</c:v>
                </c:pt>
                <c:pt idx="130">
                  <c:v>4766</c:v>
                </c:pt>
                <c:pt idx="131">
                  <c:v>4829</c:v>
                </c:pt>
                <c:pt idx="132">
                  <c:v>4921</c:v>
                </c:pt>
                <c:pt idx="133">
                  <c:v>5017</c:v>
                </c:pt>
                <c:pt idx="134">
                  <c:v>5108</c:v>
                </c:pt>
                <c:pt idx="135">
                  <c:v>5206</c:v>
                </c:pt>
                <c:pt idx="136">
                  <c:v>5288</c:v>
                </c:pt>
                <c:pt idx="137">
                  <c:v>5368</c:v>
                </c:pt>
                <c:pt idx="138">
                  <c:v>5451</c:v>
                </c:pt>
                <c:pt idx="139">
                  <c:v>5535</c:v>
                </c:pt>
                <c:pt idx="140">
                  <c:v>5619</c:v>
                </c:pt>
                <c:pt idx="141">
                  <c:v>5711</c:v>
                </c:pt>
                <c:pt idx="142">
                  <c:v>5802</c:v>
                </c:pt>
                <c:pt idx="143">
                  <c:v>5887</c:v>
                </c:pt>
                <c:pt idx="144">
                  <c:v>5973</c:v>
                </c:pt>
                <c:pt idx="145">
                  <c:v>6083</c:v>
                </c:pt>
                <c:pt idx="146">
                  <c:v>6182</c:v>
                </c:pt>
                <c:pt idx="147">
                  <c:v>6299</c:v>
                </c:pt>
                <c:pt idx="148">
                  <c:v>6406</c:v>
                </c:pt>
                <c:pt idx="149">
                  <c:v>6509</c:v>
                </c:pt>
                <c:pt idx="150">
                  <c:v>6618</c:v>
                </c:pt>
                <c:pt idx="151">
                  <c:v>6726</c:v>
                </c:pt>
                <c:pt idx="152">
                  <c:v>6820</c:v>
                </c:pt>
                <c:pt idx="153">
                  <c:v>6934</c:v>
                </c:pt>
                <c:pt idx="154">
                  <c:v>7037</c:v>
                </c:pt>
                <c:pt idx="155">
                  <c:v>7112</c:v>
                </c:pt>
                <c:pt idx="156">
                  <c:v>7201</c:v>
                </c:pt>
                <c:pt idx="157">
                  <c:v>7300</c:v>
                </c:pt>
                <c:pt idx="158">
                  <c:v>7379</c:v>
                </c:pt>
                <c:pt idx="159">
                  <c:v>7478</c:v>
                </c:pt>
                <c:pt idx="160">
                  <c:v>7547</c:v>
                </c:pt>
                <c:pt idx="161">
                  <c:v>7648</c:v>
                </c:pt>
                <c:pt idx="162">
                  <c:v>7762</c:v>
                </c:pt>
                <c:pt idx="163">
                  <c:v>7856</c:v>
                </c:pt>
                <c:pt idx="164">
                  <c:v>7934</c:v>
                </c:pt>
                <c:pt idx="165">
                  <c:v>8029</c:v>
                </c:pt>
                <c:pt idx="166">
                  <c:v>8106</c:v>
                </c:pt>
                <c:pt idx="167">
                  <c:v>8184</c:v>
                </c:pt>
                <c:pt idx="168">
                  <c:v>8267</c:v>
                </c:pt>
                <c:pt idx="169">
                  <c:v>8337</c:v>
                </c:pt>
                <c:pt idx="170">
                  <c:v>8413</c:v>
                </c:pt>
                <c:pt idx="171">
                  <c:v>8492</c:v>
                </c:pt>
                <c:pt idx="172">
                  <c:v>8600</c:v>
                </c:pt>
                <c:pt idx="173">
                  <c:v>8695</c:v>
                </c:pt>
                <c:pt idx="174">
                  <c:v>8801</c:v>
                </c:pt>
                <c:pt idx="175">
                  <c:v>8892</c:v>
                </c:pt>
                <c:pt idx="176">
                  <c:v>8980</c:v>
                </c:pt>
                <c:pt idx="177">
                  <c:v>9065</c:v>
                </c:pt>
                <c:pt idx="178">
                  <c:v>9142</c:v>
                </c:pt>
                <c:pt idx="179">
                  <c:v>9254</c:v>
                </c:pt>
                <c:pt idx="180">
                  <c:v>9348</c:v>
                </c:pt>
                <c:pt idx="181">
                  <c:v>9457</c:v>
                </c:pt>
                <c:pt idx="182">
                  <c:v>9546</c:v>
                </c:pt>
                <c:pt idx="183">
                  <c:v>9637</c:v>
                </c:pt>
                <c:pt idx="184">
                  <c:v>9725</c:v>
                </c:pt>
                <c:pt idx="185">
                  <c:v>9810</c:v>
                </c:pt>
                <c:pt idx="186">
                  <c:v>9910</c:v>
                </c:pt>
                <c:pt idx="187">
                  <c:v>10007</c:v>
                </c:pt>
                <c:pt idx="188">
                  <c:v>10131</c:v>
                </c:pt>
                <c:pt idx="189">
                  <c:v>10244</c:v>
                </c:pt>
                <c:pt idx="190">
                  <c:v>10361</c:v>
                </c:pt>
                <c:pt idx="191">
                  <c:v>10465</c:v>
                </c:pt>
                <c:pt idx="192">
                  <c:v>10558</c:v>
                </c:pt>
                <c:pt idx="193">
                  <c:v>10669</c:v>
                </c:pt>
                <c:pt idx="194">
                  <c:v>10766</c:v>
                </c:pt>
                <c:pt idx="195">
                  <c:v>10873</c:v>
                </c:pt>
                <c:pt idx="196">
                  <c:v>10993</c:v>
                </c:pt>
                <c:pt idx="197">
                  <c:v>11089</c:v>
                </c:pt>
                <c:pt idx="198">
                  <c:v>11191</c:v>
                </c:pt>
                <c:pt idx="199">
                  <c:v>11310</c:v>
                </c:pt>
                <c:pt idx="200">
                  <c:v>11401</c:v>
                </c:pt>
                <c:pt idx="201">
                  <c:v>11512</c:v>
                </c:pt>
                <c:pt idx="202">
                  <c:v>11631</c:v>
                </c:pt>
                <c:pt idx="203">
                  <c:v>11736</c:v>
                </c:pt>
                <c:pt idx="204">
                  <c:v>11833</c:v>
                </c:pt>
                <c:pt idx="205">
                  <c:v>11952</c:v>
                </c:pt>
                <c:pt idx="206">
                  <c:v>12066</c:v>
                </c:pt>
                <c:pt idx="207">
                  <c:v>12175</c:v>
                </c:pt>
                <c:pt idx="208">
                  <c:v>12268</c:v>
                </c:pt>
                <c:pt idx="209">
                  <c:v>12363</c:v>
                </c:pt>
                <c:pt idx="210">
                  <c:v>12446</c:v>
                </c:pt>
                <c:pt idx="211">
                  <c:v>12553</c:v>
                </c:pt>
                <c:pt idx="212">
                  <c:v>12664</c:v>
                </c:pt>
                <c:pt idx="213">
                  <c:v>12767</c:v>
                </c:pt>
                <c:pt idx="214">
                  <c:v>12829</c:v>
                </c:pt>
                <c:pt idx="215">
                  <c:v>12915</c:v>
                </c:pt>
                <c:pt idx="216">
                  <c:v>12990</c:v>
                </c:pt>
                <c:pt idx="217">
                  <c:v>13096</c:v>
                </c:pt>
                <c:pt idx="218">
                  <c:v>13193</c:v>
                </c:pt>
                <c:pt idx="219">
                  <c:v>13281</c:v>
                </c:pt>
                <c:pt idx="220">
                  <c:v>13384</c:v>
                </c:pt>
                <c:pt idx="221">
                  <c:v>13475</c:v>
                </c:pt>
                <c:pt idx="222">
                  <c:v>13554</c:v>
                </c:pt>
                <c:pt idx="223">
                  <c:v>13649</c:v>
                </c:pt>
                <c:pt idx="224">
                  <c:v>13732</c:v>
                </c:pt>
                <c:pt idx="225">
                  <c:v>13818</c:v>
                </c:pt>
                <c:pt idx="226">
                  <c:v>13901</c:v>
                </c:pt>
                <c:pt idx="227">
                  <c:v>13986</c:v>
                </c:pt>
                <c:pt idx="228">
                  <c:v>14050</c:v>
                </c:pt>
                <c:pt idx="229">
                  <c:v>14122</c:v>
                </c:pt>
                <c:pt idx="230">
                  <c:v>14190</c:v>
                </c:pt>
                <c:pt idx="231">
                  <c:v>14257</c:v>
                </c:pt>
                <c:pt idx="232">
                  <c:v>14311</c:v>
                </c:pt>
                <c:pt idx="233">
                  <c:v>14378</c:v>
                </c:pt>
                <c:pt idx="234">
                  <c:v>14424</c:v>
                </c:pt>
                <c:pt idx="235">
                  <c:v>14473</c:v>
                </c:pt>
                <c:pt idx="236">
                  <c:v>14515</c:v>
                </c:pt>
                <c:pt idx="237">
                  <c:v>14548</c:v>
                </c:pt>
                <c:pt idx="238">
                  <c:v>14583</c:v>
                </c:pt>
                <c:pt idx="239">
                  <c:v>14602</c:v>
                </c:pt>
                <c:pt idx="240">
                  <c:v>14602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3-4FB3-82BC-13FD450F039B}"/>
            </c:ext>
          </c:extLst>
        </c:ser>
        <c:ser>
          <c:idx val="2"/>
          <c:order val="2"/>
          <c:tx>
            <c:strRef>
              <c:f>'2021_24 enroll age 45-64'!$X$13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6</c:v>
                </c:pt>
                <c:pt idx="52">
                  <c:v>15</c:v>
                </c:pt>
                <c:pt idx="53">
                  <c:v>17</c:v>
                </c:pt>
                <c:pt idx="54">
                  <c:v>26</c:v>
                </c:pt>
                <c:pt idx="55">
                  <c:v>36</c:v>
                </c:pt>
                <c:pt idx="56">
                  <c:v>45</c:v>
                </c:pt>
                <c:pt idx="57">
                  <c:v>53</c:v>
                </c:pt>
                <c:pt idx="58">
                  <c:v>62</c:v>
                </c:pt>
                <c:pt idx="59">
                  <c:v>81</c:v>
                </c:pt>
                <c:pt idx="60">
                  <c:v>95</c:v>
                </c:pt>
                <c:pt idx="61">
                  <c:v>109</c:v>
                </c:pt>
                <c:pt idx="62">
                  <c:v>124</c:v>
                </c:pt>
                <c:pt idx="63">
                  <c:v>140</c:v>
                </c:pt>
                <c:pt idx="64">
                  <c:v>165</c:v>
                </c:pt>
                <c:pt idx="65">
                  <c:v>200</c:v>
                </c:pt>
                <c:pt idx="67">
                  <c:v>41</c:v>
                </c:pt>
                <c:pt idx="68">
                  <c:v>77</c:v>
                </c:pt>
                <c:pt idx="69">
                  <c:v>124</c:v>
                </c:pt>
                <c:pt idx="70">
                  <c:v>156</c:v>
                </c:pt>
                <c:pt idx="71">
                  <c:v>199</c:v>
                </c:pt>
                <c:pt idx="72">
                  <c:v>247</c:v>
                </c:pt>
                <c:pt idx="73">
                  <c:v>296</c:v>
                </c:pt>
                <c:pt idx="74">
                  <c:v>351</c:v>
                </c:pt>
                <c:pt idx="75">
                  <c:v>402</c:v>
                </c:pt>
                <c:pt idx="76">
                  <c:v>443</c:v>
                </c:pt>
                <c:pt idx="77">
                  <c:v>483</c:v>
                </c:pt>
                <c:pt idx="78">
                  <c:v>539</c:v>
                </c:pt>
                <c:pt idx="79">
                  <c:v>586</c:v>
                </c:pt>
                <c:pt idx="80">
                  <c:v>652</c:v>
                </c:pt>
                <c:pt idx="81">
                  <c:v>704</c:v>
                </c:pt>
                <c:pt idx="82">
                  <c:v>758</c:v>
                </c:pt>
                <c:pt idx="83">
                  <c:v>823</c:v>
                </c:pt>
                <c:pt idx="84">
                  <c:v>888</c:v>
                </c:pt>
                <c:pt idx="85">
                  <c:v>953</c:v>
                </c:pt>
                <c:pt idx="86">
                  <c:v>1015</c:v>
                </c:pt>
                <c:pt idx="87">
                  <c:v>1084</c:v>
                </c:pt>
                <c:pt idx="88">
                  <c:v>1150</c:v>
                </c:pt>
                <c:pt idx="89">
                  <c:v>1219</c:v>
                </c:pt>
                <c:pt idx="90">
                  <c:v>1297</c:v>
                </c:pt>
                <c:pt idx="91">
                  <c:v>1370</c:v>
                </c:pt>
                <c:pt idx="92">
                  <c:v>1437</c:v>
                </c:pt>
                <c:pt idx="93">
                  <c:v>1516</c:v>
                </c:pt>
                <c:pt idx="94">
                  <c:v>1597</c:v>
                </c:pt>
                <c:pt idx="95">
                  <c:v>1665</c:v>
                </c:pt>
                <c:pt idx="96">
                  <c:v>1723</c:v>
                </c:pt>
                <c:pt idx="97">
                  <c:v>1792</c:v>
                </c:pt>
                <c:pt idx="98">
                  <c:v>1843</c:v>
                </c:pt>
                <c:pt idx="99">
                  <c:v>1901</c:v>
                </c:pt>
                <c:pt idx="100">
                  <c:v>1974</c:v>
                </c:pt>
                <c:pt idx="101">
                  <c:v>2033</c:v>
                </c:pt>
                <c:pt idx="102">
                  <c:v>2095</c:v>
                </c:pt>
                <c:pt idx="103">
                  <c:v>2159</c:v>
                </c:pt>
                <c:pt idx="104">
                  <c:v>2227</c:v>
                </c:pt>
                <c:pt idx="105">
                  <c:v>2285</c:v>
                </c:pt>
                <c:pt idx="106">
                  <c:v>2356</c:v>
                </c:pt>
                <c:pt idx="107">
                  <c:v>2434</c:v>
                </c:pt>
                <c:pt idx="108">
                  <c:v>2505</c:v>
                </c:pt>
                <c:pt idx="109">
                  <c:v>2580</c:v>
                </c:pt>
                <c:pt idx="110">
                  <c:v>2647</c:v>
                </c:pt>
                <c:pt idx="111">
                  <c:v>2690</c:v>
                </c:pt>
                <c:pt idx="112">
                  <c:v>2767</c:v>
                </c:pt>
                <c:pt idx="113">
                  <c:v>2829</c:v>
                </c:pt>
                <c:pt idx="114">
                  <c:v>2901</c:v>
                </c:pt>
                <c:pt idx="115">
                  <c:v>2961</c:v>
                </c:pt>
                <c:pt idx="116">
                  <c:v>3011</c:v>
                </c:pt>
                <c:pt idx="117">
                  <c:v>3063</c:v>
                </c:pt>
                <c:pt idx="118">
                  <c:v>3107</c:v>
                </c:pt>
                <c:pt idx="119">
                  <c:v>3165</c:v>
                </c:pt>
                <c:pt idx="120">
                  <c:v>3226</c:v>
                </c:pt>
                <c:pt idx="121">
                  <c:v>3285</c:v>
                </c:pt>
                <c:pt idx="122">
                  <c:v>3337</c:v>
                </c:pt>
                <c:pt idx="123">
                  <c:v>3387</c:v>
                </c:pt>
                <c:pt idx="124">
                  <c:v>3453</c:v>
                </c:pt>
                <c:pt idx="125">
                  <c:v>3517</c:v>
                </c:pt>
                <c:pt idx="126">
                  <c:v>3579</c:v>
                </c:pt>
                <c:pt idx="127">
                  <c:v>3656</c:v>
                </c:pt>
                <c:pt idx="128">
                  <c:v>3715</c:v>
                </c:pt>
                <c:pt idx="129">
                  <c:v>3772</c:v>
                </c:pt>
                <c:pt idx="130">
                  <c:v>3833</c:v>
                </c:pt>
                <c:pt idx="131">
                  <c:v>3893</c:v>
                </c:pt>
                <c:pt idx="132">
                  <c:v>3965</c:v>
                </c:pt>
                <c:pt idx="133">
                  <c:v>4015</c:v>
                </c:pt>
                <c:pt idx="134">
                  <c:v>4085</c:v>
                </c:pt>
                <c:pt idx="135">
                  <c:v>4152</c:v>
                </c:pt>
                <c:pt idx="136">
                  <c:v>4212</c:v>
                </c:pt>
                <c:pt idx="137">
                  <c:v>4282</c:v>
                </c:pt>
                <c:pt idx="138">
                  <c:v>4343</c:v>
                </c:pt>
                <c:pt idx="139">
                  <c:v>4414</c:v>
                </c:pt>
                <c:pt idx="140">
                  <c:v>4487</c:v>
                </c:pt>
                <c:pt idx="141">
                  <c:v>4551</c:v>
                </c:pt>
                <c:pt idx="142">
                  <c:v>4602</c:v>
                </c:pt>
                <c:pt idx="143">
                  <c:v>4671</c:v>
                </c:pt>
                <c:pt idx="144">
                  <c:v>4748</c:v>
                </c:pt>
                <c:pt idx="145">
                  <c:v>4831</c:v>
                </c:pt>
                <c:pt idx="146">
                  <c:v>4923</c:v>
                </c:pt>
                <c:pt idx="147">
                  <c:v>4990</c:v>
                </c:pt>
                <c:pt idx="148">
                  <c:v>5069</c:v>
                </c:pt>
                <c:pt idx="149">
                  <c:v>5130</c:v>
                </c:pt>
                <c:pt idx="150">
                  <c:v>5210</c:v>
                </c:pt>
                <c:pt idx="151">
                  <c:v>5263</c:v>
                </c:pt>
                <c:pt idx="152">
                  <c:v>5329</c:v>
                </c:pt>
                <c:pt idx="153">
                  <c:v>5402</c:v>
                </c:pt>
                <c:pt idx="154">
                  <c:v>5480</c:v>
                </c:pt>
                <c:pt idx="155">
                  <c:v>5544</c:v>
                </c:pt>
                <c:pt idx="156">
                  <c:v>5606</c:v>
                </c:pt>
                <c:pt idx="157">
                  <c:v>5686</c:v>
                </c:pt>
                <c:pt idx="158">
                  <c:v>5760</c:v>
                </c:pt>
                <c:pt idx="159">
                  <c:v>5831</c:v>
                </c:pt>
                <c:pt idx="160">
                  <c:v>5910</c:v>
                </c:pt>
                <c:pt idx="161">
                  <c:v>5964</c:v>
                </c:pt>
                <c:pt idx="162">
                  <c:v>6029</c:v>
                </c:pt>
                <c:pt idx="163">
                  <c:v>6095</c:v>
                </c:pt>
                <c:pt idx="164">
                  <c:v>6165</c:v>
                </c:pt>
                <c:pt idx="165">
                  <c:v>6234</c:v>
                </c:pt>
                <c:pt idx="166">
                  <c:v>6291</c:v>
                </c:pt>
                <c:pt idx="167">
                  <c:v>6359</c:v>
                </c:pt>
                <c:pt idx="168">
                  <c:v>6421</c:v>
                </c:pt>
                <c:pt idx="169">
                  <c:v>6490</c:v>
                </c:pt>
                <c:pt idx="170">
                  <c:v>6552</c:v>
                </c:pt>
                <c:pt idx="171">
                  <c:v>6610</c:v>
                </c:pt>
                <c:pt idx="172">
                  <c:v>6675</c:v>
                </c:pt>
                <c:pt idx="173">
                  <c:v>6729</c:v>
                </c:pt>
                <c:pt idx="174">
                  <c:v>6794</c:v>
                </c:pt>
                <c:pt idx="175">
                  <c:v>6848</c:v>
                </c:pt>
                <c:pt idx="176">
                  <c:v>6911</c:v>
                </c:pt>
                <c:pt idx="177">
                  <c:v>6973</c:v>
                </c:pt>
                <c:pt idx="178">
                  <c:v>7031</c:v>
                </c:pt>
                <c:pt idx="179">
                  <c:v>7088</c:v>
                </c:pt>
                <c:pt idx="180">
                  <c:v>7149</c:v>
                </c:pt>
                <c:pt idx="181">
                  <c:v>7216</c:v>
                </c:pt>
                <c:pt idx="182">
                  <c:v>7276</c:v>
                </c:pt>
                <c:pt idx="183">
                  <c:v>7350</c:v>
                </c:pt>
                <c:pt idx="184">
                  <c:v>7407</c:v>
                </c:pt>
                <c:pt idx="185">
                  <c:v>7473</c:v>
                </c:pt>
                <c:pt idx="186">
                  <c:v>7530</c:v>
                </c:pt>
                <c:pt idx="187">
                  <c:v>7589</c:v>
                </c:pt>
                <c:pt idx="188">
                  <c:v>7659</c:v>
                </c:pt>
                <c:pt idx="189">
                  <c:v>7722</c:v>
                </c:pt>
                <c:pt idx="190">
                  <c:v>7790</c:v>
                </c:pt>
                <c:pt idx="191">
                  <c:v>7851</c:v>
                </c:pt>
                <c:pt idx="192">
                  <c:v>7907</c:v>
                </c:pt>
                <c:pt idx="193">
                  <c:v>7983</c:v>
                </c:pt>
                <c:pt idx="194">
                  <c:v>8057</c:v>
                </c:pt>
                <c:pt idx="195">
                  <c:v>8143</c:v>
                </c:pt>
                <c:pt idx="196">
                  <c:v>8208</c:v>
                </c:pt>
                <c:pt idx="197">
                  <c:v>8278</c:v>
                </c:pt>
                <c:pt idx="198">
                  <c:v>8359</c:v>
                </c:pt>
                <c:pt idx="199">
                  <c:v>8428</c:v>
                </c:pt>
                <c:pt idx="200">
                  <c:v>8497</c:v>
                </c:pt>
                <c:pt idx="201">
                  <c:v>8565</c:v>
                </c:pt>
                <c:pt idx="202">
                  <c:v>8646</c:v>
                </c:pt>
                <c:pt idx="203">
                  <c:v>8713</c:v>
                </c:pt>
                <c:pt idx="204">
                  <c:v>8782</c:v>
                </c:pt>
                <c:pt idx="205">
                  <c:v>8867</c:v>
                </c:pt>
                <c:pt idx="206">
                  <c:v>8950</c:v>
                </c:pt>
                <c:pt idx="207">
                  <c:v>9018</c:v>
                </c:pt>
                <c:pt idx="208">
                  <c:v>9094</c:v>
                </c:pt>
                <c:pt idx="209">
                  <c:v>9164</c:v>
                </c:pt>
                <c:pt idx="210">
                  <c:v>9233</c:v>
                </c:pt>
                <c:pt idx="211">
                  <c:v>9299</c:v>
                </c:pt>
                <c:pt idx="212">
                  <c:v>9366</c:v>
                </c:pt>
                <c:pt idx="213">
                  <c:v>9442</c:v>
                </c:pt>
                <c:pt idx="214">
                  <c:v>9508</c:v>
                </c:pt>
                <c:pt idx="215">
                  <c:v>9580</c:v>
                </c:pt>
                <c:pt idx="216">
                  <c:v>9631</c:v>
                </c:pt>
                <c:pt idx="217">
                  <c:v>9702</c:v>
                </c:pt>
                <c:pt idx="218">
                  <c:v>9774</c:v>
                </c:pt>
                <c:pt idx="219">
                  <c:v>9828</c:v>
                </c:pt>
                <c:pt idx="220">
                  <c:v>9888</c:v>
                </c:pt>
                <c:pt idx="221">
                  <c:v>9928</c:v>
                </c:pt>
                <c:pt idx="222">
                  <c:v>9995</c:v>
                </c:pt>
                <c:pt idx="223">
                  <c:v>10059</c:v>
                </c:pt>
                <c:pt idx="224">
                  <c:v>10117</c:v>
                </c:pt>
                <c:pt idx="225">
                  <c:v>10175</c:v>
                </c:pt>
                <c:pt idx="226">
                  <c:v>10226</c:v>
                </c:pt>
                <c:pt idx="227">
                  <c:v>10279</c:v>
                </c:pt>
                <c:pt idx="228">
                  <c:v>10335</c:v>
                </c:pt>
                <c:pt idx="229">
                  <c:v>10383</c:v>
                </c:pt>
                <c:pt idx="230">
                  <c:v>10450</c:v>
                </c:pt>
                <c:pt idx="231">
                  <c:v>10506</c:v>
                </c:pt>
                <c:pt idx="232">
                  <c:v>10558</c:v>
                </c:pt>
                <c:pt idx="233">
                  <c:v>10608</c:v>
                </c:pt>
                <c:pt idx="234">
                  <c:v>10653</c:v>
                </c:pt>
                <c:pt idx="235">
                  <c:v>10685</c:v>
                </c:pt>
                <c:pt idx="236">
                  <c:v>10719</c:v>
                </c:pt>
                <c:pt idx="237">
                  <c:v>10737</c:v>
                </c:pt>
                <c:pt idx="238">
                  <c:v>10754</c:v>
                </c:pt>
                <c:pt idx="239">
                  <c:v>10764</c:v>
                </c:pt>
                <c:pt idx="240">
                  <c:v>10765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3-4FB3-82BC-13FD450F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C33-4FB3-82BC-13FD450F03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C33-4FB3-82BC-13FD450F03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2.0540941800625359E-4</c:v>
                </c:pt>
                <c:pt idx="3">
                  <c:v>4.0018801908937222E-4</c:v>
                </c:pt>
                <c:pt idx="4">
                  <c:v>5.9683054457636687E-4</c:v>
                </c:pt>
                <c:pt idx="5">
                  <c:v>7.8616661935109562E-4</c:v>
                </c:pt>
                <c:pt idx="6">
                  <c:v>9.8656931397498346E-4</c:v>
                </c:pt>
                <c:pt idx="7">
                  <c:v>1.1576528024042601E-3</c:v>
                </c:pt>
                <c:pt idx="8">
                  <c:v>1.3537338118823189E-3</c:v>
                </c:pt>
                <c:pt idx="9">
                  <c:v>1.5551987015561856E-3</c:v>
                </c:pt>
                <c:pt idx="10">
                  <c:v>1.7527329715325117E-3</c:v>
                </c:pt>
                <c:pt idx="11">
                  <c:v>1.9392637188488349E-3</c:v>
                </c:pt>
                <c:pt idx="12">
                  <c:v>2.1041063479106167E-3</c:v>
                </c:pt>
                <c:pt idx="13">
                  <c:v>2.3144689183675115E-3</c:v>
                </c:pt>
                <c:pt idx="14">
                  <c:v>2.4995104370701647E-3</c:v>
                </c:pt>
                <c:pt idx="15">
                  <c:v>2.6780888725226127E-3</c:v>
                </c:pt>
                <c:pt idx="16">
                  <c:v>2.8740553122363374E-3</c:v>
                </c:pt>
                <c:pt idx="17">
                  <c:v>3.0755433316644442E-3</c:v>
                </c:pt>
                <c:pt idx="18">
                  <c:v>3.3030605343081659E-3</c:v>
                </c:pt>
                <c:pt idx="19">
                  <c:v>3.5217558914242817E-3</c:v>
                </c:pt>
                <c:pt idx="20">
                  <c:v>3.766736277852129E-3</c:v>
                </c:pt>
                <c:pt idx="21">
                  <c:v>4.0808206560057087E-3</c:v>
                </c:pt>
                <c:pt idx="22">
                  <c:v>4.3557616751731506E-3</c:v>
                </c:pt>
                <c:pt idx="23">
                  <c:v>4.6709981065446524E-3</c:v>
                </c:pt>
                <c:pt idx="24">
                  <c:v>5.0231499509599872E-3</c:v>
                </c:pt>
                <c:pt idx="25">
                  <c:v>5.3815966737291209E-3</c:v>
                </c:pt>
                <c:pt idx="26">
                  <c:v>5.7302479071222479E-3</c:v>
                </c:pt>
                <c:pt idx="27">
                  <c:v>6.0652824089888341E-3</c:v>
                </c:pt>
                <c:pt idx="28">
                  <c:v>6.3978422550675269E-3</c:v>
                </c:pt>
                <c:pt idx="29">
                  <c:v>6.7053066314684958E-3</c:v>
                </c:pt>
                <c:pt idx="30">
                  <c:v>7.0013342304401519E-3</c:v>
                </c:pt>
                <c:pt idx="31">
                  <c:v>7.2339785806737255E-3</c:v>
                </c:pt>
                <c:pt idx="32">
                  <c:v>7.4839887830924446E-3</c:v>
                </c:pt>
                <c:pt idx="33">
                  <c:v>7.7362055953589977E-3</c:v>
                </c:pt>
                <c:pt idx="34">
                  <c:v>7.9714596260305175E-3</c:v>
                </c:pt>
                <c:pt idx="35">
                  <c:v>8.2075876324203441E-3</c:v>
                </c:pt>
                <c:pt idx="36">
                  <c:v>8.4278446617076248E-3</c:v>
                </c:pt>
                <c:pt idx="37">
                  <c:v>8.663140651838647E-3</c:v>
                </c:pt>
                <c:pt idx="38">
                  <c:v>8.8928207735956017E-3</c:v>
                </c:pt>
                <c:pt idx="39">
                  <c:v>9.1155361976561367E-3</c:v>
                </c:pt>
                <c:pt idx="40">
                  <c:v>9.318156046655068E-3</c:v>
                </c:pt>
                <c:pt idx="41">
                  <c:v>9.5700780098137983E-3</c:v>
                </c:pt>
                <c:pt idx="42">
                  <c:v>9.7873730708053427E-3</c:v>
                </c:pt>
                <c:pt idx="43">
                  <c:v>1.0009436891821207E-2</c:v>
                </c:pt>
                <c:pt idx="44">
                  <c:v>1.0176592445445051E-2</c:v>
                </c:pt>
                <c:pt idx="45">
                  <c:v>1.0393631568640099E-2</c:v>
                </c:pt>
                <c:pt idx="46">
                  <c:v>1.0598105076545251E-2</c:v>
                </c:pt>
                <c:pt idx="47">
                  <c:v>1.0814063765950864E-2</c:v>
                </c:pt>
                <c:pt idx="48">
                  <c:v>1.0999849194684486E-2</c:v>
                </c:pt>
                <c:pt idx="49">
                  <c:v>1.1175503863887978E-2</c:v>
                </c:pt>
                <c:pt idx="50">
                  <c:v>1.1370789186291638E-2</c:v>
                </c:pt>
                <c:pt idx="51">
                  <c:v>1.1569513835552974E-2</c:v>
                </c:pt>
                <c:pt idx="52">
                  <c:v>1.1764869141345261E-2</c:v>
                </c:pt>
                <c:pt idx="53">
                  <c:v>1.1930772006191866E-2</c:v>
                </c:pt>
                <c:pt idx="54">
                  <c:v>1.2127558308309505E-2</c:v>
                </c:pt>
                <c:pt idx="55">
                  <c:v>1.2305727202405099E-2</c:v>
                </c:pt>
                <c:pt idx="56">
                  <c:v>1.2495638186775033E-2</c:v>
                </c:pt>
                <c:pt idx="57">
                  <c:v>1.2695985191371958E-2</c:v>
                </c:pt>
                <c:pt idx="58">
                  <c:v>1.2878911441312164E-2</c:v>
                </c:pt>
                <c:pt idx="59">
                  <c:v>1.3072318222267228E-2</c:v>
                </c:pt>
                <c:pt idx="60">
                  <c:v>1.32931642662674E-2</c:v>
                </c:pt>
                <c:pt idx="61">
                  <c:v>1.3506351552575629E-2</c:v>
                </c:pt>
                <c:pt idx="62">
                  <c:v>1.373591315750964E-2</c:v>
                </c:pt>
                <c:pt idx="63">
                  <c:v>1.3922224786358494E-2</c:v>
                </c:pt>
                <c:pt idx="64">
                  <c:v>1.4146337108294037E-2</c:v>
                </c:pt>
                <c:pt idx="65">
                  <c:v>1.4372708269362412E-2</c:v>
                </c:pt>
                <c:pt idx="66">
                  <c:v>1.4611420151292295E-2</c:v>
                </c:pt>
                <c:pt idx="67">
                  <c:v>1.4855345033651745E-2</c:v>
                </c:pt>
                <c:pt idx="68">
                  <c:v>1.5095825306818567E-2</c:v>
                </c:pt>
                <c:pt idx="69">
                  <c:v>1.5300837634705827E-2</c:v>
                </c:pt>
                <c:pt idx="70">
                  <c:v>1.5522656998793656E-2</c:v>
                </c:pt>
                <c:pt idx="71">
                  <c:v>1.5761407331879914E-2</c:v>
                </c:pt>
                <c:pt idx="72">
                  <c:v>1.595839870810245E-2</c:v>
                </c:pt>
                <c:pt idx="73">
                  <c:v>1.6157586505481349E-2</c:v>
                </c:pt>
                <c:pt idx="74">
                  <c:v>1.6385644728586998E-2</c:v>
                </c:pt>
                <c:pt idx="75">
                  <c:v>1.6623462369402379E-2</c:v>
                </c:pt>
                <c:pt idx="76">
                  <c:v>1.6875586476463214E-2</c:v>
                </c:pt>
                <c:pt idx="77">
                  <c:v>1.7136131641908723E-2</c:v>
                </c:pt>
                <c:pt idx="78">
                  <c:v>1.7385616375456155E-2</c:v>
                </c:pt>
                <c:pt idx="79">
                  <c:v>1.7636023169596501E-2</c:v>
                </c:pt>
                <c:pt idx="80">
                  <c:v>1.793430164346432E-2</c:v>
                </c:pt>
                <c:pt idx="81">
                  <c:v>1.8177451955807954E-2</c:v>
                </c:pt>
                <c:pt idx="82">
                  <c:v>1.8444383308674976E-2</c:v>
                </c:pt>
                <c:pt idx="83">
                  <c:v>1.8681679040652391E-2</c:v>
                </c:pt>
                <c:pt idx="84">
                  <c:v>1.8916775106695125E-2</c:v>
                </c:pt>
                <c:pt idx="85">
                  <c:v>1.9148109072417509E-2</c:v>
                </c:pt>
                <c:pt idx="86">
                  <c:v>1.9381841956579E-2</c:v>
                </c:pt>
                <c:pt idx="87">
                  <c:v>1.9611773112529644E-2</c:v>
                </c:pt>
                <c:pt idx="88">
                  <c:v>1.9845668478842438E-2</c:v>
                </c:pt>
                <c:pt idx="89">
                  <c:v>2.0088250622133322E-2</c:v>
                </c:pt>
                <c:pt idx="90">
                  <c:v>2.0292450149233268E-2</c:v>
                </c:pt>
                <c:pt idx="91">
                  <c:v>2.0514740324500288E-2</c:v>
                </c:pt>
                <c:pt idx="92">
                  <c:v>2.0745758583604001E-2</c:v>
                </c:pt>
                <c:pt idx="93">
                  <c:v>2.0956976560038733E-2</c:v>
                </c:pt>
                <c:pt idx="94">
                  <c:v>2.1188097372840404E-2</c:v>
                </c:pt>
                <c:pt idx="95">
                  <c:v>2.1415266715875295E-2</c:v>
                </c:pt>
                <c:pt idx="96">
                  <c:v>2.1630422237487998E-2</c:v>
                </c:pt>
                <c:pt idx="97">
                  <c:v>2.1859259312861277E-2</c:v>
                </c:pt>
                <c:pt idx="98">
                  <c:v>2.2126144146898924E-2</c:v>
                </c:pt>
                <c:pt idx="99">
                  <c:v>2.2342056476757848E-2</c:v>
                </c:pt>
                <c:pt idx="100">
                  <c:v>2.2527797132129074E-2</c:v>
                </c:pt>
                <c:pt idx="101">
                  <c:v>2.2720754988625361E-2</c:v>
                </c:pt>
                <c:pt idx="102">
                  <c:v>2.2937395547869357E-2</c:v>
                </c:pt>
                <c:pt idx="103">
                  <c:v>2.313835388614988E-2</c:v>
                </c:pt>
                <c:pt idx="104">
                  <c:v>2.3394610365335137E-2</c:v>
                </c:pt>
                <c:pt idx="105">
                  <c:v>2.362193769275046E-2</c:v>
                </c:pt>
                <c:pt idx="106">
                  <c:v>2.3860091794767221E-2</c:v>
                </c:pt>
                <c:pt idx="107">
                  <c:v>2.4099119932515001E-2</c:v>
                </c:pt>
                <c:pt idx="108">
                  <c:v>2.4332313599980816E-2</c:v>
                </c:pt>
                <c:pt idx="109">
                  <c:v>2.4541101375057585E-2</c:v>
                </c:pt>
                <c:pt idx="110">
                  <c:v>2.4767552586191979E-2</c:v>
                </c:pt>
                <c:pt idx="111">
                  <c:v>2.4974476231803308E-2</c:v>
                </c:pt>
                <c:pt idx="112">
                  <c:v>2.5223015876431817E-2</c:v>
                </c:pt>
                <c:pt idx="113">
                  <c:v>2.5469050847517515E-2</c:v>
                </c:pt>
                <c:pt idx="114">
                  <c:v>2.5676542049606184E-2</c:v>
                </c:pt>
                <c:pt idx="115">
                  <c:v>2.5872740521111211E-2</c:v>
                </c:pt>
                <c:pt idx="116">
                  <c:v>2.6111114254347745E-2</c:v>
                </c:pt>
                <c:pt idx="117">
                  <c:v>2.6339957856738448E-2</c:v>
                </c:pt>
                <c:pt idx="118">
                  <c:v>2.6553976184342774E-2</c:v>
                </c:pt>
                <c:pt idx="119">
                  <c:v>2.679672087154758E-2</c:v>
                </c:pt>
                <c:pt idx="120">
                  <c:v>2.7056132997484598E-2</c:v>
                </c:pt>
                <c:pt idx="121">
                  <c:v>2.7286587354614318E-2</c:v>
                </c:pt>
                <c:pt idx="122">
                  <c:v>2.7530245718081388E-2</c:v>
                </c:pt>
                <c:pt idx="123">
                  <c:v>2.7797838476415725E-2</c:v>
                </c:pt>
                <c:pt idx="124">
                  <c:v>2.8053963232365E-2</c:v>
                </c:pt>
                <c:pt idx="125">
                  <c:v>2.8339596497707696E-2</c:v>
                </c:pt>
                <c:pt idx="126">
                  <c:v>2.8606570685623237E-2</c:v>
                </c:pt>
                <c:pt idx="127">
                  <c:v>2.8865533372566338E-2</c:v>
                </c:pt>
                <c:pt idx="128">
                  <c:v>2.9125446909688799E-2</c:v>
                </c:pt>
                <c:pt idx="129">
                  <c:v>2.9395374276364978E-2</c:v>
                </c:pt>
                <c:pt idx="130">
                  <c:v>2.9639016263411172E-2</c:v>
                </c:pt>
                <c:pt idx="131">
                  <c:v>2.9903627074829076E-2</c:v>
                </c:pt>
                <c:pt idx="132">
                  <c:v>3.0180201372796756E-2</c:v>
                </c:pt>
                <c:pt idx="133">
                  <c:v>3.0487212929587466E-2</c:v>
                </c:pt>
                <c:pt idx="134">
                  <c:v>3.0756604436931706E-2</c:v>
                </c:pt>
                <c:pt idx="135">
                  <c:v>3.1043656117203739E-2</c:v>
                </c:pt>
                <c:pt idx="136">
                  <c:v>3.1348497662710327E-2</c:v>
                </c:pt>
                <c:pt idx="137">
                  <c:v>3.1639537735158568E-2</c:v>
                </c:pt>
                <c:pt idx="138">
                  <c:v>3.1954125217073949E-2</c:v>
                </c:pt>
                <c:pt idx="139">
                  <c:v>3.2224761796679803E-2</c:v>
                </c:pt>
                <c:pt idx="140">
                  <c:v>3.2462433407727205E-2</c:v>
                </c:pt>
                <c:pt idx="141">
                  <c:v>3.2666891446074042E-2</c:v>
                </c:pt>
                <c:pt idx="142">
                  <c:v>3.2976611644294038E-2</c:v>
                </c:pt>
                <c:pt idx="143">
                  <c:v>3.3234067654607326E-2</c:v>
                </c:pt>
                <c:pt idx="144">
                  <c:v>3.3496295132975258E-2</c:v>
                </c:pt>
                <c:pt idx="145">
                  <c:v>3.3749876541124574E-2</c:v>
                </c:pt>
                <c:pt idx="146">
                  <c:v>3.3988958591457931E-2</c:v>
                </c:pt>
                <c:pt idx="147">
                  <c:v>3.4225042247761135E-2</c:v>
                </c:pt>
                <c:pt idx="148">
                  <c:v>3.4498894070703716E-2</c:v>
                </c:pt>
                <c:pt idx="149">
                  <c:v>3.4723061052424765E-2</c:v>
                </c:pt>
                <c:pt idx="150">
                  <c:v>3.4948043653198507E-2</c:v>
                </c:pt>
                <c:pt idx="151">
                  <c:v>3.5154207554592434E-2</c:v>
                </c:pt>
                <c:pt idx="152">
                  <c:v>3.5378856804837502E-2</c:v>
                </c:pt>
                <c:pt idx="153">
                  <c:v>3.5633994269143814E-2</c:v>
                </c:pt>
                <c:pt idx="154">
                  <c:v>3.589204957661931E-2</c:v>
                </c:pt>
                <c:pt idx="155">
                  <c:v>3.6149055762068956E-2</c:v>
                </c:pt>
                <c:pt idx="156">
                  <c:v>3.6381003263627906E-2</c:v>
                </c:pt>
                <c:pt idx="157">
                  <c:v>3.6641894811618739E-2</c:v>
                </c:pt>
                <c:pt idx="158">
                  <c:v>3.6865465550797151E-2</c:v>
                </c:pt>
                <c:pt idx="159">
                  <c:v>3.7095913947096729E-2</c:v>
                </c:pt>
                <c:pt idx="160">
                  <c:v>3.7339375276801215E-2</c:v>
                </c:pt>
                <c:pt idx="161">
                  <c:v>3.7553176580706185E-2</c:v>
                </c:pt>
                <c:pt idx="162">
                  <c:v>3.7775928723504236E-2</c:v>
                </c:pt>
                <c:pt idx="163">
                  <c:v>3.8026156874156967E-2</c:v>
                </c:pt>
                <c:pt idx="164">
                  <c:v>3.826906232765534E-2</c:v>
                </c:pt>
                <c:pt idx="165">
                  <c:v>3.8450865576681766E-2</c:v>
                </c:pt>
                <c:pt idx="166">
                  <c:v>3.8637471836097857E-2</c:v>
                </c:pt>
                <c:pt idx="167">
                  <c:v>3.8849725254677211E-2</c:v>
                </c:pt>
                <c:pt idx="168">
                  <c:v>3.8964584032017177E-2</c:v>
                </c:pt>
                <c:pt idx="169">
                  <c:v>3.9092428328966353E-2</c:v>
                </c:pt>
                <c:pt idx="170">
                  <c:v>3.9187075130907363E-2</c:v>
                </c:pt>
                <c:pt idx="171">
                  <c:v>3.9271504353616163E-2</c:v>
                </c:pt>
                <c:pt idx="172">
                  <c:v>3.9318104331897391E-2</c:v>
                </c:pt>
                <c:pt idx="173">
                  <c:v>3.9330858037755156E-2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8-44EF-8BFE-0CCF45D27839}"/>
            </c:ext>
          </c:extLst>
        </c:ser>
        <c:ser>
          <c:idx val="1"/>
          <c:order val="1"/>
          <c:tx>
            <c:strRef>
              <c:f>'2021_24 enroll age 45-64'!$AY$13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4.870240862468532E-5</c:v>
                </c:pt>
                <c:pt idx="3">
                  <c:v>1.0573716486977406E-4</c:v>
                </c:pt>
                <c:pt idx="4">
                  <c:v>1.7014293231928322E-4</c:v>
                </c:pt>
                <c:pt idx="5">
                  <c:v>2.1580226165870847E-4</c:v>
                </c:pt>
                <c:pt idx="6">
                  <c:v>2.6882587731818684E-4</c:v>
                </c:pt>
                <c:pt idx="7">
                  <c:v>3.2083064246639213E-4</c:v>
                </c:pt>
                <c:pt idx="8">
                  <c:v>3.7274694684760658E-4</c:v>
                </c:pt>
                <c:pt idx="9">
                  <c:v>4.3568164743988793E-4</c:v>
                </c:pt>
                <c:pt idx="10">
                  <c:v>4.975859977321734E-4</c:v>
                </c:pt>
                <c:pt idx="11">
                  <c:v>5.6030812770166492E-4</c:v>
                </c:pt>
                <c:pt idx="12">
                  <c:v>6.2108250627659206E-4</c:v>
                </c:pt>
                <c:pt idx="13">
                  <c:v>6.6704512778483101E-4</c:v>
                </c:pt>
                <c:pt idx="14">
                  <c:v>7.1751796376835677E-4</c:v>
                </c:pt>
                <c:pt idx="15">
                  <c:v>7.7981529687754523E-4</c:v>
                </c:pt>
                <c:pt idx="16">
                  <c:v>8.4200736248582345E-4</c:v>
                </c:pt>
                <c:pt idx="17">
                  <c:v>8.9496340462657295E-4</c:v>
                </c:pt>
                <c:pt idx="18">
                  <c:v>9.7882259277588617E-4</c:v>
                </c:pt>
                <c:pt idx="19">
                  <c:v>1.0407007356140975E-3</c:v>
                </c:pt>
                <c:pt idx="20">
                  <c:v>1.1088338129949203E-3</c:v>
                </c:pt>
                <c:pt idx="21">
                  <c:v>1.1732243204460031E-3</c:v>
                </c:pt>
                <c:pt idx="22">
                  <c:v>1.2538043820930131E-3</c:v>
                </c:pt>
                <c:pt idx="23">
                  <c:v>1.3161710621785705E-3</c:v>
                </c:pt>
                <c:pt idx="24">
                  <c:v>1.3829444237577889E-3</c:v>
                </c:pt>
                <c:pt idx="25">
                  <c:v>1.4514071068092004E-3</c:v>
                </c:pt>
                <c:pt idx="26">
                  <c:v>1.5224527483869994E-3</c:v>
                </c:pt>
                <c:pt idx="27">
                  <c:v>1.6005620742947087E-3</c:v>
                </c:pt>
                <c:pt idx="28">
                  <c:v>1.6713698186571529E-3</c:v>
                </c:pt>
                <c:pt idx="29">
                  <c:v>1.7259514111882715E-3</c:v>
                </c:pt>
                <c:pt idx="30">
                  <c:v>1.8009870746909786E-3</c:v>
                </c:pt>
                <c:pt idx="31">
                  <c:v>1.8571684683576215E-3</c:v>
                </c:pt>
                <c:pt idx="32">
                  <c:v>1.9168159223943106E-3</c:v>
                </c:pt>
                <c:pt idx="33">
                  <c:v>1.9879172230194836E-3</c:v>
                </c:pt>
                <c:pt idx="34">
                  <c:v>2.0668853223767152E-3</c:v>
                </c:pt>
                <c:pt idx="35">
                  <c:v>2.1386346044647273E-3</c:v>
                </c:pt>
                <c:pt idx="36">
                  <c:v>2.2102635280670481E-3</c:v>
                </c:pt>
                <c:pt idx="37">
                  <c:v>2.2729434641899078E-3</c:v>
                </c:pt>
                <c:pt idx="38">
                  <c:v>2.3619599806135884E-3</c:v>
                </c:pt>
                <c:pt idx="39">
                  <c:v>2.427070170040064E-3</c:v>
                </c:pt>
                <c:pt idx="40">
                  <c:v>2.5096399769844921E-3</c:v>
                </c:pt>
                <c:pt idx="41">
                  <c:v>2.589441239842262E-3</c:v>
                </c:pt>
                <c:pt idx="42">
                  <c:v>2.6761138326752087E-3</c:v>
                </c:pt>
                <c:pt idx="43">
                  <c:v>2.7434125166285201E-3</c:v>
                </c:pt>
                <c:pt idx="44">
                  <c:v>2.8158337039920112E-3</c:v>
                </c:pt>
                <c:pt idx="45">
                  <c:v>2.881164395182071E-3</c:v>
                </c:pt>
                <c:pt idx="46">
                  <c:v>2.9507335071622528E-3</c:v>
                </c:pt>
                <c:pt idx="47">
                  <c:v>3.0193176383965801E-3</c:v>
                </c:pt>
                <c:pt idx="48">
                  <c:v>3.0964542784269601E-3</c:v>
                </c:pt>
                <c:pt idx="49">
                  <c:v>3.1578864514423895E-3</c:v>
                </c:pt>
                <c:pt idx="50">
                  <c:v>3.2321727846427867E-3</c:v>
                </c:pt>
                <c:pt idx="51">
                  <c:v>3.3011603714075601E-3</c:v>
                </c:pt>
                <c:pt idx="52">
                  <c:v>3.3588398015198936E-3</c:v>
                </c:pt>
                <c:pt idx="53">
                  <c:v>3.4241571607172708E-3</c:v>
                </c:pt>
                <c:pt idx="54">
                  <c:v>3.4945130078801049E-3</c:v>
                </c:pt>
                <c:pt idx="55">
                  <c:v>3.563037659517404E-3</c:v>
                </c:pt>
                <c:pt idx="56">
                  <c:v>3.632302491325123E-3</c:v>
                </c:pt>
                <c:pt idx="57">
                  <c:v>3.7057199210551446E-3</c:v>
                </c:pt>
                <c:pt idx="58">
                  <c:v>3.7849809114612306E-3</c:v>
                </c:pt>
                <c:pt idx="59">
                  <c:v>3.8504952803199368E-3</c:v>
                </c:pt>
                <c:pt idx="60">
                  <c:v>3.9158995128752653E-3</c:v>
                </c:pt>
                <c:pt idx="61">
                  <c:v>3.9837379190800996E-3</c:v>
                </c:pt>
                <c:pt idx="62">
                  <c:v>4.0353769692682388E-3</c:v>
                </c:pt>
                <c:pt idx="63">
                  <c:v>4.1198906672987911E-3</c:v>
                </c:pt>
                <c:pt idx="64">
                  <c:v>4.1730440902221404E-3</c:v>
                </c:pt>
                <c:pt idx="65">
                  <c:v>4.250535568771553E-3</c:v>
                </c:pt>
                <c:pt idx="66">
                  <c:v>4.3312617526972763E-3</c:v>
                </c:pt>
                <c:pt idx="67">
                  <c:v>4.40765581642635E-3</c:v>
                </c:pt>
                <c:pt idx="68">
                  <c:v>4.4897896682337879E-3</c:v>
                </c:pt>
                <c:pt idx="69">
                  <c:v>4.5583987055192888E-3</c:v>
                </c:pt>
                <c:pt idx="70">
                  <c:v>4.6252220185344457E-3</c:v>
                </c:pt>
                <c:pt idx="71">
                  <c:v>4.6944350516019782E-3</c:v>
                </c:pt>
                <c:pt idx="72">
                  <c:v>4.7643646862004247E-3</c:v>
                </c:pt>
                <c:pt idx="73">
                  <c:v>4.8341772271983524E-3</c:v>
                </c:pt>
                <c:pt idx="74">
                  <c:v>4.9105111264002325E-3</c:v>
                </c:pt>
                <c:pt idx="75">
                  <c:v>4.985889379198004E-3</c:v>
                </c:pt>
                <c:pt idx="76">
                  <c:v>5.0561798098535246E-3</c:v>
                </c:pt>
                <c:pt idx="77">
                  <c:v>5.1271782399174666E-3</c:v>
                </c:pt>
                <c:pt idx="78">
                  <c:v>5.2178403483347582E-3</c:v>
                </c:pt>
                <c:pt idx="79">
                  <c:v>5.2993007719366039E-3</c:v>
                </c:pt>
                <c:pt idx="80">
                  <c:v>5.3954139723929786E-3</c:v>
                </c:pt>
                <c:pt idx="81">
                  <c:v>5.4831670943804181E-3</c:v>
                </c:pt>
                <c:pt idx="82">
                  <c:v>5.5674997958258714E-3</c:v>
                </c:pt>
                <c:pt idx="83">
                  <c:v>5.6565977504339834E-3</c:v>
                </c:pt>
                <c:pt idx="84">
                  <c:v>5.7447324717476598E-3</c:v>
                </c:pt>
                <c:pt idx="85">
                  <c:v>5.821314603577361E-3</c:v>
                </c:pt>
                <c:pt idx="86">
                  <c:v>5.9140379202820914E-3</c:v>
                </c:pt>
                <c:pt idx="87">
                  <c:v>5.9976754777487469E-3</c:v>
                </c:pt>
                <c:pt idx="88">
                  <c:v>6.0584741269296997E-3</c:v>
                </c:pt>
                <c:pt idx="89">
                  <c:v>6.1305013976131386E-3</c:v>
                </c:pt>
                <c:pt idx="90">
                  <c:v>6.2104886040404723E-3</c:v>
                </c:pt>
                <c:pt idx="91">
                  <c:v>6.2742096097881828E-3</c:v>
                </c:pt>
                <c:pt idx="92">
                  <c:v>6.3539299447659646E-3</c:v>
                </c:pt>
                <c:pt idx="93">
                  <c:v>6.4093987889644218E-3</c:v>
                </c:pt>
                <c:pt idx="94">
                  <c:v>6.4904576720057243E-3</c:v>
                </c:pt>
                <c:pt idx="95">
                  <c:v>6.5817992767869017E-3</c:v>
                </c:pt>
                <c:pt idx="96">
                  <c:v>6.6569906463483782E-3</c:v>
                </c:pt>
                <c:pt idx="97">
                  <c:v>6.7192786694797012E-3</c:v>
                </c:pt>
                <c:pt idx="98">
                  <c:v>6.7950160572686413E-3</c:v>
                </c:pt>
                <c:pt idx="99">
                  <c:v>6.8563000201178406E-3</c:v>
                </c:pt>
                <c:pt idx="100">
                  <c:v>6.9182755900206545E-3</c:v>
                </c:pt>
                <c:pt idx="101">
                  <c:v>6.9841134765861006E-3</c:v>
                </c:pt>
                <c:pt idx="102">
                  <c:v>7.0395457085314066E-3</c:v>
                </c:pt>
                <c:pt idx="103">
                  <c:v>7.0996280592235117E-3</c:v>
                </c:pt>
                <c:pt idx="104">
                  <c:v>7.161977224708925E-3</c:v>
                </c:pt>
                <c:pt idx="105">
                  <c:v>7.2470732805914777E-3</c:v>
                </c:pt>
                <c:pt idx="106">
                  <c:v>7.3218017483188194E-3</c:v>
                </c:pt>
                <c:pt idx="107">
                  <c:v>7.4050451171753344E-3</c:v>
                </c:pt>
                <c:pt idx="108">
                  <c:v>7.4763895907683266E-3</c:v>
                </c:pt>
                <c:pt idx="109">
                  <c:v>7.5452668018469345E-3</c:v>
                </c:pt>
                <c:pt idx="110">
                  <c:v>7.6116846063769067E-3</c:v>
                </c:pt>
                <c:pt idx="111">
                  <c:v>7.671750196023913E-3</c:v>
                </c:pt>
                <c:pt idx="112">
                  <c:v>7.7589743634447978E-3</c:v>
                </c:pt>
                <c:pt idx="113">
                  <c:v>7.8320584921007588E-3</c:v>
                </c:pt>
                <c:pt idx="114">
                  <c:v>7.9166651005207634E-3</c:v>
                </c:pt>
                <c:pt idx="115">
                  <c:v>7.9856322315708002E-3</c:v>
                </c:pt>
                <c:pt idx="116">
                  <c:v>8.0560315955216129E-3</c:v>
                </c:pt>
                <c:pt idx="117">
                  <c:v>8.1239963850859801E-3</c:v>
                </c:pt>
                <c:pt idx="118">
                  <c:v>8.1895343517466249E-3</c:v>
                </c:pt>
                <c:pt idx="119">
                  <c:v>8.2665099247921526E-3</c:v>
                </c:pt>
                <c:pt idx="120">
                  <c:v>8.3410521461240658E-3</c:v>
                </c:pt>
                <c:pt idx="121">
                  <c:v>8.4361873024697692E-3</c:v>
                </c:pt>
                <c:pt idx="122">
                  <c:v>8.5227402850840892E-3</c:v>
                </c:pt>
                <c:pt idx="123">
                  <c:v>8.6122098546458654E-3</c:v>
                </c:pt>
                <c:pt idx="124">
                  <c:v>8.6916067248185586E-3</c:v>
                </c:pt>
                <c:pt idx="125">
                  <c:v>8.76248759415728E-3</c:v>
                </c:pt>
                <c:pt idx="126">
                  <c:v>8.8469478721877378E-3</c:v>
                </c:pt>
                <c:pt idx="127">
                  <c:v>8.9206328498477906E-3</c:v>
                </c:pt>
                <c:pt idx="128">
                  <c:v>9.0017799129037488E-3</c:v>
                </c:pt>
                <c:pt idx="129">
                  <c:v>9.0926367109203619E-3</c:v>
                </c:pt>
                <c:pt idx="130">
                  <c:v>9.1652012948528604E-3</c:v>
                </c:pt>
                <c:pt idx="131">
                  <c:v>9.2421734086237332E-3</c:v>
                </c:pt>
                <c:pt idx="132">
                  <c:v>9.3318268488983974E-3</c:v>
                </c:pt>
                <c:pt idx="133">
                  <c:v>9.4002710473658109E-3</c:v>
                </c:pt>
                <c:pt idx="134">
                  <c:v>9.4836202992043209E-3</c:v>
                </c:pt>
                <c:pt idx="135">
                  <c:v>9.5728300774754749E-3</c:v>
                </c:pt>
                <c:pt idx="136">
                  <c:v>9.6514143826396982E-3</c:v>
                </c:pt>
                <c:pt idx="137">
                  <c:v>9.7238906781361798E-3</c:v>
                </c:pt>
                <c:pt idx="138">
                  <c:v>9.8126589981228675E-3</c:v>
                </c:pt>
                <c:pt idx="139">
                  <c:v>9.8975576170733208E-3</c:v>
                </c:pt>
                <c:pt idx="140">
                  <c:v>9.9785986477044682E-3</c:v>
                </c:pt>
                <c:pt idx="141">
                  <c:v>1.00476285901453E-2</c:v>
                </c:pt>
                <c:pt idx="142">
                  <c:v>1.0118025743757671E-2</c:v>
                </c:pt>
                <c:pt idx="143">
                  <c:v>1.0179427611775337E-2</c:v>
                </c:pt>
                <c:pt idx="144">
                  <c:v>1.0258453456290843E-2</c:v>
                </c:pt>
                <c:pt idx="145">
                  <c:v>1.0340298403689009E-2</c:v>
                </c:pt>
                <c:pt idx="146">
                  <c:v>1.041611885389318E-2</c:v>
                </c:pt>
                <c:pt idx="147">
                  <c:v>1.0461681001780276E-2</c:v>
                </c:pt>
                <c:pt idx="148">
                  <c:v>1.0524774440582167E-2</c:v>
                </c:pt>
                <c:pt idx="149">
                  <c:v>1.0579705216314191E-2</c:v>
                </c:pt>
                <c:pt idx="150">
                  <c:v>1.0657212375909485E-2</c:v>
                </c:pt>
                <c:pt idx="151">
                  <c:v>1.0728020889257813E-2</c:v>
                </c:pt>
                <c:pt idx="152">
                  <c:v>1.0792152256259789E-2</c:v>
                </c:pt>
                <c:pt idx="153">
                  <c:v>1.0867090811126226E-2</c:v>
                </c:pt>
                <c:pt idx="154">
                  <c:v>1.0933188276606843E-2</c:v>
                </c:pt>
                <c:pt idx="155">
                  <c:v>1.0990473273146947E-2</c:v>
                </c:pt>
                <c:pt idx="156">
                  <c:v>1.1059245705452801E-2</c:v>
                </c:pt>
                <c:pt idx="157">
                  <c:v>1.1119230463359817E-2</c:v>
                </c:pt>
                <c:pt idx="158">
                  <c:v>1.1181279429109455E-2</c:v>
                </c:pt>
                <c:pt idx="159">
                  <c:v>1.1241063602998416E-2</c:v>
                </c:pt>
                <c:pt idx="160">
                  <c:v>1.1302185938026538E-2</c:v>
                </c:pt>
                <c:pt idx="161">
                  <c:v>1.1348129557355603E-2</c:v>
                </c:pt>
                <c:pt idx="162">
                  <c:v>1.1399729027940843E-2</c:v>
                </c:pt>
                <c:pt idx="163">
                  <c:v>1.1448379553226185E-2</c:v>
                </c:pt>
                <c:pt idx="164">
                  <c:v>1.1496233623730865E-2</c:v>
                </c:pt>
                <c:pt idx="165">
                  <c:v>1.1534736923143345E-2</c:v>
                </c:pt>
                <c:pt idx="166">
                  <c:v>1.1582428804401947E-2</c:v>
                </c:pt>
                <c:pt idx="167">
                  <c:v>1.1615116499004551E-2</c:v>
                </c:pt>
                <c:pt idx="168">
                  <c:v>1.1649876564541148E-2</c:v>
                </c:pt>
                <c:pt idx="169">
                  <c:v>1.1679619851308184E-2</c:v>
                </c:pt>
                <c:pt idx="170">
                  <c:v>1.1702949331328599E-2</c:v>
                </c:pt>
                <c:pt idx="171">
                  <c:v>1.1727650155258304E-2</c:v>
                </c:pt>
                <c:pt idx="172">
                  <c:v>1.1741035904228002E-2</c:v>
                </c:pt>
                <c:pt idx="173">
                  <c:v>1.1741035904228002E-2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8-44EF-8BFE-0CCF45D27839}"/>
            </c:ext>
          </c:extLst>
        </c:ser>
        <c:ser>
          <c:idx val="2"/>
          <c:order val="2"/>
          <c:tx>
            <c:strRef>
              <c:f>'2021_24 enroll age 45-64'!$AZ$13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8.7807138216213724E-5</c:v>
                </c:pt>
                <c:pt idx="3">
                  <c:v>1.4765183383006893E-4</c:v>
                </c:pt>
                <c:pt idx="4">
                  <c:v>2.2815200181352927E-4</c:v>
                </c:pt>
                <c:pt idx="5">
                  <c:v>3.1810720231857957E-4</c:v>
                </c:pt>
                <c:pt idx="6">
                  <c:v>4.1003326119699656E-4</c:v>
                </c:pt>
                <c:pt idx="7">
                  <c:v>5.1332548964486298E-4</c:v>
                </c:pt>
                <c:pt idx="8">
                  <c:v>6.0920687215465204E-4</c:v>
                </c:pt>
                <c:pt idx="9">
                  <c:v>6.863680782142784E-4</c:v>
                </c:pt>
                <c:pt idx="10">
                  <c:v>7.6172538551792508E-4</c:v>
                </c:pt>
                <c:pt idx="11">
                  <c:v>8.6733820371067208E-4</c:v>
                </c:pt>
                <c:pt idx="12">
                  <c:v>9.5607063521602892E-4</c:v>
                </c:pt>
                <c:pt idx="13">
                  <c:v>1.0808089334322444E-3</c:v>
                </c:pt>
                <c:pt idx="14">
                  <c:v>1.1791917410199971E-3</c:v>
                </c:pt>
                <c:pt idx="15">
                  <c:v>1.2814671550778281E-3</c:v>
                </c:pt>
                <c:pt idx="16">
                  <c:v>1.4047099113488838E-3</c:v>
                </c:pt>
                <c:pt idx="17">
                  <c:v>1.5280862756532172E-3</c:v>
                </c:pt>
                <c:pt idx="18">
                  <c:v>1.6515963946622417E-3</c:v>
                </c:pt>
                <c:pt idx="19">
                  <c:v>1.7695331059888785E-3</c:v>
                </c:pt>
                <c:pt idx="20">
                  <c:v>1.9009285329592306E-3</c:v>
                </c:pt>
                <c:pt idx="21">
                  <c:v>2.0267476113085582E-3</c:v>
                </c:pt>
                <c:pt idx="22">
                  <c:v>2.1584293356343332E-3</c:v>
                </c:pt>
                <c:pt idx="23">
                  <c:v>2.3074519549268176E-3</c:v>
                </c:pt>
                <c:pt idx="24">
                  <c:v>2.447075148822672E-3</c:v>
                </c:pt>
                <c:pt idx="25">
                  <c:v>2.5753618853212499E-3</c:v>
                </c:pt>
                <c:pt idx="26">
                  <c:v>2.7267933283701847E-3</c:v>
                </c:pt>
                <c:pt idx="27">
                  <c:v>2.882231486052305E-3</c:v>
                </c:pt>
                <c:pt idx="28">
                  <c:v>3.0128650023599464E-3</c:v>
                </c:pt>
                <c:pt idx="29">
                  <c:v>3.1244070595674283E-3</c:v>
                </c:pt>
                <c:pt idx="30">
                  <c:v>3.257248524949569E-3</c:v>
                </c:pt>
                <c:pt idx="31">
                  <c:v>3.3555395826334422E-3</c:v>
                </c:pt>
                <c:pt idx="32">
                  <c:v>3.4674413108990053E-3</c:v>
                </c:pt>
                <c:pt idx="33">
                  <c:v>3.6084379778981001E-3</c:v>
                </c:pt>
                <c:pt idx="34">
                  <c:v>3.7225164751871313E-3</c:v>
                </c:pt>
                <c:pt idx="35">
                  <c:v>3.8425248935298555E-3</c:v>
                </c:pt>
                <c:pt idx="36">
                  <c:v>3.9665386530837159E-3</c:v>
                </c:pt>
                <c:pt idx="37">
                  <c:v>4.0984469016645568E-3</c:v>
                </c:pt>
                <c:pt idx="38">
                  <c:v>4.2110774080673053E-3</c:v>
                </c:pt>
                <c:pt idx="39">
                  <c:v>4.3491037541165938E-3</c:v>
                </c:pt>
                <c:pt idx="40">
                  <c:v>4.5009064750746097E-3</c:v>
                </c:pt>
                <c:pt idx="41">
                  <c:v>4.6392372841637898E-3</c:v>
                </c:pt>
                <c:pt idx="42">
                  <c:v>4.7855225937456537E-3</c:v>
                </c:pt>
                <c:pt idx="43">
                  <c:v>4.9163463529800795E-3</c:v>
                </c:pt>
                <c:pt idx="44">
                  <c:v>5.000395456791166E-3</c:v>
                </c:pt>
                <c:pt idx="45">
                  <c:v>5.1510686153441385E-3</c:v>
                </c:pt>
                <c:pt idx="46">
                  <c:v>5.2725207544748109E-3</c:v>
                </c:pt>
                <c:pt idx="47">
                  <c:v>5.4137167725549626E-3</c:v>
                </c:pt>
                <c:pt idx="48">
                  <c:v>5.5315066300023084E-3</c:v>
                </c:pt>
                <c:pt idx="49">
                  <c:v>5.6297685376042747E-3</c:v>
                </c:pt>
                <c:pt idx="50">
                  <c:v>5.7320692615114412E-3</c:v>
                </c:pt>
                <c:pt idx="51">
                  <c:v>5.8187218804290472E-3</c:v>
                </c:pt>
                <c:pt idx="52">
                  <c:v>5.9330681736126101E-3</c:v>
                </c:pt>
                <c:pt idx="53">
                  <c:v>6.0534584649867178E-3</c:v>
                </c:pt>
                <c:pt idx="54">
                  <c:v>6.1700265197196088E-3</c:v>
                </c:pt>
                <c:pt idx="55">
                  <c:v>6.2728733897908428E-3</c:v>
                </c:pt>
                <c:pt idx="56">
                  <c:v>6.3718690850109632E-3</c:v>
                </c:pt>
                <c:pt idx="57">
                  <c:v>6.5026853899920961E-3</c:v>
                </c:pt>
                <c:pt idx="58">
                  <c:v>6.6296749231229551E-3</c:v>
                </c:pt>
                <c:pt idx="59">
                  <c:v>6.7528287822089857E-3</c:v>
                </c:pt>
                <c:pt idx="60">
                  <c:v>6.9059472947044223E-3</c:v>
                </c:pt>
                <c:pt idx="61">
                  <c:v>7.0233978118739533E-3</c:v>
                </c:pt>
                <c:pt idx="62">
                  <c:v>7.1369883337394115E-3</c:v>
                </c:pt>
                <c:pt idx="63">
                  <c:v>7.2586810723383804E-3</c:v>
                </c:pt>
                <c:pt idx="64">
                  <c:v>7.3785075681558005E-3</c:v>
                </c:pt>
                <c:pt idx="65">
                  <c:v>7.5224572457633903E-3</c:v>
                </c:pt>
                <c:pt idx="66">
                  <c:v>7.6225279191512235E-3</c:v>
                </c:pt>
                <c:pt idx="67">
                  <c:v>7.7627801662275694E-3</c:v>
                </c:pt>
                <c:pt idx="68">
                  <c:v>7.8971677407301405E-3</c:v>
                </c:pt>
                <c:pt idx="69">
                  <c:v>8.0176442489082785E-3</c:v>
                </c:pt>
                <c:pt idx="70">
                  <c:v>8.1583539863371579E-3</c:v>
                </c:pt>
                <c:pt idx="71">
                  <c:v>8.2811045756445174E-3</c:v>
                </c:pt>
                <c:pt idx="72">
                  <c:v>8.4241348339093875E-3</c:v>
                </c:pt>
                <c:pt idx="73">
                  <c:v>8.5713558806602974E-3</c:v>
                </c:pt>
                <c:pt idx="74">
                  <c:v>8.7005661783126631E-3</c:v>
                </c:pt>
                <c:pt idx="75">
                  <c:v>8.8036396277412603E-3</c:v>
                </c:pt>
                <c:pt idx="76">
                  <c:v>8.9432442957107852E-3</c:v>
                </c:pt>
                <c:pt idx="77">
                  <c:v>9.0992075700397079E-3</c:v>
                </c:pt>
                <c:pt idx="78">
                  <c:v>9.2675119436201013E-3</c:v>
                </c:pt>
                <c:pt idx="79">
                  <c:v>9.4542781106757724E-3</c:v>
                </c:pt>
                <c:pt idx="80">
                  <c:v>9.5904406970856188E-3</c:v>
                </c:pt>
                <c:pt idx="81">
                  <c:v>9.7511690619278869E-3</c:v>
                </c:pt>
                <c:pt idx="82">
                  <c:v>9.8754095023347449E-3</c:v>
                </c:pt>
                <c:pt idx="83">
                  <c:v>1.0038529203133133E-2</c:v>
                </c:pt>
                <c:pt idx="84">
                  <c:v>1.0146710820497406E-2</c:v>
                </c:pt>
                <c:pt idx="85">
                  <c:v>1.0281573990428996E-2</c:v>
                </c:pt>
                <c:pt idx="86">
                  <c:v>1.0430904950844075E-2</c:v>
                </c:pt>
                <c:pt idx="87">
                  <c:v>1.05906411244938E-2</c:v>
                </c:pt>
                <c:pt idx="88">
                  <c:v>1.0721848684177863E-2</c:v>
                </c:pt>
                <c:pt idx="89">
                  <c:v>1.0849093222565317E-2</c:v>
                </c:pt>
                <c:pt idx="90">
                  <c:v>1.1013462554074618E-2</c:v>
                </c:pt>
                <c:pt idx="91">
                  <c:v>1.1165671771091125E-2</c:v>
                </c:pt>
                <c:pt idx="92">
                  <c:v>1.1311870487411483E-2</c:v>
                </c:pt>
                <c:pt idx="93">
                  <c:v>1.1474723145017088E-2</c:v>
                </c:pt>
                <c:pt idx="94">
                  <c:v>1.1586158645468761E-2</c:v>
                </c:pt>
                <c:pt idx="95">
                  <c:v>1.1720439545425846E-2</c:v>
                </c:pt>
                <c:pt idx="96">
                  <c:v>1.1856934540655464E-2</c:v>
                </c:pt>
                <c:pt idx="97">
                  <c:v>1.2001860447644445E-2</c:v>
                </c:pt>
                <c:pt idx="98">
                  <c:v>1.2144872111465633E-2</c:v>
                </c:pt>
                <c:pt idx="99">
                  <c:v>1.2263138616556783E-2</c:v>
                </c:pt>
                <c:pt idx="100">
                  <c:v>1.2404382416970507E-2</c:v>
                </c:pt>
                <c:pt idx="101">
                  <c:v>1.2533302574167651E-2</c:v>
                </c:pt>
                <c:pt idx="102">
                  <c:v>1.2676935046757041E-2</c:v>
                </c:pt>
                <c:pt idx="103">
                  <c:v>1.2806135460146912E-2</c:v>
                </c:pt>
                <c:pt idx="104">
                  <c:v>1.292712995081729E-2</c:v>
                </c:pt>
                <c:pt idx="105">
                  <c:v>1.3062874407163841E-2</c:v>
                </c:pt>
                <c:pt idx="106">
                  <c:v>1.3175766784599335E-2</c:v>
                </c:pt>
                <c:pt idx="107">
                  <c:v>1.3311803260161362E-2</c:v>
                </c:pt>
                <c:pt idx="108">
                  <c:v>1.3424938499055294E-2</c:v>
                </c:pt>
                <c:pt idx="109">
                  <c:v>1.3557072386420614E-2</c:v>
                </c:pt>
                <c:pt idx="110">
                  <c:v>1.3687249326981217E-2</c:v>
                </c:pt>
                <c:pt idx="111">
                  <c:v>1.3809158333178286E-2</c:v>
                </c:pt>
                <c:pt idx="112">
                  <c:v>1.3929093698581143E-2</c:v>
                </c:pt>
                <c:pt idx="113">
                  <c:v>1.4057583940056309E-2</c:v>
                </c:pt>
                <c:pt idx="114">
                  <c:v>1.4198866304896427E-2</c:v>
                </c:pt>
                <c:pt idx="115">
                  <c:v>1.4325523975441538E-2</c:v>
                </c:pt>
                <c:pt idx="116">
                  <c:v>1.4481907349489582E-2</c:v>
                </c:pt>
                <c:pt idx="117">
                  <c:v>1.4602493755795072E-2</c:v>
                </c:pt>
                <c:pt idx="118">
                  <c:v>1.4742271967359626E-2</c:v>
                </c:pt>
                <c:pt idx="119">
                  <c:v>1.4863118737705343E-2</c:v>
                </c:pt>
                <c:pt idx="120">
                  <c:v>1.4988340122973003E-2</c:v>
                </c:pt>
                <c:pt idx="121">
                  <c:v>1.5137070572239649E-2</c:v>
                </c:pt>
                <c:pt idx="122">
                  <c:v>1.5271072795147804E-2</c:v>
                </c:pt>
                <c:pt idx="123">
                  <c:v>1.5415867970660321E-2</c:v>
                </c:pt>
                <c:pt idx="124">
                  <c:v>1.5545897797400786E-2</c:v>
                </c:pt>
                <c:pt idx="125">
                  <c:v>1.5665397007591463E-2</c:v>
                </c:pt>
                <c:pt idx="126">
                  <c:v>1.5827753975966811E-2</c:v>
                </c:pt>
                <c:pt idx="127">
                  <c:v>1.5986012734806185E-2</c:v>
                </c:pt>
                <c:pt idx="128">
                  <c:v>1.6170142107997092E-2</c:v>
                </c:pt>
                <c:pt idx="129">
                  <c:v>1.6309460764763188E-2</c:v>
                </c:pt>
                <c:pt idx="130">
                  <c:v>1.6459660576060745E-2</c:v>
                </c:pt>
                <c:pt idx="131">
                  <c:v>1.663365721659997E-2</c:v>
                </c:pt>
                <c:pt idx="132">
                  <c:v>1.6782038646591349E-2</c:v>
                </c:pt>
                <c:pt idx="133">
                  <c:v>1.6930582325955772E-2</c:v>
                </c:pt>
                <c:pt idx="134">
                  <c:v>1.7077132995476502E-2</c:v>
                </c:pt>
                <c:pt idx="135">
                  <c:v>1.725189557514361E-2</c:v>
                </c:pt>
                <c:pt idx="136">
                  <c:v>1.7396609802235754E-2</c:v>
                </c:pt>
                <c:pt idx="137">
                  <c:v>1.7545806830580428E-2</c:v>
                </c:pt>
                <c:pt idx="138">
                  <c:v>1.7729806849920753E-2</c:v>
                </c:pt>
                <c:pt idx="139">
                  <c:v>1.7909678722898458E-2</c:v>
                </c:pt>
                <c:pt idx="140">
                  <c:v>1.8057204507511165E-2</c:v>
                </c:pt>
                <c:pt idx="141">
                  <c:v>1.8222268778333942E-2</c:v>
                </c:pt>
                <c:pt idx="142">
                  <c:v>1.8374468215859998E-2</c:v>
                </c:pt>
                <c:pt idx="143">
                  <c:v>1.8524657449937958E-2</c:v>
                </c:pt>
                <c:pt idx="144">
                  <c:v>1.8668473011877896E-2</c:v>
                </c:pt>
                <c:pt idx="145">
                  <c:v>1.8814626712932051E-2</c:v>
                </c:pt>
                <c:pt idx="146">
                  <c:v>1.8980596529351593E-2</c:v>
                </c:pt>
                <c:pt idx="147">
                  <c:v>1.9124885027707528E-2</c:v>
                </c:pt>
                <c:pt idx="148">
                  <c:v>1.928246372075041E-2</c:v>
                </c:pt>
                <c:pt idx="149">
                  <c:v>1.939420021829125E-2</c:v>
                </c:pt>
                <c:pt idx="150">
                  <c:v>1.9549925682504334E-2</c:v>
                </c:pt>
                <c:pt idx="151">
                  <c:v>1.9708018093718707E-2</c:v>
                </c:pt>
                <c:pt idx="152">
                  <c:v>1.9826713705035866E-2</c:v>
                </c:pt>
                <c:pt idx="153">
                  <c:v>1.9958739712590177E-2</c:v>
                </c:pt>
                <c:pt idx="154">
                  <c:v>2.0046848463564387E-2</c:v>
                </c:pt>
                <c:pt idx="155">
                  <c:v>2.0194591489794834E-2</c:v>
                </c:pt>
                <c:pt idx="156">
                  <c:v>2.0335872184769538E-2</c:v>
                </c:pt>
                <c:pt idx="157">
                  <c:v>2.0464045184501064E-2</c:v>
                </c:pt>
                <c:pt idx="158">
                  <c:v>2.059235570312079E-2</c:v>
                </c:pt>
                <c:pt idx="159">
                  <c:v>2.070530001688474E-2</c:v>
                </c:pt>
                <c:pt idx="160">
                  <c:v>2.0822798335246903E-2</c:v>
                </c:pt>
                <c:pt idx="161">
                  <c:v>2.0947080234308104E-2</c:v>
                </c:pt>
                <c:pt idx="162">
                  <c:v>2.105371984488463E-2</c:v>
                </c:pt>
                <c:pt idx="163">
                  <c:v>2.1202733235971813E-2</c:v>
                </c:pt>
                <c:pt idx="164">
                  <c:v>2.1327414905662111E-2</c:v>
                </c:pt>
                <c:pt idx="165">
                  <c:v>2.1443313644042797E-2</c:v>
                </c:pt>
                <c:pt idx="166">
                  <c:v>2.1554872615256033E-2</c:v>
                </c:pt>
                <c:pt idx="167">
                  <c:v>2.1655380933707547E-2</c:v>
                </c:pt>
                <c:pt idx="168">
                  <c:v>2.1726926662459532E-2</c:v>
                </c:pt>
                <c:pt idx="169">
                  <c:v>2.1803022087589417E-2</c:v>
                </c:pt>
                <c:pt idx="170">
                  <c:v>2.1843348054562142E-2</c:v>
                </c:pt>
                <c:pt idx="171">
                  <c:v>2.1881471578131518E-2</c:v>
                </c:pt>
                <c:pt idx="172">
                  <c:v>2.1903919190019792E-2</c:v>
                </c:pt>
                <c:pt idx="173">
                  <c:v>2.1906166115801408E-2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8-44EF-8BFE-0CCF45D2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38-44EF-8BFE-0CCF45D278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38-44EF-8BFE-0CCF45D27839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age 45-64'!$AY$13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4.870240862468532E-5</c:v>
                </c:pt>
                <c:pt idx="3">
                  <c:v>1.0573716486977406E-4</c:v>
                </c:pt>
                <c:pt idx="4">
                  <c:v>1.7014293231928322E-4</c:v>
                </c:pt>
                <c:pt idx="5">
                  <c:v>2.1580226165870847E-4</c:v>
                </c:pt>
                <c:pt idx="6">
                  <c:v>2.6882587731818684E-4</c:v>
                </c:pt>
                <c:pt idx="7">
                  <c:v>3.2083064246639213E-4</c:v>
                </c:pt>
                <c:pt idx="8">
                  <c:v>3.7274694684760658E-4</c:v>
                </c:pt>
                <c:pt idx="9">
                  <c:v>4.3568164743988793E-4</c:v>
                </c:pt>
                <c:pt idx="10">
                  <c:v>4.975859977321734E-4</c:v>
                </c:pt>
                <c:pt idx="11">
                  <c:v>5.6030812770166492E-4</c:v>
                </c:pt>
                <c:pt idx="12">
                  <c:v>6.2108250627659206E-4</c:v>
                </c:pt>
                <c:pt idx="13">
                  <c:v>6.6704512778483101E-4</c:v>
                </c:pt>
                <c:pt idx="14">
                  <c:v>7.1751796376835677E-4</c:v>
                </c:pt>
                <c:pt idx="15">
                  <c:v>7.7981529687754523E-4</c:v>
                </c:pt>
                <c:pt idx="16">
                  <c:v>8.4200736248582345E-4</c:v>
                </c:pt>
                <c:pt idx="17">
                  <c:v>8.9496340462657295E-4</c:v>
                </c:pt>
                <c:pt idx="18">
                  <c:v>9.7882259277588617E-4</c:v>
                </c:pt>
                <c:pt idx="19">
                  <c:v>1.0407007356140975E-3</c:v>
                </c:pt>
                <c:pt idx="20">
                  <c:v>1.1088338129949203E-3</c:v>
                </c:pt>
                <c:pt idx="21">
                  <c:v>1.1732243204460031E-3</c:v>
                </c:pt>
                <c:pt idx="22">
                  <c:v>1.2538043820930131E-3</c:v>
                </c:pt>
                <c:pt idx="23">
                  <c:v>1.3161710621785705E-3</c:v>
                </c:pt>
                <c:pt idx="24">
                  <c:v>1.3829444237577889E-3</c:v>
                </c:pt>
                <c:pt idx="25">
                  <c:v>1.4514071068092004E-3</c:v>
                </c:pt>
                <c:pt idx="26">
                  <c:v>1.5224527483869994E-3</c:v>
                </c:pt>
                <c:pt idx="27">
                  <c:v>1.6005620742947087E-3</c:v>
                </c:pt>
                <c:pt idx="28">
                  <c:v>1.6713698186571529E-3</c:v>
                </c:pt>
                <c:pt idx="29">
                  <c:v>1.7259514111882715E-3</c:v>
                </c:pt>
                <c:pt idx="30">
                  <c:v>1.8009870746909786E-3</c:v>
                </c:pt>
                <c:pt idx="31">
                  <c:v>1.8571684683576215E-3</c:v>
                </c:pt>
                <c:pt idx="32">
                  <c:v>1.9168159223943106E-3</c:v>
                </c:pt>
                <c:pt idx="33">
                  <c:v>1.9879172230194836E-3</c:v>
                </c:pt>
                <c:pt idx="34">
                  <c:v>2.0668853223767152E-3</c:v>
                </c:pt>
                <c:pt idx="35">
                  <c:v>2.1386346044647273E-3</c:v>
                </c:pt>
                <c:pt idx="36">
                  <c:v>2.2102635280670481E-3</c:v>
                </c:pt>
                <c:pt idx="37">
                  <c:v>2.2729434641899078E-3</c:v>
                </c:pt>
                <c:pt idx="38">
                  <c:v>2.3619599806135884E-3</c:v>
                </c:pt>
                <c:pt idx="39">
                  <c:v>2.427070170040064E-3</c:v>
                </c:pt>
                <c:pt idx="40">
                  <c:v>2.5096399769844921E-3</c:v>
                </c:pt>
                <c:pt idx="41">
                  <c:v>2.589441239842262E-3</c:v>
                </c:pt>
                <c:pt idx="42">
                  <c:v>2.6761138326752087E-3</c:v>
                </c:pt>
                <c:pt idx="43">
                  <c:v>2.7434125166285201E-3</c:v>
                </c:pt>
                <c:pt idx="44">
                  <c:v>2.8158337039920112E-3</c:v>
                </c:pt>
                <c:pt idx="45">
                  <c:v>2.881164395182071E-3</c:v>
                </c:pt>
                <c:pt idx="46">
                  <c:v>2.9507335071622528E-3</c:v>
                </c:pt>
                <c:pt idx="47">
                  <c:v>3.0193176383965801E-3</c:v>
                </c:pt>
                <c:pt idx="48">
                  <c:v>3.0964542784269601E-3</c:v>
                </c:pt>
                <c:pt idx="49">
                  <c:v>3.1578864514423895E-3</c:v>
                </c:pt>
                <c:pt idx="50">
                  <c:v>3.2321727846427867E-3</c:v>
                </c:pt>
                <c:pt idx="51">
                  <c:v>3.3011603714075601E-3</c:v>
                </c:pt>
                <c:pt idx="52">
                  <c:v>3.3588398015198936E-3</c:v>
                </c:pt>
                <c:pt idx="53">
                  <c:v>3.4241571607172708E-3</c:v>
                </c:pt>
                <c:pt idx="54">
                  <c:v>3.4945130078801049E-3</c:v>
                </c:pt>
                <c:pt idx="55">
                  <c:v>3.563037659517404E-3</c:v>
                </c:pt>
                <c:pt idx="56">
                  <c:v>3.632302491325123E-3</c:v>
                </c:pt>
                <c:pt idx="57">
                  <c:v>3.7057199210551446E-3</c:v>
                </c:pt>
                <c:pt idx="58">
                  <c:v>3.7849809114612306E-3</c:v>
                </c:pt>
                <c:pt idx="59">
                  <c:v>3.8504952803199368E-3</c:v>
                </c:pt>
                <c:pt idx="60">
                  <c:v>3.9158995128752653E-3</c:v>
                </c:pt>
                <c:pt idx="61">
                  <c:v>3.9837379190800996E-3</c:v>
                </c:pt>
                <c:pt idx="62">
                  <c:v>4.0353769692682388E-3</c:v>
                </c:pt>
                <c:pt idx="63">
                  <c:v>4.1198906672987911E-3</c:v>
                </c:pt>
                <c:pt idx="64">
                  <c:v>4.1730440902221404E-3</c:v>
                </c:pt>
                <c:pt idx="65">
                  <c:v>4.250535568771553E-3</c:v>
                </c:pt>
                <c:pt idx="66">
                  <c:v>4.3312617526972763E-3</c:v>
                </c:pt>
                <c:pt idx="67">
                  <c:v>4.40765581642635E-3</c:v>
                </c:pt>
                <c:pt idx="68">
                  <c:v>4.4897896682337879E-3</c:v>
                </c:pt>
                <c:pt idx="69">
                  <c:v>4.5583987055192888E-3</c:v>
                </c:pt>
                <c:pt idx="70">
                  <c:v>4.6252220185344457E-3</c:v>
                </c:pt>
                <c:pt idx="71">
                  <c:v>4.6944350516019782E-3</c:v>
                </c:pt>
                <c:pt idx="72">
                  <c:v>4.7643646862004247E-3</c:v>
                </c:pt>
                <c:pt idx="73">
                  <c:v>4.8341772271983524E-3</c:v>
                </c:pt>
                <c:pt idx="74">
                  <c:v>4.9105111264002325E-3</c:v>
                </c:pt>
                <c:pt idx="75">
                  <c:v>4.985889379198004E-3</c:v>
                </c:pt>
                <c:pt idx="76">
                  <c:v>5.0561798098535246E-3</c:v>
                </c:pt>
                <c:pt idx="77">
                  <c:v>5.1271782399174666E-3</c:v>
                </c:pt>
                <c:pt idx="78">
                  <c:v>5.2178403483347582E-3</c:v>
                </c:pt>
                <c:pt idx="79">
                  <c:v>5.2993007719366039E-3</c:v>
                </c:pt>
                <c:pt idx="80">
                  <c:v>5.3954139723929786E-3</c:v>
                </c:pt>
                <c:pt idx="81">
                  <c:v>5.4831670943804181E-3</c:v>
                </c:pt>
                <c:pt idx="82">
                  <c:v>5.5674997958258714E-3</c:v>
                </c:pt>
                <c:pt idx="83">
                  <c:v>5.6565977504339834E-3</c:v>
                </c:pt>
                <c:pt idx="84">
                  <c:v>5.7447324717476598E-3</c:v>
                </c:pt>
                <c:pt idx="85">
                  <c:v>5.821314603577361E-3</c:v>
                </c:pt>
                <c:pt idx="86">
                  <c:v>5.9140379202820914E-3</c:v>
                </c:pt>
                <c:pt idx="87">
                  <c:v>5.9976754777487469E-3</c:v>
                </c:pt>
                <c:pt idx="88">
                  <c:v>6.0584741269296997E-3</c:v>
                </c:pt>
                <c:pt idx="89">
                  <c:v>6.1305013976131386E-3</c:v>
                </c:pt>
                <c:pt idx="90">
                  <c:v>6.2104886040404723E-3</c:v>
                </c:pt>
                <c:pt idx="91">
                  <c:v>6.2742096097881828E-3</c:v>
                </c:pt>
                <c:pt idx="92">
                  <c:v>6.3539299447659646E-3</c:v>
                </c:pt>
                <c:pt idx="93">
                  <c:v>6.4093987889644218E-3</c:v>
                </c:pt>
                <c:pt idx="94">
                  <c:v>6.4904576720057243E-3</c:v>
                </c:pt>
                <c:pt idx="95">
                  <c:v>6.5817992767869017E-3</c:v>
                </c:pt>
                <c:pt idx="96">
                  <c:v>6.6569906463483782E-3</c:v>
                </c:pt>
                <c:pt idx="97">
                  <c:v>6.7192786694797012E-3</c:v>
                </c:pt>
                <c:pt idx="98">
                  <c:v>6.7950160572686413E-3</c:v>
                </c:pt>
                <c:pt idx="99">
                  <c:v>6.8563000201178406E-3</c:v>
                </c:pt>
                <c:pt idx="100">
                  <c:v>6.9182755900206545E-3</c:v>
                </c:pt>
                <c:pt idx="101">
                  <c:v>6.9841134765861006E-3</c:v>
                </c:pt>
                <c:pt idx="102">
                  <c:v>7.0395457085314066E-3</c:v>
                </c:pt>
                <c:pt idx="103">
                  <c:v>7.0996280592235117E-3</c:v>
                </c:pt>
                <c:pt idx="104">
                  <c:v>7.161977224708925E-3</c:v>
                </c:pt>
                <c:pt idx="105">
                  <c:v>7.2470732805914777E-3</c:v>
                </c:pt>
                <c:pt idx="106">
                  <c:v>7.3218017483188194E-3</c:v>
                </c:pt>
                <c:pt idx="107">
                  <c:v>7.4050451171753344E-3</c:v>
                </c:pt>
                <c:pt idx="108">
                  <c:v>7.4763895907683266E-3</c:v>
                </c:pt>
                <c:pt idx="109">
                  <c:v>7.5452668018469345E-3</c:v>
                </c:pt>
                <c:pt idx="110">
                  <c:v>7.6116846063769067E-3</c:v>
                </c:pt>
                <c:pt idx="111">
                  <c:v>7.671750196023913E-3</c:v>
                </c:pt>
                <c:pt idx="112">
                  <c:v>7.7589743634447978E-3</c:v>
                </c:pt>
                <c:pt idx="113">
                  <c:v>7.8320584921007588E-3</c:v>
                </c:pt>
                <c:pt idx="114">
                  <c:v>7.9166651005207634E-3</c:v>
                </c:pt>
                <c:pt idx="115">
                  <c:v>7.9856322315708002E-3</c:v>
                </c:pt>
                <c:pt idx="116">
                  <c:v>8.0560315955216129E-3</c:v>
                </c:pt>
                <c:pt idx="117">
                  <c:v>8.1239963850859801E-3</c:v>
                </c:pt>
                <c:pt idx="118">
                  <c:v>8.1895343517466249E-3</c:v>
                </c:pt>
                <c:pt idx="119">
                  <c:v>8.2665099247921526E-3</c:v>
                </c:pt>
                <c:pt idx="120">
                  <c:v>8.3410521461240658E-3</c:v>
                </c:pt>
                <c:pt idx="121">
                  <c:v>8.4361873024697692E-3</c:v>
                </c:pt>
                <c:pt idx="122">
                  <c:v>8.5227402850840892E-3</c:v>
                </c:pt>
                <c:pt idx="123">
                  <c:v>8.6122098546458654E-3</c:v>
                </c:pt>
                <c:pt idx="124">
                  <c:v>8.6916067248185586E-3</c:v>
                </c:pt>
                <c:pt idx="125">
                  <c:v>8.76248759415728E-3</c:v>
                </c:pt>
                <c:pt idx="126">
                  <c:v>8.8469478721877378E-3</c:v>
                </c:pt>
                <c:pt idx="127">
                  <c:v>8.9206328498477906E-3</c:v>
                </c:pt>
                <c:pt idx="128">
                  <c:v>9.0017799129037488E-3</c:v>
                </c:pt>
                <c:pt idx="129">
                  <c:v>9.0926367109203619E-3</c:v>
                </c:pt>
                <c:pt idx="130">
                  <c:v>9.1652012948528604E-3</c:v>
                </c:pt>
                <c:pt idx="131">
                  <c:v>9.2421734086237332E-3</c:v>
                </c:pt>
                <c:pt idx="132">
                  <c:v>9.3318268488983974E-3</c:v>
                </c:pt>
                <c:pt idx="133">
                  <c:v>9.4002710473658109E-3</c:v>
                </c:pt>
                <c:pt idx="134">
                  <c:v>9.4836202992043209E-3</c:v>
                </c:pt>
                <c:pt idx="135">
                  <c:v>9.5728300774754749E-3</c:v>
                </c:pt>
                <c:pt idx="136">
                  <c:v>9.6514143826396982E-3</c:v>
                </c:pt>
                <c:pt idx="137">
                  <c:v>9.7238906781361798E-3</c:v>
                </c:pt>
                <c:pt idx="138">
                  <c:v>9.8126589981228675E-3</c:v>
                </c:pt>
                <c:pt idx="139">
                  <c:v>9.8975576170733208E-3</c:v>
                </c:pt>
                <c:pt idx="140">
                  <c:v>9.9785986477044682E-3</c:v>
                </c:pt>
                <c:pt idx="141">
                  <c:v>1.00476285901453E-2</c:v>
                </c:pt>
                <c:pt idx="142">
                  <c:v>1.0118025743757671E-2</c:v>
                </c:pt>
                <c:pt idx="143">
                  <c:v>1.0179427611775337E-2</c:v>
                </c:pt>
                <c:pt idx="144">
                  <c:v>1.0258453456290843E-2</c:v>
                </c:pt>
                <c:pt idx="145">
                  <c:v>1.0340298403689009E-2</c:v>
                </c:pt>
                <c:pt idx="146">
                  <c:v>1.041611885389318E-2</c:v>
                </c:pt>
                <c:pt idx="147">
                  <c:v>1.0461681001780276E-2</c:v>
                </c:pt>
                <c:pt idx="148">
                  <c:v>1.0524774440582167E-2</c:v>
                </c:pt>
                <c:pt idx="149">
                  <c:v>1.0579705216314191E-2</c:v>
                </c:pt>
                <c:pt idx="150">
                  <c:v>1.0657212375909485E-2</c:v>
                </c:pt>
                <c:pt idx="151">
                  <c:v>1.0728020889257813E-2</c:v>
                </c:pt>
                <c:pt idx="152">
                  <c:v>1.0792152256259789E-2</c:v>
                </c:pt>
                <c:pt idx="153">
                  <c:v>1.0867090811126226E-2</c:v>
                </c:pt>
                <c:pt idx="154">
                  <c:v>1.0933188276606843E-2</c:v>
                </c:pt>
                <c:pt idx="155">
                  <c:v>1.0990473273146947E-2</c:v>
                </c:pt>
                <c:pt idx="156">
                  <c:v>1.1059245705452801E-2</c:v>
                </c:pt>
                <c:pt idx="157">
                  <c:v>1.1119230463359817E-2</c:v>
                </c:pt>
                <c:pt idx="158">
                  <c:v>1.1181279429109455E-2</c:v>
                </c:pt>
                <c:pt idx="159">
                  <c:v>1.1241063602998416E-2</c:v>
                </c:pt>
                <c:pt idx="160">
                  <c:v>1.1302185938026538E-2</c:v>
                </c:pt>
                <c:pt idx="161">
                  <c:v>1.1348129557355603E-2</c:v>
                </c:pt>
                <c:pt idx="162">
                  <c:v>1.1399729027940843E-2</c:v>
                </c:pt>
                <c:pt idx="163">
                  <c:v>1.1448379553226185E-2</c:v>
                </c:pt>
                <c:pt idx="164">
                  <c:v>1.1496233623730865E-2</c:v>
                </c:pt>
                <c:pt idx="165">
                  <c:v>1.1534736923143345E-2</c:v>
                </c:pt>
                <c:pt idx="166">
                  <c:v>1.1582428804401947E-2</c:v>
                </c:pt>
                <c:pt idx="167">
                  <c:v>1.1615116499004551E-2</c:v>
                </c:pt>
                <c:pt idx="168">
                  <c:v>1.1649876564541148E-2</c:v>
                </c:pt>
                <c:pt idx="169">
                  <c:v>1.1679619851308184E-2</c:v>
                </c:pt>
                <c:pt idx="170">
                  <c:v>1.1702949331328599E-2</c:v>
                </c:pt>
                <c:pt idx="171">
                  <c:v>1.1727650155258304E-2</c:v>
                </c:pt>
                <c:pt idx="172">
                  <c:v>1.1741035904228002E-2</c:v>
                </c:pt>
                <c:pt idx="173">
                  <c:v>1.1741035904228002E-2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4-4877-ADC2-BDDD869248E7}"/>
            </c:ext>
          </c:extLst>
        </c:ser>
        <c:ser>
          <c:idx val="2"/>
          <c:order val="2"/>
          <c:tx>
            <c:strRef>
              <c:f>'2021_24 enroll age 45-64'!$AZ$13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8.7807138216213724E-5</c:v>
                </c:pt>
                <c:pt idx="3">
                  <c:v>1.4765183383006893E-4</c:v>
                </c:pt>
                <c:pt idx="4">
                  <c:v>2.2815200181352927E-4</c:v>
                </c:pt>
                <c:pt idx="5">
                  <c:v>3.1810720231857957E-4</c:v>
                </c:pt>
                <c:pt idx="6">
                  <c:v>4.1003326119699656E-4</c:v>
                </c:pt>
                <c:pt idx="7">
                  <c:v>5.1332548964486298E-4</c:v>
                </c:pt>
                <c:pt idx="8">
                  <c:v>6.0920687215465204E-4</c:v>
                </c:pt>
                <c:pt idx="9">
                  <c:v>6.863680782142784E-4</c:v>
                </c:pt>
                <c:pt idx="10">
                  <c:v>7.6172538551792508E-4</c:v>
                </c:pt>
                <c:pt idx="11">
                  <c:v>8.6733820371067208E-4</c:v>
                </c:pt>
                <c:pt idx="12">
                  <c:v>9.5607063521602892E-4</c:v>
                </c:pt>
                <c:pt idx="13">
                  <c:v>1.0808089334322444E-3</c:v>
                </c:pt>
                <c:pt idx="14">
                  <c:v>1.1791917410199971E-3</c:v>
                </c:pt>
                <c:pt idx="15">
                  <c:v>1.2814671550778281E-3</c:v>
                </c:pt>
                <c:pt idx="16">
                  <c:v>1.4047099113488838E-3</c:v>
                </c:pt>
                <c:pt idx="17">
                  <c:v>1.5280862756532172E-3</c:v>
                </c:pt>
                <c:pt idx="18">
                  <c:v>1.6515963946622417E-3</c:v>
                </c:pt>
                <c:pt idx="19">
                  <c:v>1.7695331059888785E-3</c:v>
                </c:pt>
                <c:pt idx="20">
                  <c:v>1.9009285329592306E-3</c:v>
                </c:pt>
                <c:pt idx="21">
                  <c:v>2.0267476113085582E-3</c:v>
                </c:pt>
                <c:pt idx="22">
                  <c:v>2.1584293356343332E-3</c:v>
                </c:pt>
                <c:pt idx="23">
                  <c:v>2.3074519549268176E-3</c:v>
                </c:pt>
                <c:pt idx="24">
                  <c:v>2.447075148822672E-3</c:v>
                </c:pt>
                <c:pt idx="25">
                  <c:v>2.5753618853212499E-3</c:v>
                </c:pt>
                <c:pt idx="26">
                  <c:v>2.7267933283701847E-3</c:v>
                </c:pt>
                <c:pt idx="27">
                  <c:v>2.882231486052305E-3</c:v>
                </c:pt>
                <c:pt idx="28">
                  <c:v>3.0128650023599464E-3</c:v>
                </c:pt>
                <c:pt idx="29">
                  <c:v>3.1244070595674283E-3</c:v>
                </c:pt>
                <c:pt idx="30">
                  <c:v>3.257248524949569E-3</c:v>
                </c:pt>
                <c:pt idx="31">
                  <c:v>3.3555395826334422E-3</c:v>
                </c:pt>
                <c:pt idx="32">
                  <c:v>3.4674413108990053E-3</c:v>
                </c:pt>
                <c:pt idx="33">
                  <c:v>3.6084379778981001E-3</c:v>
                </c:pt>
                <c:pt idx="34">
                  <c:v>3.7225164751871313E-3</c:v>
                </c:pt>
                <c:pt idx="35">
                  <c:v>3.8425248935298555E-3</c:v>
                </c:pt>
                <c:pt idx="36">
                  <c:v>3.9665386530837159E-3</c:v>
                </c:pt>
                <c:pt idx="37">
                  <c:v>4.0984469016645568E-3</c:v>
                </c:pt>
                <c:pt idx="38">
                  <c:v>4.2110774080673053E-3</c:v>
                </c:pt>
                <c:pt idx="39">
                  <c:v>4.3491037541165938E-3</c:v>
                </c:pt>
                <c:pt idx="40">
                  <c:v>4.5009064750746097E-3</c:v>
                </c:pt>
                <c:pt idx="41">
                  <c:v>4.6392372841637898E-3</c:v>
                </c:pt>
                <c:pt idx="42">
                  <c:v>4.7855225937456537E-3</c:v>
                </c:pt>
                <c:pt idx="43">
                  <c:v>4.9163463529800795E-3</c:v>
                </c:pt>
                <c:pt idx="44">
                  <c:v>5.000395456791166E-3</c:v>
                </c:pt>
                <c:pt idx="45">
                  <c:v>5.1510686153441385E-3</c:v>
                </c:pt>
                <c:pt idx="46">
                  <c:v>5.2725207544748109E-3</c:v>
                </c:pt>
                <c:pt idx="47">
                  <c:v>5.4137167725549626E-3</c:v>
                </c:pt>
                <c:pt idx="48">
                  <c:v>5.5315066300023084E-3</c:v>
                </c:pt>
                <c:pt idx="49">
                  <c:v>5.6297685376042747E-3</c:v>
                </c:pt>
                <c:pt idx="50">
                  <c:v>5.7320692615114412E-3</c:v>
                </c:pt>
                <c:pt idx="51">
                  <c:v>5.8187218804290472E-3</c:v>
                </c:pt>
                <c:pt idx="52">
                  <c:v>5.9330681736126101E-3</c:v>
                </c:pt>
                <c:pt idx="53">
                  <c:v>6.0534584649867178E-3</c:v>
                </c:pt>
                <c:pt idx="54">
                  <c:v>6.1700265197196088E-3</c:v>
                </c:pt>
                <c:pt idx="55">
                  <c:v>6.2728733897908428E-3</c:v>
                </c:pt>
                <c:pt idx="56">
                  <c:v>6.3718690850109632E-3</c:v>
                </c:pt>
                <c:pt idx="57">
                  <c:v>6.5026853899920961E-3</c:v>
                </c:pt>
                <c:pt idx="58">
                  <c:v>6.6296749231229551E-3</c:v>
                </c:pt>
                <c:pt idx="59">
                  <c:v>6.7528287822089857E-3</c:v>
                </c:pt>
                <c:pt idx="60">
                  <c:v>6.9059472947044223E-3</c:v>
                </c:pt>
                <c:pt idx="61">
                  <c:v>7.0233978118739533E-3</c:v>
                </c:pt>
                <c:pt idx="62">
                  <c:v>7.1369883337394115E-3</c:v>
                </c:pt>
                <c:pt idx="63">
                  <c:v>7.2586810723383804E-3</c:v>
                </c:pt>
                <c:pt idx="64">
                  <c:v>7.3785075681558005E-3</c:v>
                </c:pt>
                <c:pt idx="65">
                  <c:v>7.5224572457633903E-3</c:v>
                </c:pt>
                <c:pt idx="66">
                  <c:v>7.6225279191512235E-3</c:v>
                </c:pt>
                <c:pt idx="67">
                  <c:v>7.7627801662275694E-3</c:v>
                </c:pt>
                <c:pt idx="68">
                  <c:v>7.8971677407301405E-3</c:v>
                </c:pt>
                <c:pt idx="69">
                  <c:v>8.0176442489082785E-3</c:v>
                </c:pt>
                <c:pt idx="70">
                  <c:v>8.1583539863371579E-3</c:v>
                </c:pt>
                <c:pt idx="71">
                  <c:v>8.2811045756445174E-3</c:v>
                </c:pt>
                <c:pt idx="72">
                  <c:v>8.4241348339093875E-3</c:v>
                </c:pt>
                <c:pt idx="73">
                  <c:v>8.5713558806602974E-3</c:v>
                </c:pt>
                <c:pt idx="74">
                  <c:v>8.7005661783126631E-3</c:v>
                </c:pt>
                <c:pt idx="75">
                  <c:v>8.8036396277412603E-3</c:v>
                </c:pt>
                <c:pt idx="76">
                  <c:v>8.9432442957107852E-3</c:v>
                </c:pt>
                <c:pt idx="77">
                  <c:v>9.0992075700397079E-3</c:v>
                </c:pt>
                <c:pt idx="78">
                  <c:v>9.2675119436201013E-3</c:v>
                </c:pt>
                <c:pt idx="79">
                  <c:v>9.4542781106757724E-3</c:v>
                </c:pt>
                <c:pt idx="80">
                  <c:v>9.5904406970856188E-3</c:v>
                </c:pt>
                <c:pt idx="81">
                  <c:v>9.7511690619278869E-3</c:v>
                </c:pt>
                <c:pt idx="82">
                  <c:v>9.8754095023347449E-3</c:v>
                </c:pt>
                <c:pt idx="83">
                  <c:v>1.0038529203133133E-2</c:v>
                </c:pt>
                <c:pt idx="84">
                  <c:v>1.0146710820497406E-2</c:v>
                </c:pt>
                <c:pt idx="85">
                  <c:v>1.0281573990428996E-2</c:v>
                </c:pt>
                <c:pt idx="86">
                  <c:v>1.0430904950844075E-2</c:v>
                </c:pt>
                <c:pt idx="87">
                  <c:v>1.05906411244938E-2</c:v>
                </c:pt>
                <c:pt idx="88">
                  <c:v>1.0721848684177863E-2</c:v>
                </c:pt>
                <c:pt idx="89">
                  <c:v>1.0849093222565317E-2</c:v>
                </c:pt>
                <c:pt idx="90">
                  <c:v>1.1013462554074618E-2</c:v>
                </c:pt>
                <c:pt idx="91">
                  <c:v>1.1165671771091125E-2</c:v>
                </c:pt>
                <c:pt idx="92">
                  <c:v>1.1311870487411483E-2</c:v>
                </c:pt>
                <c:pt idx="93">
                  <c:v>1.1474723145017088E-2</c:v>
                </c:pt>
                <c:pt idx="94">
                  <c:v>1.1586158645468761E-2</c:v>
                </c:pt>
                <c:pt idx="95">
                  <c:v>1.1720439545425846E-2</c:v>
                </c:pt>
                <c:pt idx="96">
                  <c:v>1.1856934540655464E-2</c:v>
                </c:pt>
                <c:pt idx="97">
                  <c:v>1.2001860447644445E-2</c:v>
                </c:pt>
                <c:pt idx="98">
                  <c:v>1.2144872111465633E-2</c:v>
                </c:pt>
                <c:pt idx="99">
                  <c:v>1.2263138616556783E-2</c:v>
                </c:pt>
                <c:pt idx="100">
                  <c:v>1.2404382416970507E-2</c:v>
                </c:pt>
                <c:pt idx="101">
                  <c:v>1.2533302574167651E-2</c:v>
                </c:pt>
                <c:pt idx="102">
                  <c:v>1.2676935046757041E-2</c:v>
                </c:pt>
                <c:pt idx="103">
                  <c:v>1.2806135460146912E-2</c:v>
                </c:pt>
                <c:pt idx="104">
                  <c:v>1.292712995081729E-2</c:v>
                </c:pt>
                <c:pt idx="105">
                  <c:v>1.3062874407163841E-2</c:v>
                </c:pt>
                <c:pt idx="106">
                  <c:v>1.3175766784599335E-2</c:v>
                </c:pt>
                <c:pt idx="107">
                  <c:v>1.3311803260161362E-2</c:v>
                </c:pt>
                <c:pt idx="108">
                  <c:v>1.3424938499055294E-2</c:v>
                </c:pt>
                <c:pt idx="109">
                  <c:v>1.3557072386420614E-2</c:v>
                </c:pt>
                <c:pt idx="110">
                  <c:v>1.3687249326981217E-2</c:v>
                </c:pt>
                <c:pt idx="111">
                  <c:v>1.3809158333178286E-2</c:v>
                </c:pt>
                <c:pt idx="112">
                  <c:v>1.3929093698581143E-2</c:v>
                </c:pt>
                <c:pt idx="113">
                  <c:v>1.4057583940056309E-2</c:v>
                </c:pt>
                <c:pt idx="114">
                  <c:v>1.4198866304896427E-2</c:v>
                </c:pt>
                <c:pt idx="115">
                  <c:v>1.4325523975441538E-2</c:v>
                </c:pt>
                <c:pt idx="116">
                  <c:v>1.4481907349489582E-2</c:v>
                </c:pt>
                <c:pt idx="117">
                  <c:v>1.4602493755795072E-2</c:v>
                </c:pt>
                <c:pt idx="118">
                  <c:v>1.4742271967359626E-2</c:v>
                </c:pt>
                <c:pt idx="119">
                  <c:v>1.4863118737705343E-2</c:v>
                </c:pt>
                <c:pt idx="120">
                  <c:v>1.4988340122973003E-2</c:v>
                </c:pt>
                <c:pt idx="121">
                  <c:v>1.5137070572239649E-2</c:v>
                </c:pt>
                <c:pt idx="122">
                  <c:v>1.5271072795147804E-2</c:v>
                </c:pt>
                <c:pt idx="123">
                  <c:v>1.5415867970660321E-2</c:v>
                </c:pt>
                <c:pt idx="124">
                  <c:v>1.5545897797400786E-2</c:v>
                </c:pt>
                <c:pt idx="125">
                  <c:v>1.5665397007591463E-2</c:v>
                </c:pt>
                <c:pt idx="126">
                  <c:v>1.5827753975966811E-2</c:v>
                </c:pt>
                <c:pt idx="127">
                  <c:v>1.5986012734806185E-2</c:v>
                </c:pt>
                <c:pt idx="128">
                  <c:v>1.6170142107997092E-2</c:v>
                </c:pt>
                <c:pt idx="129">
                  <c:v>1.6309460764763188E-2</c:v>
                </c:pt>
                <c:pt idx="130">
                  <c:v>1.6459660576060745E-2</c:v>
                </c:pt>
                <c:pt idx="131">
                  <c:v>1.663365721659997E-2</c:v>
                </c:pt>
                <c:pt idx="132">
                  <c:v>1.6782038646591349E-2</c:v>
                </c:pt>
                <c:pt idx="133">
                  <c:v>1.6930582325955772E-2</c:v>
                </c:pt>
                <c:pt idx="134">
                  <c:v>1.7077132995476502E-2</c:v>
                </c:pt>
                <c:pt idx="135">
                  <c:v>1.725189557514361E-2</c:v>
                </c:pt>
                <c:pt idx="136">
                  <c:v>1.7396609802235754E-2</c:v>
                </c:pt>
                <c:pt idx="137">
                  <c:v>1.7545806830580428E-2</c:v>
                </c:pt>
                <c:pt idx="138">
                  <c:v>1.7729806849920753E-2</c:v>
                </c:pt>
                <c:pt idx="139">
                  <c:v>1.7909678722898458E-2</c:v>
                </c:pt>
                <c:pt idx="140">
                  <c:v>1.8057204507511165E-2</c:v>
                </c:pt>
                <c:pt idx="141">
                  <c:v>1.8222268778333942E-2</c:v>
                </c:pt>
                <c:pt idx="142">
                  <c:v>1.8374468215859998E-2</c:v>
                </c:pt>
                <c:pt idx="143">
                  <c:v>1.8524657449937958E-2</c:v>
                </c:pt>
                <c:pt idx="144">
                  <c:v>1.8668473011877896E-2</c:v>
                </c:pt>
                <c:pt idx="145">
                  <c:v>1.8814626712932051E-2</c:v>
                </c:pt>
                <c:pt idx="146">
                  <c:v>1.8980596529351593E-2</c:v>
                </c:pt>
                <c:pt idx="147">
                  <c:v>1.9124885027707528E-2</c:v>
                </c:pt>
                <c:pt idx="148">
                  <c:v>1.928246372075041E-2</c:v>
                </c:pt>
                <c:pt idx="149">
                  <c:v>1.939420021829125E-2</c:v>
                </c:pt>
                <c:pt idx="150">
                  <c:v>1.9549925682504334E-2</c:v>
                </c:pt>
                <c:pt idx="151">
                  <c:v>1.9708018093718707E-2</c:v>
                </c:pt>
                <c:pt idx="152">
                  <c:v>1.9826713705035866E-2</c:v>
                </c:pt>
                <c:pt idx="153">
                  <c:v>1.9958739712590177E-2</c:v>
                </c:pt>
                <c:pt idx="154">
                  <c:v>2.0046848463564387E-2</c:v>
                </c:pt>
                <c:pt idx="155">
                  <c:v>2.0194591489794834E-2</c:v>
                </c:pt>
                <c:pt idx="156">
                  <c:v>2.0335872184769538E-2</c:v>
                </c:pt>
                <c:pt idx="157">
                  <c:v>2.0464045184501064E-2</c:v>
                </c:pt>
                <c:pt idx="158">
                  <c:v>2.059235570312079E-2</c:v>
                </c:pt>
                <c:pt idx="159">
                  <c:v>2.070530001688474E-2</c:v>
                </c:pt>
                <c:pt idx="160">
                  <c:v>2.0822798335246903E-2</c:v>
                </c:pt>
                <c:pt idx="161">
                  <c:v>2.0947080234308104E-2</c:v>
                </c:pt>
                <c:pt idx="162">
                  <c:v>2.105371984488463E-2</c:v>
                </c:pt>
                <c:pt idx="163">
                  <c:v>2.1202733235971813E-2</c:v>
                </c:pt>
                <c:pt idx="164">
                  <c:v>2.1327414905662111E-2</c:v>
                </c:pt>
                <c:pt idx="165">
                  <c:v>2.1443313644042797E-2</c:v>
                </c:pt>
                <c:pt idx="166">
                  <c:v>2.1554872615256033E-2</c:v>
                </c:pt>
                <c:pt idx="167">
                  <c:v>2.1655380933707547E-2</c:v>
                </c:pt>
                <c:pt idx="168">
                  <c:v>2.1726926662459532E-2</c:v>
                </c:pt>
                <c:pt idx="169">
                  <c:v>2.1803022087589417E-2</c:v>
                </c:pt>
                <c:pt idx="170">
                  <c:v>2.1843348054562142E-2</c:v>
                </c:pt>
                <c:pt idx="171">
                  <c:v>2.1881471578131518E-2</c:v>
                </c:pt>
                <c:pt idx="172">
                  <c:v>2.1903919190019792E-2</c:v>
                </c:pt>
                <c:pt idx="173">
                  <c:v>2.1906166115801408E-2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4-4877-ADC2-BDDD86924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age 45-64'!$AX$13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2.0540941800625359E-4</c:v>
                      </c:pt>
                      <c:pt idx="3">
                        <c:v>4.0018801908937222E-4</c:v>
                      </c:pt>
                      <c:pt idx="4">
                        <c:v>5.9683054457636687E-4</c:v>
                      </c:pt>
                      <c:pt idx="5">
                        <c:v>7.8616661935109562E-4</c:v>
                      </c:pt>
                      <c:pt idx="6">
                        <c:v>9.8656931397498346E-4</c:v>
                      </c:pt>
                      <c:pt idx="7">
                        <c:v>1.1576528024042601E-3</c:v>
                      </c:pt>
                      <c:pt idx="8">
                        <c:v>1.3537338118823189E-3</c:v>
                      </c:pt>
                      <c:pt idx="9">
                        <c:v>1.5551987015561856E-3</c:v>
                      </c:pt>
                      <c:pt idx="10">
                        <c:v>1.7527329715325117E-3</c:v>
                      </c:pt>
                      <c:pt idx="11">
                        <c:v>1.9392637188488349E-3</c:v>
                      </c:pt>
                      <c:pt idx="12">
                        <c:v>2.1041063479106167E-3</c:v>
                      </c:pt>
                      <c:pt idx="13">
                        <c:v>2.3144689183675115E-3</c:v>
                      </c:pt>
                      <c:pt idx="14">
                        <c:v>2.4995104370701647E-3</c:v>
                      </c:pt>
                      <c:pt idx="15">
                        <c:v>2.6780888725226127E-3</c:v>
                      </c:pt>
                      <c:pt idx="16">
                        <c:v>2.8740553122363374E-3</c:v>
                      </c:pt>
                      <c:pt idx="17">
                        <c:v>3.0755433316644442E-3</c:v>
                      </c:pt>
                      <c:pt idx="18">
                        <c:v>3.3030605343081659E-3</c:v>
                      </c:pt>
                      <c:pt idx="19">
                        <c:v>3.5217558914242817E-3</c:v>
                      </c:pt>
                      <c:pt idx="20">
                        <c:v>3.766736277852129E-3</c:v>
                      </c:pt>
                      <c:pt idx="21">
                        <c:v>4.0808206560057087E-3</c:v>
                      </c:pt>
                      <c:pt idx="22">
                        <c:v>4.3557616751731506E-3</c:v>
                      </c:pt>
                      <c:pt idx="23">
                        <c:v>4.6709981065446524E-3</c:v>
                      </c:pt>
                      <c:pt idx="24">
                        <c:v>5.0231499509599872E-3</c:v>
                      </c:pt>
                      <c:pt idx="25">
                        <c:v>5.3815966737291209E-3</c:v>
                      </c:pt>
                      <c:pt idx="26">
                        <c:v>5.7302479071222479E-3</c:v>
                      </c:pt>
                      <c:pt idx="27">
                        <c:v>6.0652824089888341E-3</c:v>
                      </c:pt>
                      <c:pt idx="28">
                        <c:v>6.3978422550675269E-3</c:v>
                      </c:pt>
                      <c:pt idx="29">
                        <c:v>6.7053066314684958E-3</c:v>
                      </c:pt>
                      <c:pt idx="30">
                        <c:v>7.0013342304401519E-3</c:v>
                      </c:pt>
                      <c:pt idx="31">
                        <c:v>7.2339785806737255E-3</c:v>
                      </c:pt>
                      <c:pt idx="32">
                        <c:v>7.4839887830924446E-3</c:v>
                      </c:pt>
                      <c:pt idx="33">
                        <c:v>7.7362055953589977E-3</c:v>
                      </c:pt>
                      <c:pt idx="34">
                        <c:v>7.9714596260305175E-3</c:v>
                      </c:pt>
                      <c:pt idx="35">
                        <c:v>8.2075876324203441E-3</c:v>
                      </c:pt>
                      <c:pt idx="36">
                        <c:v>8.4278446617076248E-3</c:v>
                      </c:pt>
                      <c:pt idx="37">
                        <c:v>8.663140651838647E-3</c:v>
                      </c:pt>
                      <c:pt idx="38">
                        <c:v>8.8928207735956017E-3</c:v>
                      </c:pt>
                      <c:pt idx="39">
                        <c:v>9.1155361976561367E-3</c:v>
                      </c:pt>
                      <c:pt idx="40">
                        <c:v>9.318156046655068E-3</c:v>
                      </c:pt>
                      <c:pt idx="41">
                        <c:v>9.5700780098137983E-3</c:v>
                      </c:pt>
                      <c:pt idx="42">
                        <c:v>9.7873730708053427E-3</c:v>
                      </c:pt>
                      <c:pt idx="43">
                        <c:v>1.0009436891821207E-2</c:v>
                      </c:pt>
                      <c:pt idx="44">
                        <c:v>1.0176592445445051E-2</c:v>
                      </c:pt>
                      <c:pt idx="45">
                        <c:v>1.0393631568640099E-2</c:v>
                      </c:pt>
                      <c:pt idx="46">
                        <c:v>1.0598105076545251E-2</c:v>
                      </c:pt>
                      <c:pt idx="47">
                        <c:v>1.0814063765950864E-2</c:v>
                      </c:pt>
                      <c:pt idx="48">
                        <c:v>1.0999849194684486E-2</c:v>
                      </c:pt>
                      <c:pt idx="49">
                        <c:v>1.1175503863887978E-2</c:v>
                      </c:pt>
                      <c:pt idx="50">
                        <c:v>1.1370789186291638E-2</c:v>
                      </c:pt>
                      <c:pt idx="51">
                        <c:v>1.1569513835552974E-2</c:v>
                      </c:pt>
                      <c:pt idx="52">
                        <c:v>1.1764869141345261E-2</c:v>
                      </c:pt>
                      <c:pt idx="53">
                        <c:v>1.1930772006191866E-2</c:v>
                      </c:pt>
                      <c:pt idx="54">
                        <c:v>1.2127558308309505E-2</c:v>
                      </c:pt>
                      <c:pt idx="55">
                        <c:v>1.2305727202405099E-2</c:v>
                      </c:pt>
                      <c:pt idx="56">
                        <c:v>1.2495638186775033E-2</c:v>
                      </c:pt>
                      <c:pt idx="57">
                        <c:v>1.2695985191371958E-2</c:v>
                      </c:pt>
                      <c:pt idx="58">
                        <c:v>1.2878911441312164E-2</c:v>
                      </c:pt>
                      <c:pt idx="59">
                        <c:v>1.3072318222267228E-2</c:v>
                      </c:pt>
                      <c:pt idx="60">
                        <c:v>1.32931642662674E-2</c:v>
                      </c:pt>
                      <c:pt idx="61">
                        <c:v>1.3506351552575629E-2</c:v>
                      </c:pt>
                      <c:pt idx="62">
                        <c:v>1.373591315750964E-2</c:v>
                      </c:pt>
                      <c:pt idx="63">
                        <c:v>1.3922224786358494E-2</c:v>
                      </c:pt>
                      <c:pt idx="64">
                        <c:v>1.4146337108294037E-2</c:v>
                      </c:pt>
                      <c:pt idx="65">
                        <c:v>1.4372708269362412E-2</c:v>
                      </c:pt>
                      <c:pt idx="66">
                        <c:v>1.4611420151292295E-2</c:v>
                      </c:pt>
                      <c:pt idx="67">
                        <c:v>1.4855345033651745E-2</c:v>
                      </c:pt>
                      <c:pt idx="68">
                        <c:v>1.5095825306818567E-2</c:v>
                      </c:pt>
                      <c:pt idx="69">
                        <c:v>1.5300837634705827E-2</c:v>
                      </c:pt>
                      <c:pt idx="70">
                        <c:v>1.5522656998793656E-2</c:v>
                      </c:pt>
                      <c:pt idx="71">
                        <c:v>1.5761407331879914E-2</c:v>
                      </c:pt>
                      <c:pt idx="72">
                        <c:v>1.595839870810245E-2</c:v>
                      </c:pt>
                      <c:pt idx="73">
                        <c:v>1.6157586505481349E-2</c:v>
                      </c:pt>
                      <c:pt idx="74">
                        <c:v>1.6385644728586998E-2</c:v>
                      </c:pt>
                      <c:pt idx="75">
                        <c:v>1.6623462369402379E-2</c:v>
                      </c:pt>
                      <c:pt idx="76">
                        <c:v>1.6875586476463214E-2</c:v>
                      </c:pt>
                      <c:pt idx="77">
                        <c:v>1.7136131641908723E-2</c:v>
                      </c:pt>
                      <c:pt idx="78">
                        <c:v>1.7385616375456155E-2</c:v>
                      </c:pt>
                      <c:pt idx="79">
                        <c:v>1.7636023169596501E-2</c:v>
                      </c:pt>
                      <c:pt idx="80">
                        <c:v>1.793430164346432E-2</c:v>
                      </c:pt>
                      <c:pt idx="81">
                        <c:v>1.8177451955807954E-2</c:v>
                      </c:pt>
                      <c:pt idx="82">
                        <c:v>1.8444383308674976E-2</c:v>
                      </c:pt>
                      <c:pt idx="83">
                        <c:v>1.8681679040652391E-2</c:v>
                      </c:pt>
                      <c:pt idx="84">
                        <c:v>1.8916775106695125E-2</c:v>
                      </c:pt>
                      <c:pt idx="85">
                        <c:v>1.9148109072417509E-2</c:v>
                      </c:pt>
                      <c:pt idx="86">
                        <c:v>1.9381841956579E-2</c:v>
                      </c:pt>
                      <c:pt idx="87">
                        <c:v>1.9611773112529644E-2</c:v>
                      </c:pt>
                      <c:pt idx="88">
                        <c:v>1.9845668478842438E-2</c:v>
                      </c:pt>
                      <c:pt idx="89">
                        <c:v>2.0088250622133322E-2</c:v>
                      </c:pt>
                      <c:pt idx="90">
                        <c:v>2.0292450149233268E-2</c:v>
                      </c:pt>
                      <c:pt idx="91">
                        <c:v>2.0514740324500288E-2</c:v>
                      </c:pt>
                      <c:pt idx="92">
                        <c:v>2.0745758583604001E-2</c:v>
                      </c:pt>
                      <c:pt idx="93">
                        <c:v>2.0956976560038733E-2</c:v>
                      </c:pt>
                      <c:pt idx="94">
                        <c:v>2.1188097372840404E-2</c:v>
                      </c:pt>
                      <c:pt idx="95">
                        <c:v>2.1415266715875295E-2</c:v>
                      </c:pt>
                      <c:pt idx="96">
                        <c:v>2.1630422237487998E-2</c:v>
                      </c:pt>
                      <c:pt idx="97">
                        <c:v>2.1859259312861277E-2</c:v>
                      </c:pt>
                      <c:pt idx="98">
                        <c:v>2.2126144146898924E-2</c:v>
                      </c:pt>
                      <c:pt idx="99">
                        <c:v>2.2342056476757848E-2</c:v>
                      </c:pt>
                      <c:pt idx="100">
                        <c:v>2.2527797132129074E-2</c:v>
                      </c:pt>
                      <c:pt idx="101">
                        <c:v>2.2720754988625361E-2</c:v>
                      </c:pt>
                      <c:pt idx="102">
                        <c:v>2.2937395547869357E-2</c:v>
                      </c:pt>
                      <c:pt idx="103">
                        <c:v>2.313835388614988E-2</c:v>
                      </c:pt>
                      <c:pt idx="104">
                        <c:v>2.3394610365335137E-2</c:v>
                      </c:pt>
                      <c:pt idx="105">
                        <c:v>2.362193769275046E-2</c:v>
                      </c:pt>
                      <c:pt idx="106">
                        <c:v>2.3860091794767221E-2</c:v>
                      </c:pt>
                      <c:pt idx="107">
                        <c:v>2.4099119932515001E-2</c:v>
                      </c:pt>
                      <c:pt idx="108">
                        <c:v>2.4332313599980816E-2</c:v>
                      </c:pt>
                      <c:pt idx="109">
                        <c:v>2.4541101375057585E-2</c:v>
                      </c:pt>
                      <c:pt idx="110">
                        <c:v>2.4767552586191979E-2</c:v>
                      </c:pt>
                      <c:pt idx="111">
                        <c:v>2.4974476231803308E-2</c:v>
                      </c:pt>
                      <c:pt idx="112">
                        <c:v>2.5223015876431817E-2</c:v>
                      </c:pt>
                      <c:pt idx="113">
                        <c:v>2.5469050847517515E-2</c:v>
                      </c:pt>
                      <c:pt idx="114">
                        <c:v>2.5676542049606184E-2</c:v>
                      </c:pt>
                      <c:pt idx="115">
                        <c:v>2.5872740521111211E-2</c:v>
                      </c:pt>
                      <c:pt idx="116">
                        <c:v>2.6111114254347745E-2</c:v>
                      </c:pt>
                      <c:pt idx="117">
                        <c:v>2.6339957856738448E-2</c:v>
                      </c:pt>
                      <c:pt idx="118">
                        <c:v>2.6553976184342774E-2</c:v>
                      </c:pt>
                      <c:pt idx="119">
                        <c:v>2.679672087154758E-2</c:v>
                      </c:pt>
                      <c:pt idx="120">
                        <c:v>2.7056132997484598E-2</c:v>
                      </c:pt>
                      <c:pt idx="121">
                        <c:v>2.7286587354614318E-2</c:v>
                      </c:pt>
                      <c:pt idx="122">
                        <c:v>2.7530245718081388E-2</c:v>
                      </c:pt>
                      <c:pt idx="123">
                        <c:v>2.7797838476415725E-2</c:v>
                      </c:pt>
                      <c:pt idx="124">
                        <c:v>2.8053963232365E-2</c:v>
                      </c:pt>
                      <c:pt idx="125">
                        <c:v>2.8339596497707696E-2</c:v>
                      </c:pt>
                      <c:pt idx="126">
                        <c:v>2.8606570685623237E-2</c:v>
                      </c:pt>
                      <c:pt idx="127">
                        <c:v>2.8865533372566338E-2</c:v>
                      </c:pt>
                      <c:pt idx="128">
                        <c:v>2.9125446909688799E-2</c:v>
                      </c:pt>
                      <c:pt idx="129">
                        <c:v>2.9395374276364978E-2</c:v>
                      </c:pt>
                      <c:pt idx="130">
                        <c:v>2.9639016263411172E-2</c:v>
                      </c:pt>
                      <c:pt idx="131">
                        <c:v>2.9903627074829076E-2</c:v>
                      </c:pt>
                      <c:pt idx="132">
                        <c:v>3.0180201372796756E-2</c:v>
                      </c:pt>
                      <c:pt idx="133">
                        <c:v>3.0487212929587466E-2</c:v>
                      </c:pt>
                      <c:pt idx="134">
                        <c:v>3.0756604436931706E-2</c:v>
                      </c:pt>
                      <c:pt idx="135">
                        <c:v>3.1043656117203739E-2</c:v>
                      </c:pt>
                      <c:pt idx="136">
                        <c:v>3.1348497662710327E-2</c:v>
                      </c:pt>
                      <c:pt idx="137">
                        <c:v>3.1639537735158568E-2</c:v>
                      </c:pt>
                      <c:pt idx="138">
                        <c:v>3.1954125217073949E-2</c:v>
                      </c:pt>
                      <c:pt idx="139">
                        <c:v>3.2224761796679803E-2</c:v>
                      </c:pt>
                      <c:pt idx="140">
                        <c:v>3.2462433407727205E-2</c:v>
                      </c:pt>
                      <c:pt idx="141">
                        <c:v>3.2666891446074042E-2</c:v>
                      </c:pt>
                      <c:pt idx="142">
                        <c:v>3.2976611644294038E-2</c:v>
                      </c:pt>
                      <c:pt idx="143">
                        <c:v>3.3234067654607326E-2</c:v>
                      </c:pt>
                      <c:pt idx="144">
                        <c:v>3.3496295132975258E-2</c:v>
                      </c:pt>
                      <c:pt idx="145">
                        <c:v>3.3749876541124574E-2</c:v>
                      </c:pt>
                      <c:pt idx="146">
                        <c:v>3.3988958591457931E-2</c:v>
                      </c:pt>
                      <c:pt idx="147">
                        <c:v>3.4225042247761135E-2</c:v>
                      </c:pt>
                      <c:pt idx="148">
                        <c:v>3.4498894070703716E-2</c:v>
                      </c:pt>
                      <c:pt idx="149">
                        <c:v>3.4723061052424765E-2</c:v>
                      </c:pt>
                      <c:pt idx="150">
                        <c:v>3.4948043653198507E-2</c:v>
                      </c:pt>
                      <c:pt idx="151">
                        <c:v>3.5154207554592434E-2</c:v>
                      </c:pt>
                      <c:pt idx="152">
                        <c:v>3.5378856804837502E-2</c:v>
                      </c:pt>
                      <c:pt idx="153">
                        <c:v>3.5633994269143814E-2</c:v>
                      </c:pt>
                      <c:pt idx="154">
                        <c:v>3.589204957661931E-2</c:v>
                      </c:pt>
                      <c:pt idx="155">
                        <c:v>3.6149055762068956E-2</c:v>
                      </c:pt>
                      <c:pt idx="156">
                        <c:v>3.6381003263627906E-2</c:v>
                      </c:pt>
                      <c:pt idx="157">
                        <c:v>3.6641894811618739E-2</c:v>
                      </c:pt>
                      <c:pt idx="158">
                        <c:v>3.6865465550797151E-2</c:v>
                      </c:pt>
                      <c:pt idx="159">
                        <c:v>3.7095913947096729E-2</c:v>
                      </c:pt>
                      <c:pt idx="160">
                        <c:v>3.7339375276801215E-2</c:v>
                      </c:pt>
                      <c:pt idx="161">
                        <c:v>3.7553176580706185E-2</c:v>
                      </c:pt>
                      <c:pt idx="162">
                        <c:v>3.7775928723504236E-2</c:v>
                      </c:pt>
                      <c:pt idx="163">
                        <c:v>3.8026156874156967E-2</c:v>
                      </c:pt>
                      <c:pt idx="164">
                        <c:v>3.826906232765534E-2</c:v>
                      </c:pt>
                      <c:pt idx="165">
                        <c:v>3.8450865576681766E-2</c:v>
                      </c:pt>
                      <c:pt idx="166">
                        <c:v>3.8637471836097857E-2</c:v>
                      </c:pt>
                      <c:pt idx="167">
                        <c:v>3.8849725254677211E-2</c:v>
                      </c:pt>
                      <c:pt idx="168">
                        <c:v>3.8964584032017177E-2</c:v>
                      </c:pt>
                      <c:pt idx="169">
                        <c:v>3.9092428328966353E-2</c:v>
                      </c:pt>
                      <c:pt idx="170">
                        <c:v>3.9187075130907363E-2</c:v>
                      </c:pt>
                      <c:pt idx="171">
                        <c:v>3.9271504353616163E-2</c:v>
                      </c:pt>
                      <c:pt idx="172">
                        <c:v>3.9318104331897391E-2</c:v>
                      </c:pt>
                      <c:pt idx="173">
                        <c:v>3.9330858037755156E-2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44-4877-ADC2-BDDD869248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44-4877-ADC2-BDDD869248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age 45-64'!$BB$81:$BB$254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44-4877-ADC2-BDDD869248E7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All ages. Czech Republic. Enrollment 2021_24. Fixed cohorts.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0.93892839519613391</c:v>
                </c:pt>
                <c:pt idx="3">
                  <c:v>0.96123710182568456</c:v>
                </c:pt>
                <c:pt idx="4">
                  <c:v>0.97943344356415718</c:v>
                </c:pt>
                <c:pt idx="5">
                  <c:v>1</c:v>
                </c:pt>
                <c:pt idx="6">
                  <c:v>1.0119913369245992</c:v>
                </c:pt>
                <c:pt idx="7">
                  <c:v>1.0190200132966027</c:v>
                </c:pt>
                <c:pt idx="8">
                  <c:v>1.0295671044765631</c:v>
                </c:pt>
                <c:pt idx="9">
                  <c:v>1.042950042026815</c:v>
                </c:pt>
                <c:pt idx="10">
                  <c:v>1.0660670890449109</c:v>
                </c:pt>
                <c:pt idx="11">
                  <c:v>1.0795753429152897</c:v>
                </c:pt>
                <c:pt idx="12">
                  <c:v>1.0898210790731899</c:v>
                </c:pt>
                <c:pt idx="13">
                  <c:v>1.0916087353970652</c:v>
                </c:pt>
                <c:pt idx="14">
                  <c:v>1.0849744748626335</c:v>
                </c:pt>
                <c:pt idx="15">
                  <c:v>1.0926280317104187</c:v>
                </c:pt>
                <c:pt idx="16">
                  <c:v>1.1076574921790965</c:v>
                </c:pt>
                <c:pt idx="17">
                  <c:v>1.1032083656389451</c:v>
                </c:pt>
                <c:pt idx="18">
                  <c:v>1.0986456235539543</c:v>
                </c:pt>
                <c:pt idx="19">
                  <c:v>1.0947150110373056</c:v>
                </c:pt>
                <c:pt idx="20">
                  <c:v>1.0868231358804994</c:v>
                </c:pt>
                <c:pt idx="21">
                  <c:v>1.0689373926602579</c:v>
                </c:pt>
                <c:pt idx="22">
                  <c:v>1.0489353937856152</c:v>
                </c:pt>
                <c:pt idx="23">
                  <c:v>1.0286582613787687</c:v>
                </c:pt>
                <c:pt idx="24">
                  <c:v>1.0076253772973964</c:v>
                </c:pt>
                <c:pt idx="25">
                  <c:v>0.99170303120721504</c:v>
                </c:pt>
                <c:pt idx="26">
                  <c:v>0.97944500435851667</c:v>
                </c:pt>
                <c:pt idx="27">
                  <c:v>0.97309738885813379</c:v>
                </c:pt>
                <c:pt idx="28">
                  <c:v>0.96272456339637946</c:v>
                </c:pt>
                <c:pt idx="29">
                  <c:v>0.95480143776755966</c:v>
                </c:pt>
                <c:pt idx="30">
                  <c:v>0.95548586594974294</c:v>
                </c:pt>
                <c:pt idx="31">
                  <c:v>0.95535026045674398</c:v>
                </c:pt>
                <c:pt idx="32">
                  <c:v>0.95713765325553823</c:v>
                </c:pt>
                <c:pt idx="33">
                  <c:v>0.95471965538806336</c:v>
                </c:pt>
                <c:pt idx="34">
                  <c:v>0.95447590559195672</c:v>
                </c:pt>
                <c:pt idx="35">
                  <c:v>0.95111930930493749</c:v>
                </c:pt>
                <c:pt idx="36">
                  <c:v>0.95014313005453366</c:v>
                </c:pt>
                <c:pt idx="37">
                  <c:v>0.94703950767851908</c:v>
                </c:pt>
                <c:pt idx="38">
                  <c:v>0.94972775721439062</c:v>
                </c:pt>
                <c:pt idx="39">
                  <c:v>0.95200206665155318</c:v>
                </c:pt>
                <c:pt idx="40">
                  <c:v>0.95570372626574185</c:v>
                </c:pt>
                <c:pt idx="41">
                  <c:v>0.95864348644434594</c:v>
                </c:pt>
                <c:pt idx="42">
                  <c:v>0.96368127974533524</c:v>
                </c:pt>
                <c:pt idx="43">
                  <c:v>0.96839147314410057</c:v>
                </c:pt>
                <c:pt idx="44">
                  <c:v>0.97483751520081108</c:v>
                </c:pt>
                <c:pt idx="45">
                  <c:v>0.97782534324790027</c:v>
                </c:pt>
                <c:pt idx="46">
                  <c:v>0.98145944864508794</c:v>
                </c:pt>
                <c:pt idx="47">
                  <c:v>0.98718300685054972</c:v>
                </c:pt>
                <c:pt idx="48">
                  <c:v>0.99473478356203249</c:v>
                </c:pt>
                <c:pt idx="49">
                  <c:v>1.0006591886046949</c:v>
                </c:pt>
                <c:pt idx="50">
                  <c:v>1.0057245932677668</c:v>
                </c:pt>
                <c:pt idx="51">
                  <c:v>1.0102668320412675</c:v>
                </c:pt>
                <c:pt idx="52">
                  <c:v>1.01039874056794</c:v>
                </c:pt>
                <c:pt idx="53">
                  <c:v>1.0123676370952897</c:v>
                </c:pt>
                <c:pt idx="54">
                  <c:v>1.0152456353346075</c:v>
                </c:pt>
                <c:pt idx="55">
                  <c:v>1.0186491678064535</c:v>
                </c:pt>
                <c:pt idx="56">
                  <c:v>1.0219453922595105</c:v>
                </c:pt>
                <c:pt idx="57">
                  <c:v>1.0253170570544377</c:v>
                </c:pt>
                <c:pt idx="58">
                  <c:v>1.0279521735493469</c:v>
                </c:pt>
                <c:pt idx="59">
                  <c:v>1.0307767142626731</c:v>
                </c:pt>
                <c:pt idx="60">
                  <c:v>1.0313936062480942</c:v>
                </c:pt>
                <c:pt idx="61">
                  <c:v>1.0333941340637323</c:v>
                </c:pt>
                <c:pt idx="62">
                  <c:v>1.0331009907156901</c:v>
                </c:pt>
                <c:pt idx="63">
                  <c:v>1.0369511673144374</c:v>
                </c:pt>
                <c:pt idx="64">
                  <c:v>1.0357986144191587</c:v>
                </c:pt>
                <c:pt idx="65">
                  <c:v>1.0391296059491519</c:v>
                </c:pt>
                <c:pt idx="66">
                  <c:v>1.042036770900407</c:v>
                </c:pt>
                <c:pt idx="67">
                  <c:v>1.0424411372386293</c:v>
                </c:pt>
                <c:pt idx="68">
                  <c:v>1.045044270580425</c:v>
                </c:pt>
                <c:pt idx="69">
                  <c:v>1.0436751227654695</c:v>
                </c:pt>
                <c:pt idx="70">
                  <c:v>1.0454970123123724</c:v>
                </c:pt>
                <c:pt idx="71">
                  <c:v>1.0453962482788426</c:v>
                </c:pt>
                <c:pt idx="72">
                  <c:v>1.0454518466036324</c:v>
                </c:pt>
                <c:pt idx="73">
                  <c:v>1.047766295654692</c:v>
                </c:pt>
                <c:pt idx="74">
                  <c:v>1.0493701744517678</c:v>
                </c:pt>
                <c:pt idx="75">
                  <c:v>1.0505919770399146</c:v>
                </c:pt>
                <c:pt idx="76">
                  <c:v>1.051077967812216</c:v>
                </c:pt>
                <c:pt idx="77">
                  <c:v>1.0508954397969721</c:v>
                </c:pt>
                <c:pt idx="78">
                  <c:v>1.0539524262335573</c:v>
                </c:pt>
                <c:pt idx="79">
                  <c:v>1.0541988005872287</c:v>
                </c:pt>
                <c:pt idx="80">
                  <c:v>1.0540422111725591</c:v>
                </c:pt>
                <c:pt idx="81">
                  <c:v>1.0551262463462772</c:v>
                </c:pt>
                <c:pt idx="82">
                  <c:v>1.0562840057470713</c:v>
                </c:pt>
                <c:pt idx="83">
                  <c:v>1.0588292789612335</c:v>
                </c:pt>
                <c:pt idx="84">
                  <c:v>1.0616207478339554</c:v>
                </c:pt>
                <c:pt idx="85">
                  <c:v>1.0629532981789318</c:v>
                </c:pt>
                <c:pt idx="86">
                  <c:v>1.0651529087313474</c:v>
                </c:pt>
                <c:pt idx="87">
                  <c:v>1.0665079118880174</c:v>
                </c:pt>
                <c:pt idx="88">
                  <c:v>1.0681721730028018</c:v>
                </c:pt>
                <c:pt idx="89">
                  <c:v>1.0683864126523013</c:v>
                </c:pt>
                <c:pt idx="90">
                  <c:v>1.0712917117071654</c:v>
                </c:pt>
                <c:pt idx="91">
                  <c:v>1.0705943116985166</c:v>
                </c:pt>
                <c:pt idx="92">
                  <c:v>1.07144705015696</c:v>
                </c:pt>
                <c:pt idx="93">
                  <c:v>1.0711355095047952</c:v>
                </c:pt>
                <c:pt idx="94">
                  <c:v>1.0717212828526321</c:v>
                </c:pt>
                <c:pt idx="95">
                  <c:v>1.0747280783478956</c:v>
                </c:pt>
                <c:pt idx="96">
                  <c:v>1.0766409007730302</c:v>
                </c:pt>
                <c:pt idx="97">
                  <c:v>1.077596659884785</c:v>
                </c:pt>
                <c:pt idx="98">
                  <c:v>1.0773175213529003</c:v>
                </c:pt>
                <c:pt idx="99">
                  <c:v>1.0782207609769943</c:v>
                </c:pt>
                <c:pt idx="100">
                  <c:v>1.0776571904172492</c:v>
                </c:pt>
                <c:pt idx="101">
                  <c:v>1.0788641144956799</c:v>
                </c:pt>
                <c:pt idx="102">
                  <c:v>1.0781521720694847</c:v>
                </c:pt>
                <c:pt idx="103">
                  <c:v>1.077498626032827</c:v>
                </c:pt>
                <c:pt idx="104">
                  <c:v>1.0757915699620308</c:v>
                </c:pt>
                <c:pt idx="105">
                  <c:v>1.0765147340532024</c:v>
                </c:pt>
                <c:pt idx="106">
                  <c:v>1.076188486046757</c:v>
                </c:pt>
                <c:pt idx="107">
                  <c:v>1.0775622553745476</c:v>
                </c:pt>
                <c:pt idx="108">
                  <c:v>1.0778558202753439</c:v>
                </c:pt>
                <c:pt idx="109">
                  <c:v>1.0785069533376568</c:v>
                </c:pt>
                <c:pt idx="110">
                  <c:v>1.0794619671035084</c:v>
                </c:pt>
                <c:pt idx="111">
                  <c:v>1.0792347947998442</c:v>
                </c:pt>
                <c:pt idx="112">
                  <c:v>1.0810941223216999</c:v>
                </c:pt>
                <c:pt idx="113">
                  <c:v>1.0805095079374927</c:v>
                </c:pt>
                <c:pt idx="114">
                  <c:v>1.0823085728251143</c:v>
                </c:pt>
                <c:pt idx="115">
                  <c:v>1.0833975996745566</c:v>
                </c:pt>
                <c:pt idx="116">
                  <c:v>1.0831504579254865</c:v>
                </c:pt>
                <c:pt idx="117">
                  <c:v>1.0826037330108622</c:v>
                </c:pt>
                <c:pt idx="118">
                  <c:v>1.0818711838583535</c:v>
                </c:pt>
                <c:pt idx="119">
                  <c:v>1.0815269909004148</c:v>
                </c:pt>
                <c:pt idx="120">
                  <c:v>1.0799072282906166</c:v>
                </c:pt>
                <c:pt idx="121">
                  <c:v>1.0812642306947657</c:v>
                </c:pt>
                <c:pt idx="122">
                  <c:v>1.0820034080355601</c:v>
                </c:pt>
                <c:pt idx="123">
                  <c:v>1.0836402040579347</c:v>
                </c:pt>
                <c:pt idx="124">
                  <c:v>1.0830331509108566</c:v>
                </c:pt>
                <c:pt idx="125">
                  <c:v>1.0822716813236148</c:v>
                </c:pt>
                <c:pt idx="126">
                  <c:v>1.0821703302108929</c:v>
                </c:pt>
                <c:pt idx="127">
                  <c:v>1.0819933141412017</c:v>
                </c:pt>
                <c:pt idx="128">
                  <c:v>1.0814857525411665</c:v>
                </c:pt>
                <c:pt idx="129">
                  <c:v>1.081055351864415</c:v>
                </c:pt>
                <c:pt idx="130">
                  <c:v>1.0801151029209473</c:v>
                </c:pt>
                <c:pt idx="131">
                  <c:v>1.07768647597755</c:v>
                </c:pt>
                <c:pt idx="132">
                  <c:v>1.076894060288756</c:v>
                </c:pt>
                <c:pt idx="133">
                  <c:v>1.0751955065112024</c:v>
                </c:pt>
                <c:pt idx="134">
                  <c:v>1.0744338701600074</c:v>
                </c:pt>
                <c:pt idx="135">
                  <c:v>1.0739506551872409</c:v>
                </c:pt>
                <c:pt idx="136">
                  <c:v>1.0738436677839724</c:v>
                </c:pt>
                <c:pt idx="137">
                  <c:v>1.0730862213647336</c:v>
                </c:pt>
                <c:pt idx="138">
                  <c:v>1.0732118545760181</c:v>
                </c:pt>
                <c:pt idx="139">
                  <c:v>1.0727007074141348</c:v>
                </c:pt>
                <c:pt idx="140">
                  <c:v>1.0742474095493491</c:v>
                </c:pt>
                <c:pt idx="141">
                  <c:v>1.0741994390723735</c:v>
                </c:pt>
                <c:pt idx="142">
                  <c:v>1.0727902823803541</c:v>
                </c:pt>
                <c:pt idx="143">
                  <c:v>1.0713885327268737</c:v>
                </c:pt>
                <c:pt idx="144">
                  <c:v>1.0715379100280842</c:v>
                </c:pt>
                <c:pt idx="145">
                  <c:v>1.0719393221927602</c:v>
                </c:pt>
                <c:pt idx="146">
                  <c:v>1.0725971552952829</c:v>
                </c:pt>
                <c:pt idx="147">
                  <c:v>1.0710443409154344</c:v>
                </c:pt>
                <c:pt idx="148">
                  <c:v>1.0698563731830963</c:v>
                </c:pt>
                <c:pt idx="149">
                  <c:v>1.0692781373738176</c:v>
                </c:pt>
                <c:pt idx="150">
                  <c:v>1.0695023813221556</c:v>
                </c:pt>
                <c:pt idx="151">
                  <c:v>1.0692952199237755</c:v>
                </c:pt>
                <c:pt idx="152">
                  <c:v>1.0686059725869128</c:v>
                </c:pt>
                <c:pt idx="153">
                  <c:v>1.069072531803763</c:v>
                </c:pt>
                <c:pt idx="154">
                  <c:v>1.067796101729749</c:v>
                </c:pt>
                <c:pt idx="155">
                  <c:v>1.0673493958705018</c:v>
                </c:pt>
                <c:pt idx="156">
                  <c:v>1.0672196828606531</c:v>
                </c:pt>
                <c:pt idx="157">
                  <c:v>1.0662341820869576</c:v>
                </c:pt>
                <c:pt idx="158">
                  <c:v>1.0654935962081653</c:v>
                </c:pt>
                <c:pt idx="159">
                  <c:v>1.0649457126577799</c:v>
                </c:pt>
                <c:pt idx="160">
                  <c:v>1.0641178020126303</c:v>
                </c:pt>
                <c:pt idx="161">
                  <c:v>1.0632220955443148</c:v>
                </c:pt>
                <c:pt idx="162">
                  <c:v>1.0623514283176803</c:v>
                </c:pt>
                <c:pt idx="163">
                  <c:v>1.0611133318439077</c:v>
                </c:pt>
                <c:pt idx="164">
                  <c:v>1.0597431666195776</c:v>
                </c:pt>
                <c:pt idx="165">
                  <c:v>1.0586229841876447</c:v>
                </c:pt>
                <c:pt idx="166">
                  <c:v>1.0579040610236892</c:v>
                </c:pt>
                <c:pt idx="167">
                  <c:v>1.0566951429781186</c:v>
                </c:pt>
                <c:pt idx="168">
                  <c:v>1.0563866408504259</c:v>
                </c:pt>
                <c:pt idx="169">
                  <c:v>1.0559984428552041</c:v>
                </c:pt>
                <c:pt idx="170">
                  <c:v>1.0559712417166021</c:v>
                </c:pt>
                <c:pt idx="171">
                  <c:v>1.0552055170136383</c:v>
                </c:pt>
                <c:pt idx="172">
                  <c:v>1.0551103141452596</c:v>
                </c:pt>
                <c:pt idx="173">
                  <c:v>1.054888497487664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7-4EA8-82CD-319BB268743D}"/>
            </c:ext>
          </c:extLst>
        </c:ser>
        <c:ser>
          <c:idx val="1"/>
          <c:order val="1"/>
          <c:tx>
            <c:strRef>
              <c:f>'2021_24 enroll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0.96346253762245004</c:v>
                </c:pt>
                <c:pt idx="3">
                  <c:v>0.92685249436789807</c:v>
                </c:pt>
                <c:pt idx="4">
                  <c:v>0.9791682558675987</c:v>
                </c:pt>
                <c:pt idx="5">
                  <c:v>1</c:v>
                </c:pt>
                <c:pt idx="6">
                  <c:v>1.0354613847759147</c:v>
                </c:pt>
                <c:pt idx="7">
                  <c:v>1.0433714522107533</c:v>
                </c:pt>
                <c:pt idx="8">
                  <c:v>1.054734331646989</c:v>
                </c:pt>
                <c:pt idx="9">
                  <c:v>1.0629199878940179</c:v>
                </c:pt>
                <c:pt idx="10">
                  <c:v>1.0776047683407866</c:v>
                </c:pt>
                <c:pt idx="11">
                  <c:v>1.092599585520343</c:v>
                </c:pt>
                <c:pt idx="12">
                  <c:v>1.1095830601588492</c:v>
                </c:pt>
                <c:pt idx="13">
                  <c:v>1.1139692573011641</c:v>
                </c:pt>
                <c:pt idx="14">
                  <c:v>1.1156122271593241</c:v>
                </c:pt>
                <c:pt idx="15">
                  <c:v>1.1291124234240637</c:v>
                </c:pt>
                <c:pt idx="16">
                  <c:v>1.1396823320517884</c:v>
                </c:pt>
                <c:pt idx="17">
                  <c:v>1.147921184149618</c:v>
                </c:pt>
                <c:pt idx="18">
                  <c:v>1.1516857645288485</c:v>
                </c:pt>
                <c:pt idx="19">
                  <c:v>1.1607820236805528</c:v>
                </c:pt>
                <c:pt idx="20">
                  <c:v>1.1644720672410493</c:v>
                </c:pt>
                <c:pt idx="21">
                  <c:v>1.1574468245124296</c:v>
                </c:pt>
                <c:pt idx="22">
                  <c:v>1.1451054449599913</c:v>
                </c:pt>
                <c:pt idx="23">
                  <c:v>1.1322756116043819</c:v>
                </c:pt>
                <c:pt idx="24">
                  <c:v>1.120689577888077</c:v>
                </c:pt>
                <c:pt idx="25">
                  <c:v>1.110031435713023</c:v>
                </c:pt>
                <c:pt idx="26">
                  <c:v>1.0977429756274242</c:v>
                </c:pt>
                <c:pt idx="27">
                  <c:v>1.0910092776356963</c:v>
                </c:pt>
                <c:pt idx="28">
                  <c:v>1.0819581568361247</c:v>
                </c:pt>
                <c:pt idx="29">
                  <c:v>1.0756992809821933</c:v>
                </c:pt>
                <c:pt idx="30">
                  <c:v>1.0750864203075581</c:v>
                </c:pt>
                <c:pt idx="31">
                  <c:v>1.0777500604846646</c:v>
                </c:pt>
                <c:pt idx="32">
                  <c:v>1.0808100678752108</c:v>
                </c:pt>
                <c:pt idx="33">
                  <c:v>1.0817687653639196</c:v>
                </c:pt>
                <c:pt idx="34">
                  <c:v>1.0847822463246946</c:v>
                </c:pt>
                <c:pt idx="35">
                  <c:v>1.0848704107290037</c:v>
                </c:pt>
                <c:pt idx="36">
                  <c:v>1.0860777188119366</c:v>
                </c:pt>
                <c:pt idx="37">
                  <c:v>1.0879156116158921</c:v>
                </c:pt>
                <c:pt idx="38">
                  <c:v>1.0895329426267857</c:v>
                </c:pt>
                <c:pt idx="39">
                  <c:v>1.0940519135555613</c:v>
                </c:pt>
                <c:pt idx="40">
                  <c:v>1.0966783514463749</c:v>
                </c:pt>
                <c:pt idx="41">
                  <c:v>1.1008483229314283</c:v>
                </c:pt>
                <c:pt idx="42">
                  <c:v>1.1066008280655744</c:v>
                </c:pt>
                <c:pt idx="43">
                  <c:v>1.1115675417271285</c:v>
                </c:pt>
                <c:pt idx="44">
                  <c:v>1.1188010942645257</c:v>
                </c:pt>
                <c:pt idx="45">
                  <c:v>1.1256797031200585</c:v>
                </c:pt>
                <c:pt idx="46">
                  <c:v>1.1291663102044198</c:v>
                </c:pt>
                <c:pt idx="47">
                  <c:v>1.1342719196467987</c:v>
                </c:pt>
                <c:pt idx="48">
                  <c:v>1.1398708425816284</c:v>
                </c:pt>
                <c:pt idx="49">
                  <c:v>1.14293033957181</c:v>
                </c:pt>
                <c:pt idx="50">
                  <c:v>1.1488102281496071</c:v>
                </c:pt>
                <c:pt idx="51">
                  <c:v>1.1531574945218941</c:v>
                </c:pt>
                <c:pt idx="52">
                  <c:v>1.1576365473993757</c:v>
                </c:pt>
                <c:pt idx="53">
                  <c:v>1.1611310695399129</c:v>
                </c:pt>
                <c:pt idx="54">
                  <c:v>1.1648848224282613</c:v>
                </c:pt>
                <c:pt idx="55">
                  <c:v>1.1670504558046584</c:v>
                </c:pt>
                <c:pt idx="56">
                  <c:v>1.1708813742769808</c:v>
                </c:pt>
                <c:pt idx="57">
                  <c:v>1.1769320447238507</c:v>
                </c:pt>
                <c:pt idx="58">
                  <c:v>1.1806517751967589</c:v>
                </c:pt>
                <c:pt idx="59">
                  <c:v>1.1866343194843496</c:v>
                </c:pt>
                <c:pt idx="60">
                  <c:v>1.1891766200261771</c:v>
                </c:pt>
                <c:pt idx="61">
                  <c:v>1.1919571897218006</c:v>
                </c:pt>
                <c:pt idx="62">
                  <c:v>1.1947957990956033</c:v>
                </c:pt>
                <c:pt idx="63">
                  <c:v>1.1995683857064701</c:v>
                </c:pt>
                <c:pt idx="64">
                  <c:v>1.2006515789047842</c:v>
                </c:pt>
                <c:pt idx="65">
                  <c:v>1.2052859496176527</c:v>
                </c:pt>
                <c:pt idx="66">
                  <c:v>1.2075328459670691</c:v>
                </c:pt>
                <c:pt idx="67">
                  <c:v>1.2094317873698461</c:v>
                </c:pt>
                <c:pt idx="68">
                  <c:v>1.2105856909574171</c:v>
                </c:pt>
                <c:pt idx="69">
                  <c:v>1.2117239366575239</c:v>
                </c:pt>
                <c:pt idx="70">
                  <c:v>1.2145501706600383</c:v>
                </c:pt>
                <c:pt idx="71">
                  <c:v>1.2176516435076943</c:v>
                </c:pt>
                <c:pt idx="72">
                  <c:v>1.220033958664849</c:v>
                </c:pt>
                <c:pt idx="73">
                  <c:v>1.2229811653524258</c:v>
                </c:pt>
                <c:pt idx="74">
                  <c:v>1.2262261980994116</c:v>
                </c:pt>
                <c:pt idx="75">
                  <c:v>1.2284076685945373</c:v>
                </c:pt>
                <c:pt idx="76">
                  <c:v>1.2310529156254661</c:v>
                </c:pt>
                <c:pt idx="77">
                  <c:v>1.232713231793765</c:v>
                </c:pt>
                <c:pt idx="78">
                  <c:v>1.2361485417446323</c:v>
                </c:pt>
                <c:pt idx="79">
                  <c:v>1.2409601230492104</c:v>
                </c:pt>
                <c:pt idx="80">
                  <c:v>1.2419741345910904</c:v>
                </c:pt>
                <c:pt idx="81">
                  <c:v>1.245339184449564</c:v>
                </c:pt>
                <c:pt idx="82">
                  <c:v>1.2476381489626489</c:v>
                </c:pt>
                <c:pt idx="83">
                  <c:v>1.2497682589036359</c:v>
                </c:pt>
                <c:pt idx="84">
                  <c:v>1.2529585554015354</c:v>
                </c:pt>
                <c:pt idx="85">
                  <c:v>1.2545774886404157</c:v>
                </c:pt>
                <c:pt idx="86">
                  <c:v>1.2564035616374727</c:v>
                </c:pt>
                <c:pt idx="87">
                  <c:v>1.2577937282120302</c:v>
                </c:pt>
                <c:pt idx="88">
                  <c:v>1.2599005591141512</c:v>
                </c:pt>
                <c:pt idx="89">
                  <c:v>1.2612627038987707</c:v>
                </c:pt>
                <c:pt idx="90">
                  <c:v>1.2642855519761529</c:v>
                </c:pt>
                <c:pt idx="91">
                  <c:v>1.2662999191904061</c:v>
                </c:pt>
                <c:pt idx="92">
                  <c:v>1.267676277131343</c:v>
                </c:pt>
                <c:pt idx="93">
                  <c:v>1.2701364281258258</c:v>
                </c:pt>
                <c:pt idx="94">
                  <c:v>1.2711651986145396</c:v>
                </c:pt>
                <c:pt idx="95">
                  <c:v>1.2730440259032658</c:v>
                </c:pt>
                <c:pt idx="96">
                  <c:v>1.2748245126381619</c:v>
                </c:pt>
                <c:pt idx="97">
                  <c:v>1.276859971211848</c:v>
                </c:pt>
                <c:pt idx="98">
                  <c:v>1.2768381891285598</c:v>
                </c:pt>
                <c:pt idx="99">
                  <c:v>1.27886670970353</c:v>
                </c:pt>
                <c:pt idx="100">
                  <c:v>1.2801540534916975</c:v>
                </c:pt>
                <c:pt idx="101">
                  <c:v>1.2810355017712878</c:v>
                </c:pt>
                <c:pt idx="102">
                  <c:v>1.2817969826700319</c:v>
                </c:pt>
                <c:pt idx="103">
                  <c:v>1.2819907160590023</c:v>
                </c:pt>
                <c:pt idx="104">
                  <c:v>1.2819153445417601</c:v>
                </c:pt>
                <c:pt idx="105">
                  <c:v>1.2822662579601671</c:v>
                </c:pt>
                <c:pt idx="106">
                  <c:v>1.2821555910327891</c:v>
                </c:pt>
                <c:pt idx="107">
                  <c:v>1.283007397939028</c:v>
                </c:pt>
                <c:pt idx="108">
                  <c:v>1.2843630378177027</c:v>
                </c:pt>
                <c:pt idx="109">
                  <c:v>1.2849190566884081</c:v>
                </c:pt>
                <c:pt idx="110">
                  <c:v>1.2862959924056931</c:v>
                </c:pt>
                <c:pt idx="111">
                  <c:v>1.2870321000714866</c:v>
                </c:pt>
                <c:pt idx="112">
                  <c:v>1.2873243209742653</c:v>
                </c:pt>
                <c:pt idx="113">
                  <c:v>1.287731297446647</c:v>
                </c:pt>
                <c:pt idx="114">
                  <c:v>1.2896062194480993</c:v>
                </c:pt>
                <c:pt idx="115">
                  <c:v>1.291422875740561</c:v>
                </c:pt>
                <c:pt idx="116">
                  <c:v>1.2919220932641939</c:v>
                </c:pt>
                <c:pt idx="117">
                  <c:v>1.2925146043738009</c:v>
                </c:pt>
                <c:pt idx="118">
                  <c:v>1.2922727047866194</c:v>
                </c:pt>
                <c:pt idx="119">
                  <c:v>1.2926840189118844</c:v>
                </c:pt>
                <c:pt idx="120">
                  <c:v>1.2917761668830379</c:v>
                </c:pt>
                <c:pt idx="121">
                  <c:v>1.2927442913410661</c:v>
                </c:pt>
                <c:pt idx="122">
                  <c:v>1.2931045892060469</c:v>
                </c:pt>
                <c:pt idx="123">
                  <c:v>1.2937814605941018</c:v>
                </c:pt>
                <c:pt idx="124">
                  <c:v>1.2936708585358383</c:v>
                </c:pt>
                <c:pt idx="125">
                  <c:v>1.2935565425251101</c:v>
                </c:pt>
                <c:pt idx="126">
                  <c:v>1.2935545966210027</c:v>
                </c:pt>
                <c:pt idx="127">
                  <c:v>1.2941077150281002</c:v>
                </c:pt>
                <c:pt idx="128">
                  <c:v>1.2945779171370628</c:v>
                </c:pt>
                <c:pt idx="129">
                  <c:v>1.2942440090277041</c:v>
                </c:pt>
                <c:pt idx="130">
                  <c:v>1.2961752333951682</c:v>
                </c:pt>
                <c:pt idx="131">
                  <c:v>1.2957834067237606</c:v>
                </c:pt>
                <c:pt idx="132">
                  <c:v>1.2961342770567394</c:v>
                </c:pt>
                <c:pt idx="133">
                  <c:v>1.2955984379900332</c:v>
                </c:pt>
                <c:pt idx="134">
                  <c:v>1.296382389151328</c:v>
                </c:pt>
                <c:pt idx="135">
                  <c:v>1.2957738524509035</c:v>
                </c:pt>
                <c:pt idx="136">
                  <c:v>1.2960361521683623</c:v>
                </c:pt>
                <c:pt idx="137">
                  <c:v>1.2959864583067853</c:v>
                </c:pt>
                <c:pt idx="138">
                  <c:v>1.2969905249183371</c:v>
                </c:pt>
                <c:pt idx="139">
                  <c:v>1.2980070654560072</c:v>
                </c:pt>
                <c:pt idx="140">
                  <c:v>1.2990210503664459</c:v>
                </c:pt>
                <c:pt idx="141">
                  <c:v>1.3004285718613442</c:v>
                </c:pt>
                <c:pt idx="142">
                  <c:v>1.299893340843713</c:v>
                </c:pt>
                <c:pt idx="143">
                  <c:v>1.300300218467856</c:v>
                </c:pt>
                <c:pt idx="144">
                  <c:v>1.3002539930642756</c:v>
                </c:pt>
                <c:pt idx="145">
                  <c:v>1.3008770671533065</c:v>
                </c:pt>
                <c:pt idx="146">
                  <c:v>1.3022724439138744</c:v>
                </c:pt>
                <c:pt idx="147">
                  <c:v>1.3024031353644161</c:v>
                </c:pt>
                <c:pt idx="148">
                  <c:v>1.3021341037470937</c:v>
                </c:pt>
                <c:pt idx="149">
                  <c:v>1.3026406266281625</c:v>
                </c:pt>
                <c:pt idx="150">
                  <c:v>1.3033265504157816</c:v>
                </c:pt>
                <c:pt idx="151">
                  <c:v>1.3031629307856196</c:v>
                </c:pt>
                <c:pt idx="152">
                  <c:v>1.3034409526637909</c:v>
                </c:pt>
                <c:pt idx="153">
                  <c:v>1.3033397977481205</c:v>
                </c:pt>
                <c:pt idx="154">
                  <c:v>1.3033578255556424</c:v>
                </c:pt>
                <c:pt idx="155">
                  <c:v>1.3034165914389908</c:v>
                </c:pt>
                <c:pt idx="156">
                  <c:v>1.3037231620571035</c:v>
                </c:pt>
                <c:pt idx="157">
                  <c:v>1.3039007482509755</c:v>
                </c:pt>
                <c:pt idx="158">
                  <c:v>1.3048987052999896</c:v>
                </c:pt>
                <c:pt idx="159">
                  <c:v>1.3047407822400501</c:v>
                </c:pt>
                <c:pt idx="160">
                  <c:v>1.3043584392437932</c:v>
                </c:pt>
                <c:pt idx="161">
                  <c:v>1.3039297966494576</c:v>
                </c:pt>
                <c:pt idx="162">
                  <c:v>1.3037975679324123</c:v>
                </c:pt>
                <c:pt idx="163">
                  <c:v>1.3031301077637296</c:v>
                </c:pt>
                <c:pt idx="164">
                  <c:v>1.3029306484725722</c:v>
                </c:pt>
                <c:pt idx="165">
                  <c:v>1.3026784641615823</c:v>
                </c:pt>
                <c:pt idx="166">
                  <c:v>1.3026499365245436</c:v>
                </c:pt>
                <c:pt idx="167">
                  <c:v>1.3028192295950729</c:v>
                </c:pt>
                <c:pt idx="168">
                  <c:v>1.302748268528356</c:v>
                </c:pt>
                <c:pt idx="169">
                  <c:v>1.3031389167436527</c:v>
                </c:pt>
                <c:pt idx="170">
                  <c:v>1.3032977657857792</c:v>
                </c:pt>
                <c:pt idx="171">
                  <c:v>1.3030264945862708</c:v>
                </c:pt>
                <c:pt idx="172">
                  <c:v>1.3027088206290383</c:v>
                </c:pt>
                <c:pt idx="173">
                  <c:v>1.3026137187675384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7-4EA8-82CD-319BB26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all ages slope4'!$BL$13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17-4EA8-82CD-319BB26874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17-4EA8-82CD-319BB268743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slope4'!$AQ$14:$AQ$254</c:f>
              <c:numCache>
                <c:formatCode>General</c:formatCode>
                <c:ptCount val="241"/>
                <c:pt idx="0">
                  <c:v>1.6075707350514528E-4</c:v>
                </c:pt>
                <c:pt idx="1">
                  <c:v>1.6250423533670976E-4</c:v>
                </c:pt>
                <c:pt idx="2">
                  <c:v>1.6569834890476395E-4</c:v>
                </c:pt>
                <c:pt idx="3">
                  <c:v>1.6416807506674505E-4</c:v>
                </c:pt>
                <c:pt idx="4">
                  <c:v>1.6746729784439612E-4</c:v>
                </c:pt>
                <c:pt idx="5">
                  <c:v>1.6286596578949693E-4</c:v>
                </c:pt>
                <c:pt idx="6">
                  <c:v>1.5448272275741021E-4</c:v>
                </c:pt>
                <c:pt idx="7">
                  <c:v>1.4880099685023911E-4</c:v>
                </c:pt>
                <c:pt idx="8">
                  <c:v>1.5517099973752813E-4</c:v>
                </c:pt>
                <c:pt idx="9">
                  <c:v>1.4794178481204845E-4</c:v>
                </c:pt>
                <c:pt idx="10">
                  <c:v>1.5048373302355351E-4</c:v>
                </c:pt>
                <c:pt idx="11">
                  <c:v>1.4269792017463308E-4</c:v>
                </c:pt>
                <c:pt idx="12">
                  <c:v>1.4462711853058247E-4</c:v>
                </c:pt>
                <c:pt idx="13">
                  <c:v>1.6127067825263828E-4</c:v>
                </c:pt>
                <c:pt idx="14">
                  <c:v>1.5066905862096938E-4</c:v>
                </c:pt>
                <c:pt idx="15">
                  <c:v>1.5372979943688832E-4</c:v>
                </c:pt>
                <c:pt idx="16">
                  <c:v>1.5881827007131619E-4</c:v>
                </c:pt>
                <c:pt idx="17">
                  <c:v>1.6217713182328664E-4</c:v>
                </c:pt>
                <c:pt idx="18">
                  <c:v>1.5367703565510128E-4</c:v>
                </c:pt>
                <c:pt idx="19">
                  <c:v>1.5391026348693357E-4</c:v>
                </c:pt>
                <c:pt idx="20">
                  <c:v>1.6411129350978884E-4</c:v>
                </c:pt>
                <c:pt idx="21">
                  <c:v>1.7307287702591923E-4</c:v>
                </c:pt>
                <c:pt idx="22">
                  <c:v>1.699105431613559E-4</c:v>
                </c:pt>
                <c:pt idx="23">
                  <c:v>1.7364518013925954E-4</c:v>
                </c:pt>
                <c:pt idx="24">
                  <c:v>1.6715960429283916E-4</c:v>
                </c:pt>
                <c:pt idx="25">
                  <c:v>1.6197090727848942E-4</c:v>
                </c:pt>
                <c:pt idx="26">
                  <c:v>1.6271261940713552E-4</c:v>
                </c:pt>
                <c:pt idx="27">
                  <c:v>1.6809400075722179E-4</c:v>
                </c:pt>
                <c:pt idx="28">
                  <c:v>1.7900442710735076E-4</c:v>
                </c:pt>
                <c:pt idx="29">
                  <c:v>1.9585842508010136E-4</c:v>
                </c:pt>
                <c:pt idx="30">
                  <c:v>1.9537380773773021E-4</c:v>
                </c:pt>
                <c:pt idx="31">
                  <c:v>2.1413921437189276E-4</c:v>
                </c:pt>
                <c:pt idx="32">
                  <c:v>2.4411291544455566E-4</c:v>
                </c:pt>
                <c:pt idx="33">
                  <c:v>3.0485378516754898E-4</c:v>
                </c:pt>
                <c:pt idx="34">
                  <c:v>3.5359870679175869E-4</c:v>
                </c:pt>
                <c:pt idx="35">
                  <c:v>3.5835530445769081E-4</c:v>
                </c:pt>
                <c:pt idx="36">
                  <c:v>3.2786428058702153E-4</c:v>
                </c:pt>
                <c:pt idx="37">
                  <c:v>2.9069087122722667E-4</c:v>
                </c:pt>
                <c:pt idx="38">
                  <c:v>2.7033278915723769E-4</c:v>
                </c:pt>
                <c:pt idx="39">
                  <c:v>2.6654267337357856E-4</c:v>
                </c:pt>
                <c:pt idx="40">
                  <c:v>2.670551578573326E-4</c:v>
                </c:pt>
                <c:pt idx="41">
                  <c:v>2.8234764031050873E-4</c:v>
                </c:pt>
                <c:pt idx="42">
                  <c:v>2.8161845034019447E-4</c:v>
                </c:pt>
                <c:pt idx="43">
                  <c:v>3.0981438592150254E-4</c:v>
                </c:pt>
                <c:pt idx="44">
                  <c:v>3.4004757702899696E-4</c:v>
                </c:pt>
                <c:pt idx="45">
                  <c:v>3.3319174688398081E-4</c:v>
                </c:pt>
                <c:pt idx="46">
                  <c:v>3.1893573715876373E-4</c:v>
                </c:pt>
                <c:pt idx="47">
                  <c:v>2.990260178479109E-4</c:v>
                </c:pt>
                <c:pt idx="48">
                  <c:v>2.8427836194359793E-4</c:v>
                </c:pt>
                <c:pt idx="49">
                  <c:v>2.9416134647432908E-4</c:v>
                </c:pt>
                <c:pt idx="50">
                  <c:v>3.0149562242096209E-4</c:v>
                </c:pt>
                <c:pt idx="51">
                  <c:v>3.1501836036788064E-4</c:v>
                </c:pt>
                <c:pt idx="52">
                  <c:v>3.3882318834347984E-4</c:v>
                </c:pt>
                <c:pt idx="53">
                  <c:v>3.4440386748090196E-4</c:v>
                </c:pt>
                <c:pt idx="54">
                  <c:v>3.280556083264367E-4</c:v>
                </c:pt>
                <c:pt idx="55">
                  <c:v>2.9538347149266926E-4</c:v>
                </c:pt>
                <c:pt idx="56">
                  <c:v>2.7863268421971849E-4</c:v>
                </c:pt>
                <c:pt idx="57">
                  <c:v>2.4296332557921884E-4</c:v>
                </c:pt>
                <c:pt idx="58">
                  <c:v>2.1498737546250636E-4</c:v>
                </c:pt>
                <c:pt idx="59">
                  <c:v>1.9629810060458965E-4</c:v>
                </c:pt>
                <c:pt idx="60">
                  <c:v>1.9908820997048936E-4</c:v>
                </c:pt>
                <c:pt idx="61">
                  <c:v>1.8008215706626131E-4</c:v>
                </c:pt>
                <c:pt idx="62">
                  <c:v>1.7484765032743297E-4</c:v>
                </c:pt>
                <c:pt idx="63">
                  <c:v>1.6465626389414517E-4</c:v>
                </c:pt>
                <c:pt idx="64">
                  <c:v>1.5690110994013524E-4</c:v>
                </c:pt>
                <c:pt idx="65">
                  <c:v>1.6575503045029909E-4</c:v>
                </c:pt>
                <c:pt idx="66">
                  <c:v>1.6043277684238256E-4</c:v>
                </c:pt>
                <c:pt idx="67">
                  <c:v>1.740656642801284E-4</c:v>
                </c:pt>
                <c:pt idx="68">
                  <c:v>1.6033593727474542E-4</c:v>
                </c:pt>
                <c:pt idx="69">
                  <c:v>1.5072943344197437E-4</c:v>
                </c:pt>
                <c:pt idx="70">
                  <c:v>1.5903724812461943E-4</c:v>
                </c:pt>
                <c:pt idx="71">
                  <c:v>1.5380241077808017E-4</c:v>
                </c:pt>
                <c:pt idx="72">
                  <c:v>1.4850999889552669E-4</c:v>
                </c:pt>
                <c:pt idx="73">
                  <c:v>1.5152060080584123E-4</c:v>
                </c:pt>
                <c:pt idx="74">
                  <c:v>1.4142844283309786E-4</c:v>
                </c:pt>
                <c:pt idx="75">
                  <c:v>1.5023103494396598E-4</c:v>
                </c:pt>
                <c:pt idx="76">
                  <c:v>1.472724901163419E-4</c:v>
                </c:pt>
                <c:pt idx="77">
                  <c:v>1.3859327152848931E-4</c:v>
                </c:pt>
                <c:pt idx="78">
                  <c:v>1.3785901568823413E-4</c:v>
                </c:pt>
                <c:pt idx="79">
                  <c:v>1.4249851727970135E-4</c:v>
                </c:pt>
                <c:pt idx="80">
                  <c:v>1.5511906310913909E-4</c:v>
                </c:pt>
                <c:pt idx="81">
                  <c:v>1.5607984874147266E-4</c:v>
                </c:pt>
                <c:pt idx="82">
                  <c:v>1.4338043437130081E-4</c:v>
                </c:pt>
                <c:pt idx="83">
                  <c:v>1.4464850748588284E-4</c:v>
                </c:pt>
                <c:pt idx="84">
                  <c:v>1.5660032959094212E-4</c:v>
                </c:pt>
                <c:pt idx="85">
                  <c:v>1.7236984778073644E-4</c:v>
                </c:pt>
                <c:pt idx="86">
                  <c:v>1.8495046757728616E-4</c:v>
                </c:pt>
                <c:pt idx="87">
                  <c:v>2.0176666066250008E-4</c:v>
                </c:pt>
                <c:pt idx="88">
                  <c:v>2.2926888058377829E-4</c:v>
                </c:pt>
                <c:pt idx="89">
                  <c:v>2.5308765557087204E-4</c:v>
                </c:pt>
                <c:pt idx="90">
                  <c:v>2.7240586411208194E-4</c:v>
                </c:pt>
                <c:pt idx="91">
                  <c:v>2.8295628081177439E-4</c:v>
                </c:pt>
                <c:pt idx="92">
                  <c:v>2.8709243295028741E-4</c:v>
                </c:pt>
                <c:pt idx="93">
                  <c:v>2.723815030372717E-4</c:v>
                </c:pt>
                <c:pt idx="94">
                  <c:v>2.4743847250145474E-4</c:v>
                </c:pt>
                <c:pt idx="95">
                  <c:v>2.3838378141707525E-4</c:v>
                </c:pt>
                <c:pt idx="96">
                  <c:v>2.2375094066412807E-4</c:v>
                </c:pt>
                <c:pt idx="97">
                  <c:v>2.0738766443670226E-4</c:v>
                </c:pt>
                <c:pt idx="98">
                  <c:v>1.8195824381809546E-4</c:v>
                </c:pt>
                <c:pt idx="99">
                  <c:v>1.8128586541698942E-4</c:v>
                </c:pt>
                <c:pt idx="100">
                  <c:v>2.1253730772518626E-4</c:v>
                </c:pt>
                <c:pt idx="101">
                  <c:v>2.1040316928767327E-4</c:v>
                </c:pt>
                <c:pt idx="102">
                  <c:v>2.1610485582160995E-4</c:v>
                </c:pt>
                <c:pt idx="103">
                  <c:v>2.0281099149644754E-4</c:v>
                </c:pt>
                <c:pt idx="104">
                  <c:v>1.9568858746320711E-4</c:v>
                </c:pt>
                <c:pt idx="105">
                  <c:v>1.9258167246600982E-4</c:v>
                </c:pt>
                <c:pt idx="106">
                  <c:v>1.7730048889252431E-4</c:v>
                </c:pt>
                <c:pt idx="107">
                  <c:v>1.9101022303160935E-4</c:v>
                </c:pt>
                <c:pt idx="108">
                  <c:v>1.8927098014572986E-4</c:v>
                </c:pt>
                <c:pt idx="109">
                  <c:v>1.7936428088104501E-4</c:v>
                </c:pt>
                <c:pt idx="110">
                  <c:v>1.7124066176432841E-4</c:v>
                </c:pt>
                <c:pt idx="111">
                  <c:v>1.6324072461566726E-4</c:v>
                </c:pt>
                <c:pt idx="112">
                  <c:v>1.6363474591124703E-4</c:v>
                </c:pt>
                <c:pt idx="113">
                  <c:v>1.7404210371735956E-4</c:v>
                </c:pt>
                <c:pt idx="114">
                  <c:v>1.6163992413434963E-4</c:v>
                </c:pt>
                <c:pt idx="115">
                  <c:v>1.4458864400103646E-4</c:v>
                </c:pt>
                <c:pt idx="116">
                  <c:v>1.3947161840965831E-4</c:v>
                </c:pt>
                <c:pt idx="117">
                  <c:v>1.4473152680114708E-4</c:v>
                </c:pt>
                <c:pt idx="118">
                  <c:v>1.4982259640633648E-4</c:v>
                </c:pt>
                <c:pt idx="119">
                  <c:v>1.4947351124121869E-4</c:v>
                </c:pt>
                <c:pt idx="120">
                  <c:v>1.4867584830231028E-4</c:v>
                </c:pt>
                <c:pt idx="121">
                  <c:v>1.6538196531195738E-4</c:v>
                </c:pt>
                <c:pt idx="122">
                  <c:v>1.4481858491806668E-4</c:v>
                </c:pt>
                <c:pt idx="123">
                  <c:v>1.4666086566251824E-4</c:v>
                </c:pt>
                <c:pt idx="124">
                  <c:v>1.680979560967307E-4</c:v>
                </c:pt>
                <c:pt idx="125">
                  <c:v>1.6418964924802207E-4</c:v>
                </c:pt>
                <c:pt idx="126">
                  <c:v>1.5978282269821437E-4</c:v>
                </c:pt>
                <c:pt idx="127">
                  <c:v>1.7314649337275183E-4</c:v>
                </c:pt>
                <c:pt idx="128">
                  <c:v>1.6873293121546612E-4</c:v>
                </c:pt>
                <c:pt idx="129">
                  <c:v>1.6611617028679113E-4</c:v>
                </c:pt>
                <c:pt idx="130">
                  <c:v>1.4723589000288563E-4</c:v>
                </c:pt>
                <c:pt idx="131">
                  <c:v>1.8269544860214016E-4</c:v>
                </c:pt>
                <c:pt idx="132">
                  <c:v>1.6581008665988637E-4</c:v>
                </c:pt>
                <c:pt idx="133">
                  <c:v>1.821753532874215E-4</c:v>
                </c:pt>
                <c:pt idx="134">
                  <c:v>1.9018573252982133E-4</c:v>
                </c:pt>
                <c:pt idx="135">
                  <c:v>2.0183950792822922E-4</c:v>
                </c:pt>
                <c:pt idx="136">
                  <c:v>1.9855223352588283E-4</c:v>
                </c:pt>
                <c:pt idx="137">
                  <c:v>1.8057638272682219E-4</c:v>
                </c:pt>
                <c:pt idx="138">
                  <c:v>1.8630789977314941E-4</c:v>
                </c:pt>
                <c:pt idx="139">
                  <c:v>1.7438525380494889E-4</c:v>
                </c:pt>
                <c:pt idx="140">
                  <c:v>1.7257592310517813E-4</c:v>
                </c:pt>
                <c:pt idx="141">
                  <c:v>1.7319381264879684E-4</c:v>
                </c:pt>
                <c:pt idx="142">
                  <c:v>1.834163717553317E-4</c:v>
                </c:pt>
                <c:pt idx="143">
                  <c:v>1.9918245347372822E-4</c:v>
                </c:pt>
                <c:pt idx="144">
                  <c:v>2.0440977936535924E-4</c:v>
                </c:pt>
                <c:pt idx="145">
                  <c:v>2.1368454124434642E-4</c:v>
                </c:pt>
                <c:pt idx="146">
                  <c:v>2.376195118085697E-4</c:v>
                </c:pt>
                <c:pt idx="147">
                  <c:v>2.6734950489255832E-4</c:v>
                </c:pt>
                <c:pt idx="148">
                  <c:v>2.3520455582897801E-4</c:v>
                </c:pt>
                <c:pt idx="149">
                  <c:v>2.1955674168716412E-4</c:v>
                </c:pt>
                <c:pt idx="150">
                  <c:v>2.0271808519513101E-4</c:v>
                </c:pt>
                <c:pt idx="151">
                  <c:v>1.8080849786460368E-4</c:v>
                </c:pt>
                <c:pt idx="152">
                  <c:v>1.9362101735185118E-4</c:v>
                </c:pt>
                <c:pt idx="153">
                  <c:v>1.904276292737624E-4</c:v>
                </c:pt>
                <c:pt idx="154">
                  <c:v>1.9477988958129457E-4</c:v>
                </c:pt>
                <c:pt idx="155">
                  <c:v>1.8971089938771195E-4</c:v>
                </c:pt>
                <c:pt idx="156">
                  <c:v>1.946215600708028E-4</c:v>
                </c:pt>
                <c:pt idx="157">
                  <c:v>1.8312068539833704E-4</c:v>
                </c:pt>
                <c:pt idx="158">
                  <c:v>1.8590303392017042E-4</c:v>
                </c:pt>
                <c:pt idx="159">
                  <c:v>1.9085353626728492E-4</c:v>
                </c:pt>
                <c:pt idx="160">
                  <c:v>1.8507237615012295E-4</c:v>
                </c:pt>
                <c:pt idx="161">
                  <c:v>1.8410174412497883E-4</c:v>
                </c:pt>
                <c:pt idx="162">
                  <c:v>1.8202809060105654E-4</c:v>
                </c:pt>
                <c:pt idx="163">
                  <c:v>1.7828792276753031E-4</c:v>
                </c:pt>
                <c:pt idx="164">
                  <c:v>1.7038276124874116E-4</c:v>
                </c:pt>
                <c:pt idx="165">
                  <c:v>1.9305307190790606E-4</c:v>
                </c:pt>
                <c:pt idx="166">
                  <c:v>1.6764666574538092E-4</c:v>
                </c:pt>
                <c:pt idx="167">
                  <c:v>1.748983442080462E-4</c:v>
                </c:pt>
                <c:pt idx="168">
                  <c:v>1.7128461052304882E-4</c:v>
                </c:pt>
                <c:pt idx="169">
                  <c:v>1.7185646567551149E-4</c:v>
                </c:pt>
                <c:pt idx="170">
                  <c:v>1.8347327667225845E-4</c:v>
                </c:pt>
                <c:pt idx="171">
                  <c:v>1.8410424075215756E-4</c:v>
                </c:pt>
                <c:pt idx="172">
                  <c:v>1.9360302716099354E-4</c:v>
                </c:pt>
                <c:pt idx="173">
                  <c:v>1.8249795771631063E-4</c:v>
                </c:pt>
                <c:pt idx="174">
                  <c:v>1.7503122765639748E-4</c:v>
                </c:pt>
                <c:pt idx="175">
                  <c:v>1.8112879395034605E-4</c:v>
                </c:pt>
                <c:pt idx="176">
                  <c:v>1.8028140129983103E-4</c:v>
                </c:pt>
                <c:pt idx="177">
                  <c:v>1.6212210618762296E-4</c:v>
                </c:pt>
                <c:pt idx="178">
                  <c:v>1.7324141690555934E-4</c:v>
                </c:pt>
                <c:pt idx="179">
                  <c:v>1.8269179728123229E-4</c:v>
                </c:pt>
                <c:pt idx="180">
                  <c:v>2.0383983773198199E-4</c:v>
                </c:pt>
                <c:pt idx="181">
                  <c:v>1.9050173077188307E-4</c:v>
                </c:pt>
                <c:pt idx="182">
                  <c:v>1.6500086259055627E-4</c:v>
                </c:pt>
                <c:pt idx="183">
                  <c:v>1.8001887831270829E-4</c:v>
                </c:pt>
                <c:pt idx="184">
                  <c:v>1.8850514197115301E-4</c:v>
                </c:pt>
                <c:pt idx="185">
                  <c:v>1.9737750517727262E-4</c:v>
                </c:pt>
                <c:pt idx="186">
                  <c:v>1.8579100676955379E-4</c:v>
                </c:pt>
                <c:pt idx="187">
                  <c:v>2.1506667179230468E-4</c:v>
                </c:pt>
                <c:pt idx="188">
                  <c:v>2.0778003295183136E-4</c:v>
                </c:pt>
                <c:pt idx="189">
                  <c:v>2.0850651178451861E-4</c:v>
                </c:pt>
                <c:pt idx="190">
                  <c:v>2.0860944285140952E-4</c:v>
                </c:pt>
                <c:pt idx="191">
                  <c:v>2.1468087382216173E-4</c:v>
                </c:pt>
                <c:pt idx="192">
                  <c:v>2.1164645593437596E-4</c:v>
                </c:pt>
                <c:pt idx="193">
                  <c:v>2.3175394527755671E-4</c:v>
                </c:pt>
                <c:pt idx="194">
                  <c:v>2.2110715922620314E-4</c:v>
                </c:pt>
                <c:pt idx="195">
                  <c:v>2.3920909965421836E-4</c:v>
                </c:pt>
                <c:pt idx="196">
                  <c:v>2.5104300361594918E-4</c:v>
                </c:pt>
                <c:pt idx="197">
                  <c:v>2.2541636645289411E-4</c:v>
                </c:pt>
                <c:pt idx="198">
                  <c:v>2.5779481545940773E-4</c:v>
                </c:pt>
                <c:pt idx="199">
                  <c:v>2.5156278914803418E-4</c:v>
                </c:pt>
                <c:pt idx="200">
                  <c:v>2.4295917658413344E-4</c:v>
                </c:pt>
                <c:pt idx="201">
                  <c:v>2.1773941809007669E-4</c:v>
                </c:pt>
                <c:pt idx="202">
                  <c:v>2.3742404179862619E-4</c:v>
                </c:pt>
                <c:pt idx="203">
                  <c:v>2.3961297888369851E-4</c:v>
                </c:pt>
                <c:pt idx="204">
                  <c:v>2.4282430936851506E-4</c:v>
                </c:pt>
                <c:pt idx="205">
                  <c:v>2.4606203878355337E-4</c:v>
                </c:pt>
                <c:pt idx="206">
                  <c:v>2.1985103005755686E-4</c:v>
                </c:pt>
                <c:pt idx="207">
                  <c:v>2.0869095105601691E-4</c:v>
                </c:pt>
                <c:pt idx="208">
                  <c:v>1.9091169246296245E-4</c:v>
                </c:pt>
                <c:pt idx="209">
                  <c:v>2.1833987729535473E-4</c:v>
                </c:pt>
                <c:pt idx="210">
                  <c:v>2.0871561669379301E-4</c:v>
                </c:pt>
                <c:pt idx="211">
                  <c:v>2.0419861805320662E-4</c:v>
                </c:pt>
                <c:pt idx="212">
                  <c:v>2.0277226208238592E-4</c:v>
                </c:pt>
                <c:pt idx="213">
                  <c:v>1.9606474282836465E-4</c:v>
                </c:pt>
                <c:pt idx="214">
                  <c:v>2.0303305597003672E-4</c:v>
                </c:pt>
                <c:pt idx="215">
                  <c:v>2.1006651138109978E-4</c:v>
                </c:pt>
                <c:pt idx="216">
                  <c:v>1.8939434845322361E-4</c:v>
                </c:pt>
                <c:pt idx="217">
                  <c:v>1.9606063682563781E-4</c:v>
                </c:pt>
                <c:pt idx="218">
                  <c:v>2.0171034220140373E-4</c:v>
                </c:pt>
                <c:pt idx="219">
                  <c:v>1.9801602521142509E-4</c:v>
                </c:pt>
                <c:pt idx="220">
                  <c:v>2.0481161104327921E-4</c:v>
                </c:pt>
                <c:pt idx="221">
                  <c:v>2.0692570778964924E-4</c:v>
                </c:pt>
                <c:pt idx="222">
                  <c:v>1.9805190876939272E-4</c:v>
                </c:pt>
                <c:pt idx="223">
                  <c:v>1.8945248669467529E-4</c:v>
                </c:pt>
                <c:pt idx="224">
                  <c:v>2.1521389911442339E-4</c:v>
                </c:pt>
                <c:pt idx="225">
                  <c:v>2.002765960623037E-4</c:v>
                </c:pt>
                <c:pt idx="226">
                  <c:v>1.7732712356441206E-4</c:v>
                </c:pt>
                <c:pt idx="227">
                  <c:v>2.101667337903654E-4</c:v>
                </c:pt>
                <c:pt idx="228">
                  <c:v>1.8362772475542173E-4</c:v>
                </c:pt>
                <c:pt idx="229">
                  <c:v>1.9175408318270192E-4</c:v>
                </c:pt>
                <c:pt idx="230">
                  <c:v>1.9690422675456225E-4</c:v>
                </c:pt>
                <c:pt idx="231">
                  <c:v>1.8254139252140596E-4</c:v>
                </c:pt>
                <c:pt idx="232">
                  <c:v>1.6880088203866363E-4</c:v>
                </c:pt>
                <c:pt idx="233">
                  <c:v>1.6576384424834211E-4</c:v>
                </c:pt>
                <c:pt idx="234">
                  <c:v>1.6191381470594571E-4</c:v>
                </c:pt>
                <c:pt idx="235">
                  <c:v>1.1029963324806421E-4</c:v>
                </c:pt>
                <c:pt idx="236">
                  <c:v>1.0337455576952409E-4</c:v>
                </c:pt>
                <c:pt idx="237">
                  <c:v>7.6232974015068102E-5</c:v>
                </c:pt>
                <c:pt idx="238">
                  <c:v>7.8989021046165406E-5</c:v>
                </c:pt>
                <c:pt idx="239">
                  <c:v>3.5499597606667358E-5</c:v>
                </c:pt>
                <c:pt idx="240">
                  <c:v>7.6155538004757332E-6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D-43CD-954D-235751B12AC5}"/>
            </c:ext>
          </c:extLst>
        </c:ser>
        <c:ser>
          <c:idx val="1"/>
          <c:order val="1"/>
          <c:tx>
            <c:strRef>
              <c:f>'2021_24 enroll all ages slope4'!$AR$13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7.8313348120399179E-4</c:v>
                </c:pt>
                <c:pt idx="44">
                  <c:v>6.9882114786978507E-4</c:v>
                </c:pt>
                <c:pt idx="45">
                  <c:v>2.5951485335086455E-4</c:v>
                </c:pt>
                <c:pt idx="46">
                  <c:v>6.830905398819585E-4</c:v>
                </c:pt>
                <c:pt idx="47">
                  <c:v>9.0504457327744464E-4</c:v>
                </c:pt>
                <c:pt idx="48">
                  <c:v>9.6739066499549719E-4</c:v>
                </c:pt>
                <c:pt idx="49">
                  <c:v>1.5252228122657118E-3</c:v>
                </c:pt>
                <c:pt idx="50">
                  <c:v>1.5281839870883375E-3</c:v>
                </c:pt>
                <c:pt idx="51">
                  <c:v>1.6487639037360601E-3</c:v>
                </c:pt>
                <c:pt idx="52">
                  <c:v>1.4659905317392552E-3</c:v>
                </c:pt>
                <c:pt idx="53">
                  <c:v>1.0152532293509131E-3</c:v>
                </c:pt>
                <c:pt idx="54">
                  <c:v>7.5857124692885159E-4</c:v>
                </c:pt>
                <c:pt idx="55">
                  <c:v>5.2843261581729582E-4</c:v>
                </c:pt>
                <c:pt idx="56">
                  <c:v>5.3194455215558754E-4</c:v>
                </c:pt>
                <c:pt idx="57">
                  <c:v>5.1524179796744066E-4</c:v>
                </c:pt>
                <c:pt idx="58">
                  <c:v>4.1672257266537943E-4</c:v>
                </c:pt>
                <c:pt idx="59">
                  <c:v>3.7883049576489005E-4</c:v>
                </c:pt>
                <c:pt idx="60">
                  <c:v>2.9833975522473388E-4</c:v>
                </c:pt>
                <c:pt idx="61">
                  <c:v>2.1665855690240299E-4</c:v>
                </c:pt>
                <c:pt idx="62">
                  <c:v>1.6736385908010929E-4</c:v>
                </c:pt>
                <c:pt idx="63">
                  <c:v>1.0410200403075514E-4</c:v>
                </c:pt>
                <c:pt idx="64">
                  <c:v>9.5270504589611631E-5</c:v>
                </c:pt>
                <c:pt idx="65">
                  <c:v>1.0031888220946809E-4</c:v>
                </c:pt>
                <c:pt idx="66">
                  <c:v>9.1014908424665074E-5</c:v>
                </c:pt>
                <c:pt idx="67">
                  <c:v>7.9325159278443872E-5</c:v>
                </c:pt>
                <c:pt idx="68">
                  <c:v>9.2495560574693003E-5</c:v>
                </c:pt>
                <c:pt idx="69">
                  <c:v>7.437800264936941E-5</c:v>
                </c:pt>
                <c:pt idx="70">
                  <c:v>8.2109334433478777E-5</c:v>
                </c:pt>
                <c:pt idx="71">
                  <c:v>8.213075744212336E-5</c:v>
                </c:pt>
                <c:pt idx="72">
                  <c:v>8.3060020920587007E-5</c:v>
                </c:pt>
                <c:pt idx="73">
                  <c:v>8.4443879617740331E-5</c:v>
                </c:pt>
                <c:pt idx="74">
                  <c:v>7.8562096710104888E-5</c:v>
                </c:pt>
                <c:pt idx="75">
                  <c:v>8.6304938021141073E-5</c:v>
                </c:pt>
                <c:pt idx="76">
                  <c:v>8.8145398807558555E-5</c:v>
                </c:pt>
                <c:pt idx="77">
                  <c:v>9.2259608067240818E-5</c:v>
                </c:pt>
                <c:pt idx="78">
                  <c:v>8.7738167444772138E-5</c:v>
                </c:pt>
                <c:pt idx="79">
                  <c:v>8.9580596717368259E-5</c:v>
                </c:pt>
                <c:pt idx="80">
                  <c:v>9.0514399341241262E-5</c:v>
                </c:pt>
                <c:pt idx="81">
                  <c:v>8.2803655427187702E-5</c:v>
                </c:pt>
                <c:pt idx="82">
                  <c:v>9.0107303581038641E-5</c:v>
                </c:pt>
                <c:pt idx="83">
                  <c:v>1.0060239004517659E-4</c:v>
                </c:pt>
                <c:pt idx="84">
                  <c:v>8.5602922392189861E-5</c:v>
                </c:pt>
                <c:pt idx="85">
                  <c:v>9.3824494482209168E-5</c:v>
                </c:pt>
                <c:pt idx="86">
                  <c:v>1.0114010913490199E-4</c:v>
                </c:pt>
                <c:pt idx="87">
                  <c:v>1.0390295742669883E-4</c:v>
                </c:pt>
                <c:pt idx="88">
                  <c:v>1.0119696231147742E-4</c:v>
                </c:pt>
                <c:pt idx="89">
                  <c:v>1.0624146173435592E-4</c:v>
                </c:pt>
                <c:pt idx="90">
                  <c:v>1.1083322814482951E-4</c:v>
                </c:pt>
                <c:pt idx="91">
                  <c:v>1.0904014458876453E-4</c:v>
                </c:pt>
                <c:pt idx="92">
                  <c:v>1.163741897273293E-4</c:v>
                </c:pt>
                <c:pt idx="93">
                  <c:v>1.1275604685876808E-4</c:v>
                </c:pt>
                <c:pt idx="94">
                  <c:v>1.1141881268451582E-4</c:v>
                </c:pt>
                <c:pt idx="95">
                  <c:v>9.4549134248052649E-5</c:v>
                </c:pt>
                <c:pt idx="96">
                  <c:v>9.1376462218024882E-5</c:v>
                </c:pt>
                <c:pt idx="97">
                  <c:v>1.0602683196205217E-4</c:v>
                </c:pt>
                <c:pt idx="98">
                  <c:v>9.0969921443148646E-5</c:v>
                </c:pt>
                <c:pt idx="99">
                  <c:v>9.6482048463254842E-5</c:v>
                </c:pt>
                <c:pt idx="100">
                  <c:v>9.9253150372917412E-5</c:v>
                </c:pt>
                <c:pt idx="101">
                  <c:v>1.0477144418169248E-4</c:v>
                </c:pt>
                <c:pt idx="102">
                  <c:v>9.7020349758656597E-5</c:v>
                </c:pt>
                <c:pt idx="103">
                  <c:v>9.796268381383075E-5</c:v>
                </c:pt>
                <c:pt idx="104">
                  <c:v>8.6541355912608478E-5</c:v>
                </c:pt>
                <c:pt idx="105">
                  <c:v>1.0580280096985826E-4</c:v>
                </c:pt>
                <c:pt idx="106">
                  <c:v>9.7127137451739545E-5</c:v>
                </c:pt>
                <c:pt idx="107">
                  <c:v>1.0998692302276892E-4</c:v>
                </c:pt>
                <c:pt idx="108">
                  <c:v>1.0680939012644847E-4</c:v>
                </c:pt>
                <c:pt idx="109">
                  <c:v>1.1096713367887951E-4</c:v>
                </c:pt>
                <c:pt idx="110">
                  <c:v>1.0641197477371165E-4</c:v>
                </c:pt>
                <c:pt idx="111">
                  <c:v>1.1057192258759642E-4</c:v>
                </c:pt>
                <c:pt idx="112">
                  <c:v>9.6834395503081879E-5</c:v>
                </c:pt>
                <c:pt idx="113">
                  <c:v>1.0558401214971258E-4</c:v>
                </c:pt>
                <c:pt idx="114">
                  <c:v>1.092878806051091E-4</c:v>
                </c:pt>
                <c:pt idx="115">
                  <c:v>1.0977864665683265E-4</c:v>
                </c:pt>
                <c:pt idx="116">
                  <c:v>1.006201728123818E-4</c:v>
                </c:pt>
                <c:pt idx="117">
                  <c:v>1.0018857892247879E-4</c:v>
                </c:pt>
                <c:pt idx="118">
                  <c:v>1.0113595573284676E-4</c:v>
                </c:pt>
                <c:pt idx="119">
                  <c:v>8.0009992384716733E-5</c:v>
                </c:pt>
                <c:pt idx="120">
                  <c:v>8.877039089996865E-5</c:v>
                </c:pt>
                <c:pt idx="121">
                  <c:v>1.0259766362087488E-4</c:v>
                </c:pt>
                <c:pt idx="122">
                  <c:v>9.4802164184376033E-5</c:v>
                </c:pt>
                <c:pt idx="123">
                  <c:v>9.574876688627011E-5</c:v>
                </c:pt>
                <c:pt idx="124">
                  <c:v>1.0820862800901153E-4</c:v>
                </c:pt>
                <c:pt idx="125">
                  <c:v>1.0271188355322367E-4</c:v>
                </c:pt>
                <c:pt idx="126">
                  <c:v>1.0181916112730313E-4</c:v>
                </c:pt>
                <c:pt idx="127">
                  <c:v>9.7238696930866187E-5</c:v>
                </c:pt>
                <c:pt idx="128">
                  <c:v>1.0279768949860774E-4</c:v>
                </c:pt>
                <c:pt idx="129">
                  <c:v>8.8531005588512207E-5</c:v>
                </c:pt>
                <c:pt idx="130">
                  <c:v>1.0239264660928062E-4</c:v>
                </c:pt>
                <c:pt idx="131">
                  <c:v>9.2731934609586314E-5</c:v>
                </c:pt>
                <c:pt idx="132">
                  <c:v>1.1029508684553792E-4</c:v>
                </c:pt>
                <c:pt idx="133">
                  <c:v>1.1725192023647518E-4</c:v>
                </c:pt>
                <c:pt idx="134">
                  <c:v>1.0666493057135833E-4</c:v>
                </c:pt>
                <c:pt idx="135">
                  <c:v>1.2702070666582637E-4</c:v>
                </c:pt>
                <c:pt idx="136">
                  <c:v>1.0025873649939198E-4</c:v>
                </c:pt>
                <c:pt idx="137">
                  <c:v>1.1091721660775464E-4</c:v>
                </c:pt>
                <c:pt idx="138">
                  <c:v>1.0170250931708006E-4</c:v>
                </c:pt>
                <c:pt idx="139">
                  <c:v>9.6181426447380087E-5</c:v>
                </c:pt>
                <c:pt idx="140">
                  <c:v>1.1054798313142723E-4</c:v>
                </c:pt>
                <c:pt idx="141">
                  <c:v>1.0641528739916461E-4</c:v>
                </c:pt>
                <c:pt idx="142">
                  <c:v>1.0968549246121888E-4</c:v>
                </c:pt>
                <c:pt idx="143">
                  <c:v>1.13420923054702E-4</c:v>
                </c:pt>
                <c:pt idx="144">
                  <c:v>1.1160138821160257E-4</c:v>
                </c:pt>
                <c:pt idx="145">
                  <c:v>1.4035663703127317E-4</c:v>
                </c:pt>
                <c:pt idx="146">
                  <c:v>1.3344970404928854E-4</c:v>
                </c:pt>
                <c:pt idx="147">
                  <c:v>1.4693489803129512E-4</c:v>
                </c:pt>
                <c:pt idx="148">
                  <c:v>1.3863531821590538E-4</c:v>
                </c:pt>
                <c:pt idx="149">
                  <c:v>1.307932819911754E-4</c:v>
                </c:pt>
                <c:pt idx="150">
                  <c:v>1.3268957351126234E-4</c:v>
                </c:pt>
                <c:pt idx="151">
                  <c:v>1.2298351770884851E-4</c:v>
                </c:pt>
                <c:pt idx="152">
                  <c:v>1.1884187444463401E-4</c:v>
                </c:pt>
                <c:pt idx="153">
                  <c:v>1.2445008643604806E-4</c:v>
                </c:pt>
                <c:pt idx="154">
                  <c:v>1.2030654966150987E-4</c:v>
                </c:pt>
                <c:pt idx="155">
                  <c:v>1.2034231916504478E-4</c:v>
                </c:pt>
                <c:pt idx="156">
                  <c:v>1.1108147808635169E-4</c:v>
                </c:pt>
                <c:pt idx="157">
                  <c:v>1.2785235734568307E-4</c:v>
                </c:pt>
                <c:pt idx="158">
                  <c:v>9.8589732313920456E-5</c:v>
                </c:pt>
                <c:pt idx="159">
                  <c:v>1.1489986609887541E-4</c:v>
                </c:pt>
                <c:pt idx="160">
                  <c:v>1.0143785222848103E-4</c:v>
                </c:pt>
                <c:pt idx="161">
                  <c:v>1.0891396712262812E-4</c:v>
                </c:pt>
                <c:pt idx="162">
                  <c:v>1.2989877197263722E-4</c:v>
                </c:pt>
                <c:pt idx="163">
                  <c:v>1.1829399952151667E-4</c:v>
                </c:pt>
                <c:pt idx="164">
                  <c:v>1.0528343143754833E-4</c:v>
                </c:pt>
                <c:pt idx="165">
                  <c:v>1.0671126520218823E-4</c:v>
                </c:pt>
                <c:pt idx="166">
                  <c:v>1.0347836735060648E-4</c:v>
                </c:pt>
                <c:pt idx="167">
                  <c:v>9.3715253373090541E-5</c:v>
                </c:pt>
                <c:pt idx="168">
                  <c:v>1.0866611777647346E-4</c:v>
                </c:pt>
                <c:pt idx="169">
                  <c:v>9.0501589770769093E-5</c:v>
                </c:pt>
                <c:pt idx="170">
                  <c:v>9.7525907680441753E-5</c:v>
                </c:pt>
                <c:pt idx="171">
                  <c:v>8.7283104099631866E-5</c:v>
                </c:pt>
                <c:pt idx="172">
                  <c:v>1.1672287904248495E-4</c:v>
                </c:pt>
                <c:pt idx="173">
                  <c:v>9.9942451954076973E-5</c:v>
                </c:pt>
                <c:pt idx="174">
                  <c:v>1.1305178304364837E-4</c:v>
                </c:pt>
                <c:pt idx="175">
                  <c:v>1.0560710374360607E-4</c:v>
                </c:pt>
                <c:pt idx="176">
                  <c:v>1.0890922203863627E-4</c:v>
                </c:pt>
                <c:pt idx="177">
                  <c:v>1.0192630656206268E-4</c:v>
                </c:pt>
                <c:pt idx="178">
                  <c:v>9.5874282856801441E-5</c:v>
                </c:pt>
                <c:pt idx="179">
                  <c:v>1.2350439870334879E-4</c:v>
                </c:pt>
                <c:pt idx="180">
                  <c:v>1.0950113390587004E-4</c:v>
                </c:pt>
                <c:pt idx="181">
                  <c:v>1.2779016847338855E-4</c:v>
                </c:pt>
                <c:pt idx="182">
                  <c:v>1.0581955030072991E-4</c:v>
                </c:pt>
                <c:pt idx="183">
                  <c:v>9.9760166782794478E-5</c:v>
                </c:pt>
                <c:pt idx="184">
                  <c:v>1.0119335783859248E-4</c:v>
                </c:pt>
                <c:pt idx="185">
                  <c:v>1.0403347935832346E-4</c:v>
                </c:pt>
                <c:pt idx="186">
                  <c:v>1.0171869593570954E-4</c:v>
                </c:pt>
                <c:pt idx="187">
                  <c:v>1.0362272914998355E-4</c:v>
                </c:pt>
                <c:pt idx="188">
                  <c:v>1.3367250351285122E-4</c:v>
                </c:pt>
                <c:pt idx="189">
                  <c:v>1.2714468118091432E-4</c:v>
                </c:pt>
                <c:pt idx="190">
                  <c:v>1.3797884825856061E-4</c:v>
                </c:pt>
                <c:pt idx="191">
                  <c:v>1.1501587324417168E-4</c:v>
                </c:pt>
                <c:pt idx="192">
                  <c:v>1.1129226061610379E-4</c:v>
                </c:pt>
                <c:pt idx="193">
                  <c:v>1.3058536920286504E-4</c:v>
                </c:pt>
                <c:pt idx="194">
                  <c:v>1.2357641575917576E-4</c:v>
                </c:pt>
                <c:pt idx="195">
                  <c:v>1.2972439384170836E-4</c:v>
                </c:pt>
                <c:pt idx="196">
                  <c:v>1.3728760916098773E-4</c:v>
                </c:pt>
                <c:pt idx="197">
                  <c:v>1.1616422261980396E-4</c:v>
                </c:pt>
                <c:pt idx="198">
                  <c:v>1.1525720261867837E-4</c:v>
                </c:pt>
                <c:pt idx="199">
                  <c:v>1.3223367179773275E-4</c:v>
                </c:pt>
                <c:pt idx="200">
                  <c:v>1.153263073986929E-4</c:v>
                </c:pt>
                <c:pt idx="201">
                  <c:v>1.1300537893764752E-4</c:v>
                </c:pt>
                <c:pt idx="202">
                  <c:v>1.2764062865185382E-4</c:v>
                </c:pt>
                <c:pt idx="203">
                  <c:v>1.3380500444058315E-4</c:v>
                </c:pt>
                <c:pt idx="204">
                  <c:v>1.2677618544127165E-4</c:v>
                </c:pt>
                <c:pt idx="205">
                  <c:v>1.4048787691504816E-4</c:v>
                </c:pt>
                <c:pt idx="206">
                  <c:v>1.1695033405498122E-4</c:v>
                </c:pt>
                <c:pt idx="207">
                  <c:v>1.3915807176992904E-4</c:v>
                </c:pt>
                <c:pt idx="208">
                  <c:v>1.0711129217299055E-4</c:v>
                </c:pt>
                <c:pt idx="209">
                  <c:v>1.0336533986571783E-4</c:v>
                </c:pt>
                <c:pt idx="210">
                  <c:v>9.772826606939984E-5</c:v>
                </c:pt>
                <c:pt idx="211">
                  <c:v>1.1711937791688896E-4</c:v>
                </c:pt>
                <c:pt idx="212">
                  <c:v>1.1998839008281131E-4</c:v>
                </c:pt>
                <c:pt idx="213">
                  <c:v>1.200238810412078E-4</c:v>
                </c:pt>
                <c:pt idx="214">
                  <c:v>9.1696365647402341E-5</c:v>
                </c:pt>
                <c:pt idx="215">
                  <c:v>1.0070481701988641E-4</c:v>
                </c:pt>
                <c:pt idx="216">
                  <c:v>9.7894893604492467E-5</c:v>
                </c:pt>
                <c:pt idx="217">
                  <c:v>1.1353417114197028E-4</c:v>
                </c:pt>
                <c:pt idx="218">
                  <c:v>1.1025429999183344E-4</c:v>
                </c:pt>
                <c:pt idx="219">
                  <c:v>1.0081832652325345E-4</c:v>
                </c:pt>
                <c:pt idx="220">
                  <c:v>1.2215432929194779E-4</c:v>
                </c:pt>
                <c:pt idx="221">
                  <c:v>9.6613496163113448E-5</c:v>
                </c:pt>
                <c:pt idx="222">
                  <c:v>1.0422022154133247E-4</c:v>
                </c:pt>
                <c:pt idx="223">
                  <c:v>1.04249427049413E-4</c:v>
                </c:pt>
                <c:pt idx="224">
                  <c:v>1.0522672649641318E-4</c:v>
                </c:pt>
                <c:pt idx="225">
                  <c:v>1.0051457445496611E-4</c:v>
                </c:pt>
                <c:pt idx="226">
                  <c:v>9.0582110441647006E-5</c:v>
                </c:pt>
                <c:pt idx="227">
                  <c:v>1.0436465710345801E-4</c:v>
                </c:pt>
                <c:pt idx="228">
                  <c:v>8.8258920228763424E-5</c:v>
                </c:pt>
                <c:pt idx="229">
                  <c:v>9.3029061471692747E-5</c:v>
                </c:pt>
                <c:pt idx="230">
                  <c:v>8.9730456258254102E-5</c:v>
                </c:pt>
                <c:pt idx="231">
                  <c:v>7.9305926309616889E-5</c:v>
                </c:pt>
                <c:pt idx="232">
                  <c:v>7.5525879981581004E-5</c:v>
                </c:pt>
                <c:pt idx="233">
                  <c:v>8.0296548800255137E-5</c:v>
                </c:pt>
                <c:pt idx="234">
                  <c:v>6.9860969511309408E-5</c:v>
                </c:pt>
                <c:pt idx="235">
                  <c:v>5.6091954085548768E-5</c:v>
                </c:pt>
                <c:pt idx="236">
                  <c:v>5.087464900168175E-5</c:v>
                </c:pt>
                <c:pt idx="237">
                  <c:v>4.1850013171014336E-5</c:v>
                </c:pt>
                <c:pt idx="238">
                  <c:v>3.0918395829399E-5</c:v>
                </c:pt>
                <c:pt idx="239">
                  <c:v>1.8078918662242705E-5</c:v>
                </c:pt>
                <c:pt idx="240">
                  <c:v>4.7584629936785035E-7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D-43CD-954D-235751B12AC5}"/>
            </c:ext>
          </c:extLst>
        </c:ser>
        <c:ser>
          <c:idx val="2"/>
          <c:order val="2"/>
          <c:tx>
            <c:strRef>
              <c:f>'2021_24 enroll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2.3237669813205871E-4</c:v>
                </c:pt>
                <c:pt idx="48">
                  <c:v>1.9130524369228587E-4</c:v>
                </c:pt>
                <c:pt idx="49">
                  <c:v>3.2441104416399888E-4</c:v>
                </c:pt>
                <c:pt idx="50">
                  <c:v>5.1132884853737613E-4</c:v>
                </c:pt>
                <c:pt idx="51">
                  <c:v>5.642963866657703E-4</c:v>
                </c:pt>
                <c:pt idx="52">
                  <c:v>6.1262380228457327E-4</c:v>
                </c:pt>
                <c:pt idx="53">
                  <c:v>7.7823750364293528E-4</c:v>
                </c:pt>
                <c:pt idx="54">
                  <c:v>6.9417179428725125E-4</c:v>
                </c:pt>
                <c:pt idx="55">
                  <c:v>6.5773778960850915E-4</c:v>
                </c:pt>
                <c:pt idx="56">
                  <c:v>6.7115054158810501E-4</c:v>
                </c:pt>
                <c:pt idx="57">
                  <c:v>5.0441355260027912E-4</c:v>
                </c:pt>
                <c:pt idx="58">
                  <c:v>4.59062017197329E-4</c:v>
                </c:pt>
                <c:pt idx="59">
                  <c:v>4.4316376541614762E-4</c:v>
                </c:pt>
                <c:pt idx="60">
                  <c:v>4.282483616990398E-4</c:v>
                </c:pt>
                <c:pt idx="61">
                  <c:v>4.6211997597886965E-4</c:v>
                </c:pt>
                <c:pt idx="62">
                  <c:v>4.5003932644082192E-4</c:v>
                </c:pt>
                <c:pt idx="63">
                  <c:v>4.3433995222129433E-4</c:v>
                </c:pt>
                <c:pt idx="64">
                  <c:v>4.1453207335583118E-4</c:v>
                </c:pt>
                <c:pt idx="65">
                  <c:v>4.2544409516400274E-4</c:v>
                </c:pt>
                <c:pt idx="66">
                  <c:v>3.6227754399461128E-4</c:v>
                </c:pt>
                <c:pt idx="67">
                  <c:v>3.4460709818686589E-4</c:v>
                </c:pt>
                <c:pt idx="68">
                  <c:v>3.5959590022258825E-4</c:v>
                </c:pt>
                <c:pt idx="69">
                  <c:v>3.4306737417267956E-4</c:v>
                </c:pt>
                <c:pt idx="70">
                  <c:v>3.3518581652434033E-4</c:v>
                </c:pt>
                <c:pt idx="71">
                  <c:v>3.9405177454818457E-4</c:v>
                </c:pt>
                <c:pt idx="72">
                  <c:v>3.7364765721934509E-4</c:v>
                </c:pt>
                <c:pt idx="73">
                  <c:v>4.2191533135536066E-4</c:v>
                </c:pt>
                <c:pt idx="74">
                  <c:v>3.6286482709207019E-4</c:v>
                </c:pt>
                <c:pt idx="75">
                  <c:v>3.9861925498533901E-4</c:v>
                </c:pt>
                <c:pt idx="76">
                  <c:v>3.9020760637986629E-4</c:v>
                </c:pt>
                <c:pt idx="77">
                  <c:v>3.945326700812964E-4</c:v>
                </c:pt>
                <c:pt idx="78">
                  <c:v>4.033370597985952E-4</c:v>
                </c:pt>
                <c:pt idx="79">
                  <c:v>4.3286092152628787E-4</c:v>
                </c:pt>
                <c:pt idx="80">
                  <c:v>4.2501263879845131E-4</c:v>
                </c:pt>
                <c:pt idx="81">
                  <c:v>4.1824088249317186E-4</c:v>
                </c:pt>
                <c:pt idx="82">
                  <c:v>4.4408682126632708E-4</c:v>
                </c:pt>
                <c:pt idx="83">
                  <c:v>4.4128251842926928E-4</c:v>
                </c:pt>
                <c:pt idx="84">
                  <c:v>4.6789171397444316E-4</c:v>
                </c:pt>
                <c:pt idx="85">
                  <c:v>4.9010863914429354E-4</c:v>
                </c:pt>
                <c:pt idx="86">
                  <c:v>5.6195813265389892E-4</c:v>
                </c:pt>
                <c:pt idx="87">
                  <c:v>5.7887929795876576E-4</c:v>
                </c:pt>
                <c:pt idx="88">
                  <c:v>5.7815897567788945E-4</c:v>
                </c:pt>
                <c:pt idx="89">
                  <c:v>5.9234668359838894E-4</c:v>
                </c:pt>
                <c:pt idx="90">
                  <c:v>6.2502550153444492E-4</c:v>
                </c:pt>
                <c:pt idx="91">
                  <c:v>6.4809108856943266E-4</c:v>
                </c:pt>
                <c:pt idx="92">
                  <c:v>6.5277961845335247E-4</c:v>
                </c:pt>
                <c:pt idx="93">
                  <c:v>5.8265586577081535E-4</c:v>
                </c:pt>
                <c:pt idx="94">
                  <c:v>5.6562005200784299E-4</c:v>
                </c:pt>
                <c:pt idx="95">
                  <c:v>5.0707543618796244E-4</c:v>
                </c:pt>
                <c:pt idx="96">
                  <c:v>4.9437830059571343E-4</c:v>
                </c:pt>
                <c:pt idx="97">
                  <c:v>5.1912047178707748E-4</c:v>
                </c:pt>
                <c:pt idx="98">
                  <c:v>4.9756977859245527E-4</c:v>
                </c:pt>
                <c:pt idx="99">
                  <c:v>5.0358740905548393E-4</c:v>
                </c:pt>
                <c:pt idx="100">
                  <c:v>5.5631246278608473E-4</c:v>
                </c:pt>
                <c:pt idx="101">
                  <c:v>5.8209048809411054E-4</c:v>
                </c:pt>
                <c:pt idx="102">
                  <c:v>5.5514481779689979E-4</c:v>
                </c:pt>
                <c:pt idx="103">
                  <c:v>5.3875815823759888E-4</c:v>
                </c:pt>
                <c:pt idx="104">
                  <c:v>5.3182693463879084E-4</c:v>
                </c:pt>
                <c:pt idx="105">
                  <c:v>5.2185757110381488E-4</c:v>
                </c:pt>
                <c:pt idx="106">
                  <c:v>5.3343847584659391E-4</c:v>
                </c:pt>
                <c:pt idx="107">
                  <c:v>5.3966483950095988E-4</c:v>
                </c:pt>
                <c:pt idx="108">
                  <c:v>5.6523639872772282E-4</c:v>
                </c:pt>
                <c:pt idx="109">
                  <c:v>5.7219334408594217E-4</c:v>
                </c:pt>
                <c:pt idx="110">
                  <c:v>5.4095949760023135E-4</c:v>
                </c:pt>
                <c:pt idx="111">
                  <c:v>5.6733525415454949E-4</c:v>
                </c:pt>
                <c:pt idx="112">
                  <c:v>5.6702042051021465E-4</c:v>
                </c:pt>
                <c:pt idx="113">
                  <c:v>5.3244823739132679E-4</c:v>
                </c:pt>
                <c:pt idx="114">
                  <c:v>5.3507856827534944E-4</c:v>
                </c:pt>
                <c:pt idx="115">
                  <c:v>5.0329003811832424E-4</c:v>
                </c:pt>
                <c:pt idx="116">
                  <c:v>4.3988429566580285E-4</c:v>
                </c:pt>
                <c:pt idx="117">
                  <c:v>5.1639488131213687E-4</c:v>
                </c:pt>
                <c:pt idx="118">
                  <c:v>5.0101777485052703E-4</c:v>
                </c:pt>
                <c:pt idx="119">
                  <c:v>5.060491782122303E-4</c:v>
                </c:pt>
                <c:pt idx="120">
                  <c:v>4.8494718420203715E-4</c:v>
                </c:pt>
                <c:pt idx="121">
                  <c:v>5.3927872203692257E-4</c:v>
                </c:pt>
                <c:pt idx="122">
                  <c:v>4.4866862667288844E-4</c:v>
                </c:pt>
                <c:pt idx="123">
                  <c:v>4.9437564503578154E-4</c:v>
                </c:pt>
                <c:pt idx="124">
                  <c:v>6.0956911209929254E-4</c:v>
                </c:pt>
                <c:pt idx="125">
                  <c:v>5.468421054282606E-4</c:v>
                </c:pt>
                <c:pt idx="126">
                  <c:v>5.9320761781961686E-4</c:v>
                </c:pt>
                <c:pt idx="127">
                  <c:v>5.4911766763096289E-4</c:v>
                </c:pt>
                <c:pt idx="128">
                  <c:v>5.4484115562885953E-4</c:v>
                </c:pt>
                <c:pt idx="129">
                  <c:v>5.4117345427882749E-4</c:v>
                </c:pt>
                <c:pt idx="130">
                  <c:v>5.4067742626384707E-4</c:v>
                </c:pt>
                <c:pt idx="131">
                  <c:v>5.4658509986030377E-4</c:v>
                </c:pt>
                <c:pt idx="132">
                  <c:v>5.9559015247887166E-4</c:v>
                </c:pt>
                <c:pt idx="133">
                  <c:v>5.804239952818688E-4</c:v>
                </c:pt>
                <c:pt idx="134">
                  <c:v>5.9553805255643788E-4</c:v>
                </c:pt>
                <c:pt idx="135">
                  <c:v>6.0944006393091042E-4</c:v>
                </c:pt>
                <c:pt idx="136">
                  <c:v>6.006785249332401E-4</c:v>
                </c:pt>
                <c:pt idx="137">
                  <c:v>5.9967803100425122E-4</c:v>
                </c:pt>
                <c:pt idx="138">
                  <c:v>6.2675459879370633E-4</c:v>
                </c:pt>
                <c:pt idx="139">
                  <c:v>5.7342651170632709E-4</c:v>
                </c:pt>
                <c:pt idx="140">
                  <c:v>5.8742012379582543E-4</c:v>
                </c:pt>
                <c:pt idx="141">
                  <c:v>6.0083220535137288E-4</c:v>
                </c:pt>
                <c:pt idx="142">
                  <c:v>5.9979395500390413E-4</c:v>
                </c:pt>
                <c:pt idx="143">
                  <c:v>6.6229384531120081E-4</c:v>
                </c:pt>
                <c:pt idx="144">
                  <c:v>6.4816249291676749E-4</c:v>
                </c:pt>
                <c:pt idx="145">
                  <c:v>7.3511595014372731E-4</c:v>
                </c:pt>
                <c:pt idx="146">
                  <c:v>8.5465398515898589E-4</c:v>
                </c:pt>
                <c:pt idx="147">
                  <c:v>8.1827869142492467E-4</c:v>
                </c:pt>
                <c:pt idx="148">
                  <c:v>8.0650653410532271E-4</c:v>
                </c:pt>
                <c:pt idx="149">
                  <c:v>7.2665119892099429E-4</c:v>
                </c:pt>
                <c:pt idx="150">
                  <c:v>6.7330458512581824E-4</c:v>
                </c:pt>
                <c:pt idx="151">
                  <c:v>6.4873744007007633E-4</c:v>
                </c:pt>
                <c:pt idx="152">
                  <c:v>6.3216299100666369E-4</c:v>
                </c:pt>
                <c:pt idx="153">
                  <c:v>6.3181662639144685E-4</c:v>
                </c:pt>
                <c:pt idx="154">
                  <c:v>6.300983990636485E-4</c:v>
                </c:pt>
                <c:pt idx="155">
                  <c:v>6.434153440122726E-4</c:v>
                </c:pt>
                <c:pt idx="156">
                  <c:v>6.3142531486157921E-4</c:v>
                </c:pt>
                <c:pt idx="157">
                  <c:v>6.6269044475667784E-4</c:v>
                </c:pt>
                <c:pt idx="158">
                  <c:v>6.3413550129153343E-4</c:v>
                </c:pt>
                <c:pt idx="159">
                  <c:v>6.2546036450959893E-4</c:v>
                </c:pt>
                <c:pt idx="160">
                  <c:v>6.5278229343061008E-4</c:v>
                </c:pt>
                <c:pt idx="161">
                  <c:v>5.9405739273132733E-4</c:v>
                </c:pt>
                <c:pt idx="162">
                  <c:v>6.2350532712545455E-4</c:v>
                </c:pt>
                <c:pt idx="163">
                  <c:v>6.0979081480019598E-4</c:v>
                </c:pt>
                <c:pt idx="164">
                  <c:v>5.980939410901424E-4</c:v>
                </c:pt>
                <c:pt idx="165">
                  <c:v>5.8140721738197054E-4</c:v>
                </c:pt>
                <c:pt idx="166">
                  <c:v>5.9209030825304958E-4</c:v>
                </c:pt>
                <c:pt idx="167">
                  <c:v>5.837621914659794E-4</c:v>
                </c:pt>
                <c:pt idx="168">
                  <c:v>5.5626457994715302E-4</c:v>
                </c:pt>
                <c:pt idx="169">
                  <c:v>5.5345264585848547E-4</c:v>
                </c:pt>
                <c:pt idx="170">
                  <c:v>5.6414322458117963E-4</c:v>
                </c:pt>
                <c:pt idx="171">
                  <c:v>5.5419632337984088E-4</c:v>
                </c:pt>
                <c:pt idx="172">
                  <c:v>6.0213990827754282E-4</c:v>
                </c:pt>
                <c:pt idx="173">
                  <c:v>5.4777480409738948E-4</c:v>
                </c:pt>
                <c:pt idx="174">
                  <c:v>5.6933031534499713E-4</c:v>
                </c:pt>
                <c:pt idx="175">
                  <c:v>6.1191563537288211E-4</c:v>
                </c:pt>
                <c:pt idx="176">
                  <c:v>5.7304392807378825E-4</c:v>
                </c:pt>
                <c:pt idx="177">
                  <c:v>5.5714217914356061E-4</c:v>
                </c:pt>
                <c:pt idx="178">
                  <c:v>5.614941646031608E-4</c:v>
                </c:pt>
                <c:pt idx="179">
                  <c:v>5.6950939647349656E-4</c:v>
                </c:pt>
                <c:pt idx="180">
                  <c:v>6.396614938373493E-4</c:v>
                </c:pt>
                <c:pt idx="181">
                  <c:v>6.7139446418655005E-4</c:v>
                </c:pt>
                <c:pt idx="182">
                  <c:v>5.9240249882293523E-4</c:v>
                </c:pt>
                <c:pt idx="183">
                  <c:v>5.7407180396608424E-4</c:v>
                </c:pt>
                <c:pt idx="184">
                  <c:v>6.0509537656366279E-4</c:v>
                </c:pt>
                <c:pt idx="185">
                  <c:v>5.9039929220011471E-4</c:v>
                </c:pt>
                <c:pt idx="186">
                  <c:v>5.8823101364261204E-4</c:v>
                </c:pt>
                <c:pt idx="187">
                  <c:v>6.0985591005281053E-4</c:v>
                </c:pt>
                <c:pt idx="188">
                  <c:v>6.8457241470770583E-4</c:v>
                </c:pt>
                <c:pt idx="189">
                  <c:v>6.5573666516726564E-4</c:v>
                </c:pt>
                <c:pt idx="190">
                  <c:v>6.7323200893662971E-4</c:v>
                </c:pt>
                <c:pt idx="191">
                  <c:v>6.502118790983625E-4</c:v>
                </c:pt>
                <c:pt idx="192">
                  <c:v>6.4062580704603625E-4</c:v>
                </c:pt>
                <c:pt idx="193">
                  <c:v>7.080986862142986E-4</c:v>
                </c:pt>
                <c:pt idx="194">
                  <c:v>7.0621619337160808E-4</c:v>
                </c:pt>
                <c:pt idx="195">
                  <c:v>7.5753197449255369E-4</c:v>
                </c:pt>
                <c:pt idx="196">
                  <c:v>7.489278766844963E-4</c:v>
                </c:pt>
                <c:pt idx="197">
                  <c:v>7.991252450937357E-4</c:v>
                </c:pt>
                <c:pt idx="198">
                  <c:v>7.6683643814185474E-4</c:v>
                </c:pt>
                <c:pt idx="199">
                  <c:v>7.9045426920052733E-4</c:v>
                </c:pt>
                <c:pt idx="200">
                  <c:v>7.1247513955849102E-4</c:v>
                </c:pt>
                <c:pt idx="201">
                  <c:v>7.1284632321142111E-4</c:v>
                </c:pt>
                <c:pt idx="202">
                  <c:v>6.9074474264654384E-4</c:v>
                </c:pt>
                <c:pt idx="203">
                  <c:v>7.4930243739537565E-4</c:v>
                </c:pt>
                <c:pt idx="204">
                  <c:v>7.4043005718108412E-4</c:v>
                </c:pt>
                <c:pt idx="205">
                  <c:v>8.1508216711006847E-4</c:v>
                </c:pt>
                <c:pt idx="206">
                  <c:v>7.366512876558649E-4</c:v>
                </c:pt>
                <c:pt idx="207">
                  <c:v>7.0329981458556914E-4</c:v>
                </c:pt>
                <c:pt idx="208">
                  <c:v>6.7447166593145673E-4</c:v>
                </c:pt>
                <c:pt idx="209">
                  <c:v>6.3678707909017287E-4</c:v>
                </c:pt>
                <c:pt idx="210">
                  <c:v>6.6695316379093142E-4</c:v>
                </c:pt>
                <c:pt idx="211">
                  <c:v>6.2427426745885299E-4</c:v>
                </c:pt>
                <c:pt idx="212">
                  <c:v>6.6330263763193819E-4</c:v>
                </c:pt>
                <c:pt idx="213">
                  <c:v>6.9377580724284851E-4</c:v>
                </c:pt>
                <c:pt idx="214">
                  <c:v>6.3322722921681739E-4</c:v>
                </c:pt>
                <c:pt idx="215">
                  <c:v>6.2846778883690483E-4</c:v>
                </c:pt>
                <c:pt idx="216">
                  <c:v>6.1643977082573656E-4</c:v>
                </c:pt>
                <c:pt idx="217">
                  <c:v>6.4948432349814231E-4</c:v>
                </c:pt>
                <c:pt idx="218">
                  <c:v>6.0996656616435388E-4</c:v>
                </c:pt>
                <c:pt idx="219">
                  <c:v>6.2856715980828576E-4</c:v>
                </c:pt>
                <c:pt idx="220">
                  <c:v>6.2370628750065232E-4</c:v>
                </c:pt>
                <c:pt idx="221">
                  <c:v>6.3836353540072416E-4</c:v>
                </c:pt>
                <c:pt idx="222">
                  <c:v>6.1389610829709596E-4</c:v>
                </c:pt>
                <c:pt idx="223">
                  <c:v>6.0484385839964312E-4</c:v>
                </c:pt>
                <c:pt idx="224">
                  <c:v>6.7537037937367148E-4</c:v>
                </c:pt>
                <c:pt idx="225">
                  <c:v>6.8785232808205683E-4</c:v>
                </c:pt>
                <c:pt idx="226">
                  <c:v>5.3534368104149986E-4</c:v>
                </c:pt>
                <c:pt idx="227">
                  <c:v>6.2026060510943085E-4</c:v>
                </c:pt>
                <c:pt idx="228">
                  <c:v>5.347746529523594E-4</c:v>
                </c:pt>
                <c:pt idx="229">
                  <c:v>5.810323705068266E-4</c:v>
                </c:pt>
                <c:pt idx="230">
                  <c:v>5.5751134988615164E-4</c:v>
                </c:pt>
                <c:pt idx="231">
                  <c:v>5.4722990104011339E-4</c:v>
                </c:pt>
                <c:pt idx="232">
                  <c:v>5.0085969447012549E-4</c:v>
                </c:pt>
                <c:pt idx="233">
                  <c:v>5.0799390927597286E-4</c:v>
                </c:pt>
                <c:pt idx="234">
                  <c:v>5.1095260796444198E-4</c:v>
                </c:pt>
                <c:pt idx="235">
                  <c:v>3.3413489989869759E-4</c:v>
                </c:pt>
                <c:pt idx="236">
                  <c:v>3.4762185675249463E-4</c:v>
                </c:pt>
                <c:pt idx="237">
                  <c:v>2.4669825115704986E-4</c:v>
                </c:pt>
                <c:pt idx="238">
                  <c:v>2.2262543057960046E-4</c:v>
                </c:pt>
                <c:pt idx="239">
                  <c:v>8.5159344011468918E-5</c:v>
                </c:pt>
                <c:pt idx="240">
                  <c:v>1.6215261077482868E-5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D-43CD-954D-235751B1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6D-43CD-954D-235751B12AC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6D-43CD-954D-235751B12AC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1.7576773857432034E-4</c:v>
                </c:pt>
                <c:pt idx="68">
                  <c:v>1.6111794038747355E-4</c:v>
                </c:pt>
                <c:pt idx="69">
                  <c:v>1.5072943344197437E-4</c:v>
                </c:pt>
                <c:pt idx="70">
                  <c:v>1.5826534387377016E-4</c:v>
                </c:pt>
                <c:pt idx="71">
                  <c:v>1.5231304115943752E-4</c:v>
                </c:pt>
                <c:pt idx="72">
                  <c:v>1.4635805011620109E-4</c:v>
                </c:pt>
                <c:pt idx="73">
                  <c:v>1.4860026266389452E-4</c:v>
                </c:pt>
                <c:pt idx="74">
                  <c:v>1.3802940834117011E-4</c:v>
                </c:pt>
                <c:pt idx="75">
                  <c:v>1.4590880452251882E-4</c:v>
                </c:pt>
                <c:pt idx="76">
                  <c:v>1.4234114120458742E-4</c:v>
                </c:pt>
                <c:pt idx="77">
                  <c:v>1.3330238914712264E-4</c:v>
                </c:pt>
                <c:pt idx="78">
                  <c:v>1.3195259434186396E-4</c:v>
                </c:pt>
                <c:pt idx="79">
                  <c:v>1.3573132193745604E-4</c:v>
                </c:pt>
                <c:pt idx="80">
                  <c:v>1.4703539065745913E-4</c:v>
                </c:pt>
                <c:pt idx="81">
                  <c:v>1.4722803494609523E-4</c:v>
                </c:pt>
                <c:pt idx="82">
                  <c:v>1.3459240241932857E-4</c:v>
                </c:pt>
                <c:pt idx="83">
                  <c:v>1.3512371708613717E-4</c:v>
                </c:pt>
                <c:pt idx="84">
                  <c:v>1.4557851061094767E-4</c:v>
                </c:pt>
                <c:pt idx="85">
                  <c:v>1.5946040821783114E-4</c:v>
                </c:pt>
                <c:pt idx="86">
                  <c:v>1.702683707428784E-4</c:v>
                </c:pt>
                <c:pt idx="87">
                  <c:v>1.848480725267677E-4</c:v>
                </c:pt>
                <c:pt idx="88">
                  <c:v>2.0902469768807524E-4</c:v>
                </c:pt>
                <c:pt idx="89">
                  <c:v>2.2962037910686641E-4</c:v>
                </c:pt>
                <c:pt idx="90">
                  <c:v>2.4594777193567748E-4</c:v>
                </c:pt>
                <c:pt idx="91">
                  <c:v>2.5423348570094418E-4</c:v>
                </c:pt>
                <c:pt idx="92">
                  <c:v>2.5669779168372196E-4</c:v>
                </c:pt>
                <c:pt idx="93">
                  <c:v>2.4236224807293002E-4</c:v>
                </c:pt>
                <c:pt idx="94">
                  <c:v>2.1909958729599219E-4</c:v>
                </c:pt>
                <c:pt idx="95">
                  <c:v>2.1005741246387988E-4</c:v>
                </c:pt>
                <c:pt idx="96">
                  <c:v>1.9620639122929843E-4</c:v>
                </c:pt>
                <c:pt idx="97">
                  <c:v>1.8097482869647652E-4</c:v>
                </c:pt>
                <c:pt idx="98">
                  <c:v>1.5801341654287016E-4</c:v>
                </c:pt>
                <c:pt idx="99">
                  <c:v>1.5666541892599917E-4</c:v>
                </c:pt>
                <c:pt idx="100">
                  <c:v>1.8278112603222678E-4</c:v>
                </c:pt>
                <c:pt idx="101">
                  <c:v>1.8006753697046498E-4</c:v>
                </c:pt>
                <c:pt idx="102">
                  <c:v>1.8404950159438364E-4</c:v>
                </c:pt>
                <c:pt idx="103">
                  <c:v>1.718891966291546E-4</c:v>
                </c:pt>
                <c:pt idx="104">
                  <c:v>1.6504773369043716E-4</c:v>
                </c:pt>
                <c:pt idx="105">
                  <c:v>1.6163894018593369E-4</c:v>
                </c:pt>
                <c:pt idx="106">
                  <c:v>1.4809075482059513E-4</c:v>
                </c:pt>
                <c:pt idx="107">
                  <c:v>1.5876749719038194E-4</c:v>
                </c:pt>
                <c:pt idx="108">
                  <c:v>1.5655826199040921E-4</c:v>
                </c:pt>
                <c:pt idx="109">
                  <c:v>1.4764369118177271E-4</c:v>
                </c:pt>
                <c:pt idx="110">
                  <c:v>1.4027258630806117E-4</c:v>
                </c:pt>
                <c:pt idx="111">
                  <c:v>1.3307037912536031E-4</c:v>
                </c:pt>
                <c:pt idx="112">
                  <c:v>1.3274414668528213E-4</c:v>
                </c:pt>
                <c:pt idx="113">
                  <c:v>1.4050156156976819E-4</c:v>
                </c:pt>
                <c:pt idx="114">
                  <c:v>1.2985612475626107E-4</c:v>
                </c:pt>
                <c:pt idx="115">
                  <c:v>1.1559391115065214E-4</c:v>
                </c:pt>
                <c:pt idx="116">
                  <c:v>1.1096182408536644E-4</c:v>
                </c:pt>
                <c:pt idx="117">
                  <c:v>1.145876634729974E-4</c:v>
                </c:pt>
                <c:pt idx="118">
                  <c:v>1.1804266688272975E-4</c:v>
                </c:pt>
                <c:pt idx="119">
                  <c:v>1.1719603088873687E-4</c:v>
                </c:pt>
                <c:pt idx="120">
                  <c:v>1.1600482827167604E-4</c:v>
                </c:pt>
                <c:pt idx="121">
                  <c:v>1.2841352339428602E-4</c:v>
                </c:pt>
                <c:pt idx="122">
                  <c:v>1.1190097911257331E-4</c:v>
                </c:pt>
                <c:pt idx="123">
                  <c:v>1.1277447252441523E-4</c:v>
                </c:pt>
                <c:pt idx="124">
                  <c:v>1.2863109497951748E-4</c:v>
                </c:pt>
                <c:pt idx="125">
                  <c:v>1.2503059046399257E-4</c:v>
                </c:pt>
                <c:pt idx="126">
                  <c:v>1.2108422585304899E-4</c:v>
                </c:pt>
                <c:pt idx="127">
                  <c:v>1.305744346759034E-4</c:v>
                </c:pt>
                <c:pt idx="128">
                  <c:v>1.2662844629346369E-4</c:v>
                </c:pt>
                <c:pt idx="129">
                  <c:v>1.2405958115128664E-4</c:v>
                </c:pt>
                <c:pt idx="130">
                  <c:v>1.0942563100393002E-4</c:v>
                </c:pt>
                <c:pt idx="131">
                  <c:v>1.3512013648392805E-4</c:v>
                </c:pt>
                <c:pt idx="132">
                  <c:v>1.2203664699807699E-4</c:v>
                </c:pt>
                <c:pt idx="133">
                  <c:v>1.3343074602065262E-4</c:v>
                </c:pt>
                <c:pt idx="134">
                  <c:v>1.3862169368944333E-4</c:v>
                </c:pt>
                <c:pt idx="135">
                  <c:v>1.4640180095194211E-4</c:v>
                </c:pt>
                <c:pt idx="136">
                  <c:v>1.4331841305678596E-4</c:v>
                </c:pt>
                <c:pt idx="137">
                  <c:v>1.297105008334504E-4</c:v>
                </c:pt>
                <c:pt idx="138">
                  <c:v>1.331779822192068E-4</c:v>
                </c:pt>
                <c:pt idx="139">
                  <c:v>1.2405032076618364E-4</c:v>
                </c:pt>
                <c:pt idx="140">
                  <c:v>1.2216739467522369E-4</c:v>
                </c:pt>
                <c:pt idx="141">
                  <c:v>1.2200972641461874E-4</c:v>
                </c:pt>
                <c:pt idx="142">
                  <c:v>1.2858406524591411E-4</c:v>
                </c:pt>
                <c:pt idx="143">
                  <c:v>1.389591358804741E-4</c:v>
                </c:pt>
                <c:pt idx="144">
                  <c:v>1.4191381332076669E-4</c:v>
                </c:pt>
                <c:pt idx="145">
                  <c:v>1.4763287546769777E-4</c:v>
                </c:pt>
                <c:pt idx="146">
                  <c:v>1.6337253446996536E-4</c:v>
                </c:pt>
                <c:pt idx="147">
                  <c:v>1.8292088955743026E-4</c:v>
                </c:pt>
                <c:pt idx="148">
                  <c:v>1.6014619464153722E-4</c:v>
                </c:pt>
                <c:pt idx="149">
                  <c:v>1.4876632828602382E-4</c:v>
                </c:pt>
                <c:pt idx="150">
                  <c:v>1.3669018646235889E-4</c:v>
                </c:pt>
                <c:pt idx="151">
                  <c:v>1.2132509835389151E-4</c:v>
                </c:pt>
                <c:pt idx="152">
                  <c:v>1.2929189027714643E-4</c:v>
                </c:pt>
                <c:pt idx="153">
                  <c:v>1.265422992661883E-4</c:v>
                </c:pt>
                <c:pt idx="154">
                  <c:v>1.2880622409480329E-4</c:v>
                </c:pt>
                <c:pt idx="155">
                  <c:v>1.2484524048064769E-4</c:v>
                </c:pt>
                <c:pt idx="156">
                  <c:v>1.2745522093374461E-4</c:v>
                </c:pt>
                <c:pt idx="157">
                  <c:v>1.1934138100446515E-4</c:v>
                </c:pt>
                <c:pt idx="158">
                  <c:v>1.2056662522846031E-4</c:v>
                </c:pt>
                <c:pt idx="159">
                  <c:v>1.2317648645647069E-4</c:v>
                </c:pt>
                <c:pt idx="160">
                  <c:v>1.1886559671642118E-4</c:v>
                </c:pt>
                <c:pt idx="161">
                  <c:v>1.1766829218235416E-4</c:v>
                </c:pt>
                <c:pt idx="162">
                  <c:v>1.1577823755883286E-4</c:v>
                </c:pt>
                <c:pt idx="163">
                  <c:v>1.1284892310492319E-4</c:v>
                </c:pt>
                <c:pt idx="164">
                  <c:v>1.0732184238283871E-4</c:v>
                </c:pt>
                <c:pt idx="165">
                  <c:v>1.2101136430933382E-4</c:v>
                </c:pt>
                <c:pt idx="166">
                  <c:v>1.0457583341664282E-4</c:v>
                </c:pt>
                <c:pt idx="167">
                  <c:v>1.0856981188082957E-4</c:v>
                </c:pt>
                <c:pt idx="168">
                  <c:v>1.0581048503454437E-4</c:v>
                </c:pt>
                <c:pt idx="169">
                  <c:v>1.0564846953780474E-4</c:v>
                </c:pt>
                <c:pt idx="170">
                  <c:v>1.1224244657363373E-4</c:v>
                </c:pt>
                <c:pt idx="171">
                  <c:v>1.1208179384174038E-4</c:v>
                </c:pt>
                <c:pt idx="172">
                  <c:v>1.1729254176676272E-4</c:v>
                </c:pt>
                <c:pt idx="173">
                  <c:v>1.1002800440396051E-4</c:v>
                </c:pt>
                <c:pt idx="174">
                  <c:v>1.0501413021557975E-4</c:v>
                </c:pt>
                <c:pt idx="175">
                  <c:v>1.0814505590065203E-4</c:v>
                </c:pt>
                <c:pt idx="176">
                  <c:v>1.0711667234450652E-4</c:v>
                </c:pt>
                <c:pt idx="177">
                  <c:v>9.5859543827014134E-5</c:v>
                </c:pt>
                <c:pt idx="178">
                  <c:v>1.019369936645891E-4</c:v>
                </c:pt>
                <c:pt idx="179">
                  <c:v>1.0697594109151761E-4</c:v>
                </c:pt>
                <c:pt idx="180">
                  <c:v>1.187799411380884E-4</c:v>
                </c:pt>
                <c:pt idx="181">
                  <c:v>1.1046887719708133E-4</c:v>
                </c:pt>
                <c:pt idx="182">
                  <c:v>9.5216935990941076E-5</c:v>
                </c:pt>
                <c:pt idx="183">
                  <c:v>1.0337916311972496E-4</c:v>
                </c:pt>
                <c:pt idx="184">
                  <c:v>1.077271413068926E-4</c:v>
                </c:pt>
                <c:pt idx="185">
                  <c:v>1.1225005507179248E-4</c:v>
                </c:pt>
                <c:pt idx="186">
                  <c:v>1.0514789164735709E-4</c:v>
                </c:pt>
                <c:pt idx="187">
                  <c:v>1.2112560757655438E-4</c:v>
                </c:pt>
                <c:pt idx="188">
                  <c:v>1.1645379296743857E-4</c:v>
                </c:pt>
                <c:pt idx="189">
                  <c:v>1.162937630362539E-4</c:v>
                </c:pt>
                <c:pt idx="190">
                  <c:v>1.1578644964292099E-4</c:v>
                </c:pt>
                <c:pt idx="191">
                  <c:v>1.185779947714802E-4</c:v>
                </c:pt>
                <c:pt idx="192">
                  <c:v>1.1633455190981947E-4</c:v>
                </c:pt>
                <c:pt idx="193">
                  <c:v>1.2676863976168851E-4</c:v>
                </c:pt>
                <c:pt idx="194">
                  <c:v>1.2035786419435547E-4</c:v>
                </c:pt>
                <c:pt idx="195">
                  <c:v>1.2957951119401323E-4</c:v>
                </c:pt>
                <c:pt idx="196">
                  <c:v>1.3532989244299684E-4</c:v>
                </c:pt>
                <c:pt idx="197">
                  <c:v>1.2092553920417123E-4</c:v>
                </c:pt>
                <c:pt idx="198">
                  <c:v>1.3762386169258715E-4</c:v>
                </c:pt>
                <c:pt idx="199">
                  <c:v>1.3364506774874032E-4</c:v>
                </c:pt>
                <c:pt idx="200">
                  <c:v>1.2844784270479669E-4</c:v>
                </c:pt>
                <c:pt idx="201">
                  <c:v>1.1455592036306891E-4</c:v>
                </c:pt>
                <c:pt idx="202">
                  <c:v>1.2430601618878951E-4</c:v>
                </c:pt>
                <c:pt idx="203">
                  <c:v>1.2484316376439153E-4</c:v>
                </c:pt>
                <c:pt idx="204">
                  <c:v>1.2590227078948356E-4</c:v>
                </c:pt>
                <c:pt idx="205">
                  <c:v>1.269617770232046E-4</c:v>
                </c:pt>
                <c:pt idx="206">
                  <c:v>1.1288697938080324E-4</c:v>
                </c:pt>
                <c:pt idx="207">
                  <c:v>1.0663651397411297E-4</c:v>
                </c:pt>
                <c:pt idx="208">
                  <c:v>9.7078223899721769E-5</c:v>
                </c:pt>
                <c:pt idx="209">
                  <c:v>1.1048652884667805E-4</c:v>
                </c:pt>
                <c:pt idx="210">
                  <c:v>1.0510374393034179E-4</c:v>
                </c:pt>
                <c:pt idx="211">
                  <c:v>1.0233000914762941E-4</c:v>
                </c:pt>
                <c:pt idx="212">
                  <c:v>1.0112201937983237E-4</c:v>
                </c:pt>
                <c:pt idx="213">
                  <c:v>9.7302425239675677E-5</c:v>
                </c:pt>
                <c:pt idx="214">
                  <c:v>1.0027158637185681E-4</c:v>
                </c:pt>
                <c:pt idx="215">
                  <c:v>1.0324164857355034E-4</c:v>
                </c:pt>
                <c:pt idx="216">
                  <c:v>9.263009224012366E-5</c:v>
                </c:pt>
                <c:pt idx="217">
                  <c:v>9.542506475424121E-5</c:v>
                </c:pt>
                <c:pt idx="218">
                  <c:v>9.7698342079471708E-5</c:v>
                </c:pt>
                <c:pt idx="219">
                  <c:v>9.5443496216469621E-5</c:v>
                </c:pt>
                <c:pt idx="220">
                  <c:v>9.823981775703027E-5</c:v>
                </c:pt>
                <c:pt idx="221">
                  <c:v>9.8772124949151525E-5</c:v>
                </c:pt>
                <c:pt idx="222">
                  <c:v>9.4077540171756731E-5</c:v>
                </c:pt>
                <c:pt idx="223">
                  <c:v>8.9555900364914968E-5</c:v>
                </c:pt>
                <c:pt idx="224">
                  <c:v>1.0123977787473676E-4</c:v>
                </c:pt>
                <c:pt idx="225">
                  <c:v>9.3755778116964673E-5</c:v>
                </c:pt>
                <c:pt idx="226">
                  <c:v>8.2609498152428794E-5</c:v>
                </c:pt>
                <c:pt idx="227">
                  <c:v>9.7432929967187958E-5</c:v>
                </c:pt>
                <c:pt idx="228">
                  <c:v>8.4716306754453836E-5</c:v>
                </c:pt>
                <c:pt idx="229">
                  <c:v>8.8036010794818431E-5</c:v>
                </c:pt>
                <c:pt idx="230">
                  <c:v>8.9961719256950387E-5</c:v>
                </c:pt>
                <c:pt idx="231">
                  <c:v>8.2994830132275215E-5</c:v>
                </c:pt>
                <c:pt idx="232">
                  <c:v>7.6375025124969257E-5</c:v>
                </c:pt>
                <c:pt idx="233">
                  <c:v>7.4636873335646607E-5</c:v>
                </c:pt>
                <c:pt idx="234">
                  <c:v>7.2549513766997586E-5</c:v>
                </c:pt>
                <c:pt idx="235">
                  <c:v>4.918261803557895E-5</c:v>
                </c:pt>
                <c:pt idx="236">
                  <c:v>4.587099959474093E-5</c:v>
                </c:pt>
                <c:pt idx="237">
                  <c:v>3.366312146054888E-5</c:v>
                </c:pt>
                <c:pt idx="238">
                  <c:v>3.4710848172705238E-5</c:v>
                </c:pt>
                <c:pt idx="239">
                  <c:v>1.5524188168167529E-5</c:v>
                </c:pt>
                <c:pt idx="240">
                  <c:v>3.3141635138502314E-6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739-8808-25987AEE56CF}"/>
            </c:ext>
          </c:extLst>
        </c:ser>
        <c:ser>
          <c:idx val="2"/>
          <c:order val="2"/>
          <c:tx>
            <c:strRef>
              <c:f>'2021_24 enroll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3.46091186509553E-4</c:v>
                </c:pt>
                <c:pt idx="68">
                  <c:v>3.603693879623661E-4</c:v>
                </c:pt>
                <c:pt idx="69">
                  <c:v>3.4306737417267956E-4</c:v>
                </c:pt>
                <c:pt idx="70">
                  <c:v>3.3446638216534842E-4</c:v>
                </c:pt>
                <c:pt idx="71">
                  <c:v>3.9236202439002808E-4</c:v>
                </c:pt>
                <c:pt idx="72">
                  <c:v>3.7124685398093722E-4</c:v>
                </c:pt>
                <c:pt idx="73">
                  <c:v>4.1830462348440954E-4</c:v>
                </c:pt>
                <c:pt idx="74">
                  <c:v>3.5898728872196654E-4</c:v>
                </c:pt>
                <c:pt idx="75">
                  <c:v>3.9351320468961564E-4</c:v>
                </c:pt>
                <c:pt idx="76">
                  <c:v>3.8438250025965174E-4</c:v>
                </c:pt>
                <c:pt idx="77">
                  <c:v>3.878088249439291E-4</c:v>
                </c:pt>
                <c:pt idx="78">
                  <c:v>3.9561220684543612E-4</c:v>
                </c:pt>
                <c:pt idx="79">
                  <c:v>4.2365932957508126E-4</c:v>
                </c:pt>
                <c:pt idx="80">
                  <c:v>4.150850382341321E-4</c:v>
                </c:pt>
                <c:pt idx="81">
                  <c:v>4.0759472627915737E-4</c:v>
                </c:pt>
                <c:pt idx="82">
                  <c:v>4.3185385292026453E-4</c:v>
                </c:pt>
                <c:pt idx="83">
                  <c:v>4.2820573146738967E-4</c:v>
                </c:pt>
                <c:pt idx="84">
                  <c:v>4.5305189013324402E-4</c:v>
                </c:pt>
                <c:pt idx="85">
                  <c:v>4.7354558267794704E-4</c:v>
                </c:pt>
                <c:pt idx="86">
                  <c:v>5.4180153622065768E-4</c:v>
                </c:pt>
                <c:pt idx="87">
                  <c:v>5.569178391117911E-4</c:v>
                </c:pt>
                <c:pt idx="88">
                  <c:v>5.5503097740029826E-4</c:v>
                </c:pt>
                <c:pt idx="89">
                  <c:v>5.6743059836013396E-4</c:v>
                </c:pt>
                <c:pt idx="90">
                  <c:v>5.9744972646663761E-4</c:v>
                </c:pt>
                <c:pt idx="91">
                  <c:v>6.1816799858380341E-4</c:v>
                </c:pt>
                <c:pt idx="92">
                  <c:v>6.2130363493868813E-4</c:v>
                </c:pt>
                <c:pt idx="93">
                  <c:v>5.53370840851578E-4</c:v>
                </c:pt>
                <c:pt idx="94">
                  <c:v>5.3603825500443669E-4</c:v>
                </c:pt>
                <c:pt idx="95">
                  <c:v>4.7952405676847317E-4</c:v>
                </c:pt>
                <c:pt idx="96">
                  <c:v>4.6651333965829026E-4</c:v>
                </c:pt>
                <c:pt idx="97">
                  <c:v>4.8880952684314646E-4</c:v>
                </c:pt>
                <c:pt idx="98">
                  <c:v>4.6751154451412687E-4</c:v>
                </c:pt>
                <c:pt idx="99">
                  <c:v>4.7215005860928551E-4</c:v>
                </c:pt>
                <c:pt idx="100">
                  <c:v>5.2046414199076463E-4</c:v>
                </c:pt>
                <c:pt idx="101">
                  <c:v>5.4341217740208766E-4</c:v>
                </c:pt>
                <c:pt idx="102">
                  <c:v>5.1714459906803442E-4</c:v>
                </c:pt>
                <c:pt idx="103">
                  <c:v>5.0080240103736278E-4</c:v>
                </c:pt>
                <c:pt idx="104">
                  <c:v>4.9329840459666962E-4</c:v>
                </c:pt>
                <c:pt idx="105">
                  <c:v>4.8301232232723153E-4</c:v>
                </c:pt>
                <c:pt idx="106">
                  <c:v>4.9267145297734712E-4</c:v>
                </c:pt>
                <c:pt idx="107">
                  <c:v>4.9735217828049557E-4</c:v>
                </c:pt>
                <c:pt idx="108">
                  <c:v>5.1980070114706462E-4</c:v>
                </c:pt>
                <c:pt idx="109">
                  <c:v>5.250690036867077E-4</c:v>
                </c:pt>
                <c:pt idx="110">
                  <c:v>4.9534201824018818E-4</c:v>
                </c:pt>
                <c:pt idx="111">
                  <c:v>5.1837855907018804E-4</c:v>
                </c:pt>
                <c:pt idx="112">
                  <c:v>5.1697887597300569E-4</c:v>
                </c:pt>
                <c:pt idx="113">
                  <c:v>4.8441583513198367E-4</c:v>
                </c:pt>
                <c:pt idx="114">
                  <c:v>4.857640083746918E-4</c:v>
                </c:pt>
                <c:pt idx="115">
                  <c:v>4.5592452149468762E-4</c:v>
                </c:pt>
                <c:pt idx="116">
                  <c:v>3.9763070544785947E-4</c:v>
                </c:pt>
                <c:pt idx="117">
                  <c:v>4.6579006859537048E-4</c:v>
                </c:pt>
                <c:pt idx="118">
                  <c:v>4.5094987305379405E-4</c:v>
                </c:pt>
                <c:pt idx="119">
                  <c:v>4.5450084878994994E-4</c:v>
                </c:pt>
                <c:pt idx="120">
                  <c:v>4.346135439091234E-4</c:v>
                </c:pt>
                <c:pt idx="121">
                  <c:v>4.8226854696284524E-4</c:v>
                </c:pt>
                <c:pt idx="122">
                  <c:v>4.0037614672755912E-4</c:v>
                </c:pt>
                <c:pt idx="123">
                  <c:v>4.4021658472688865E-4</c:v>
                </c:pt>
                <c:pt idx="124">
                  <c:v>5.4162552698856889E-4</c:v>
                </c:pt>
                <c:pt idx="125">
                  <c:v>4.8484727422121307E-4</c:v>
                </c:pt>
                <c:pt idx="126">
                  <c:v>5.2482748480667035E-4</c:v>
                </c:pt>
                <c:pt idx="127">
                  <c:v>4.847771127883617E-4</c:v>
                </c:pt>
                <c:pt idx="128">
                  <c:v>4.7996927325952824E-4</c:v>
                </c:pt>
                <c:pt idx="129">
                  <c:v>4.7571501029926414E-4</c:v>
                </c:pt>
                <c:pt idx="130">
                  <c:v>4.742588533121703E-4</c:v>
                </c:pt>
                <c:pt idx="131">
                  <c:v>4.7841174944988999E-4</c:v>
                </c:pt>
                <c:pt idx="132">
                  <c:v>5.2018568490736839E-4</c:v>
                </c:pt>
                <c:pt idx="133">
                  <c:v>5.0585155093902539E-4</c:v>
                </c:pt>
                <c:pt idx="134">
                  <c:v>5.1790974586421641E-4</c:v>
                </c:pt>
                <c:pt idx="135">
                  <c:v>5.2886205408251956E-4</c:v>
                </c:pt>
                <c:pt idx="136">
                  <c:v>5.2014011779039559E-4</c:v>
                </c:pt>
                <c:pt idx="137">
                  <c:v>5.1815921305438644E-4</c:v>
                </c:pt>
                <c:pt idx="138">
                  <c:v>5.4039267596934289E-4</c:v>
                </c:pt>
                <c:pt idx="139">
                  <c:v>4.9335159059021568E-4</c:v>
                </c:pt>
                <c:pt idx="140">
                  <c:v>5.0430633592910207E-4</c:v>
                </c:pt>
                <c:pt idx="141">
                  <c:v>5.1471360397427899E-4</c:v>
                </c:pt>
                <c:pt idx="142">
                  <c:v>5.1272130913334062E-4</c:v>
                </c:pt>
                <c:pt idx="143">
                  <c:v>5.6493286646268218E-4</c:v>
                </c:pt>
                <c:pt idx="144">
                  <c:v>5.5169221830542864E-4</c:v>
                </c:pt>
                <c:pt idx="145">
                  <c:v>6.243608273750255E-4</c:v>
                </c:pt>
                <c:pt idx="146">
                  <c:v>7.2433081731021899E-4</c:v>
                </c:pt>
                <c:pt idx="147">
                  <c:v>6.9201374793397301E-4</c:v>
                </c:pt>
                <c:pt idx="148">
                  <c:v>6.8059414756895225E-4</c:v>
                </c:pt>
                <c:pt idx="149">
                  <c:v>6.1188971577545584E-4</c:v>
                </c:pt>
                <c:pt idx="150">
                  <c:v>5.6575131354040314E-4</c:v>
                </c:pt>
                <c:pt idx="151">
                  <c:v>5.4393850241931817E-4</c:v>
                </c:pt>
                <c:pt idx="152">
                  <c:v>5.2890387043358475E-4</c:v>
                </c:pt>
                <c:pt idx="153">
                  <c:v>5.2747947800535456E-4</c:v>
                </c:pt>
                <c:pt idx="154">
                  <c:v>5.2491590621058697E-4</c:v>
                </c:pt>
                <c:pt idx="155">
                  <c:v>5.3485937202221072E-4</c:v>
                </c:pt>
                <c:pt idx="156">
                  <c:v>5.237656652306383E-4</c:v>
                </c:pt>
                <c:pt idx="157">
                  <c:v>5.485201474007557E-4</c:v>
                </c:pt>
                <c:pt idx="158">
                  <c:v>5.2375813591722131E-4</c:v>
                </c:pt>
                <c:pt idx="159">
                  <c:v>5.1548418775924443E-4</c:v>
                </c:pt>
                <c:pt idx="160">
                  <c:v>5.3684728326441943E-4</c:v>
                </c:pt>
                <c:pt idx="161">
                  <c:v>4.8750338796788202E-4</c:v>
                </c:pt>
                <c:pt idx="162">
                  <c:v>5.1057111482067513E-4</c:v>
                </c:pt>
                <c:pt idx="163">
                  <c:v>4.9826891113790271E-4</c:v>
                </c:pt>
                <c:pt idx="164">
                  <c:v>4.8766226871703379E-4</c:v>
                </c:pt>
                <c:pt idx="165">
                  <c:v>4.7303906767879E-4</c:v>
                </c:pt>
                <c:pt idx="166">
                  <c:v>4.8069696840501603E-4</c:v>
                </c:pt>
                <c:pt idx="167">
                  <c:v>4.7291842438302478E-4</c:v>
                </c:pt>
                <c:pt idx="168">
                  <c:v>4.4967476571981346E-4</c:v>
                </c:pt>
                <c:pt idx="169">
                  <c:v>4.4644135475210731E-4</c:v>
                </c:pt>
                <c:pt idx="170">
                  <c:v>4.5408814671112822E-4</c:v>
                </c:pt>
                <c:pt idx="171">
                  <c:v>4.4512426404361767E-4</c:v>
                </c:pt>
                <c:pt idx="172">
                  <c:v>4.8259395756934908E-4</c:v>
                </c:pt>
                <c:pt idx="173">
                  <c:v>4.3807993250967263E-4</c:v>
                </c:pt>
                <c:pt idx="174">
                  <c:v>4.5434155103946019E-4</c:v>
                </c:pt>
                <c:pt idx="175">
                  <c:v>4.8727769995690027E-4</c:v>
                </c:pt>
                <c:pt idx="176">
                  <c:v>4.5534412858821565E-4</c:v>
                </c:pt>
                <c:pt idx="177">
                  <c:v>4.4175828555619544E-4</c:v>
                </c:pt>
                <c:pt idx="178">
                  <c:v>4.4425339150584925E-4</c:v>
                </c:pt>
                <c:pt idx="179">
                  <c:v>4.4962788588332272E-4</c:v>
                </c:pt>
                <c:pt idx="180">
                  <c:v>5.0392904641098234E-4</c:v>
                </c:pt>
                <c:pt idx="181">
                  <c:v>5.2779318639560721E-4</c:v>
                </c:pt>
                <c:pt idx="182">
                  <c:v>4.6469686708063029E-4</c:v>
                </c:pt>
                <c:pt idx="183">
                  <c:v>4.4935121355044535E-4</c:v>
                </c:pt>
                <c:pt idx="184">
                  <c:v>4.7261812874554505E-4</c:v>
                </c:pt>
                <c:pt idx="185">
                  <c:v>4.6014977014450446E-4</c:v>
                </c:pt>
                <c:pt idx="186">
                  <c:v>4.5747581454644846E-4</c:v>
                </c:pt>
                <c:pt idx="187">
                  <c:v>4.7327579875734938E-4</c:v>
                </c:pt>
                <c:pt idx="188">
                  <c:v>5.3011890803501339E-4</c:v>
                </c:pt>
                <c:pt idx="189">
                  <c:v>5.0669918637149614E-4</c:v>
                </c:pt>
                <c:pt idx="190">
                  <c:v>5.191015613309341E-4</c:v>
                </c:pt>
                <c:pt idx="191">
                  <c:v>5.00275595770813E-4</c:v>
                </c:pt>
                <c:pt idx="192">
                  <c:v>4.9184208578955887E-4</c:v>
                </c:pt>
                <c:pt idx="193">
                  <c:v>5.4247769471795718E-4</c:v>
                </c:pt>
                <c:pt idx="194">
                  <c:v>5.39874243270624E-4</c:v>
                </c:pt>
                <c:pt idx="195">
                  <c:v>5.778601484256288E-4</c:v>
                </c:pt>
                <c:pt idx="196">
                  <c:v>5.7007055804362563E-4</c:v>
                </c:pt>
                <c:pt idx="197">
                  <c:v>6.0697430404757014E-4</c:v>
                </c:pt>
                <c:pt idx="198">
                  <c:v>5.8119923763462586E-4</c:v>
                </c:pt>
                <c:pt idx="199">
                  <c:v>5.9781372766501092E-4</c:v>
                </c:pt>
                <c:pt idx="200">
                  <c:v>5.3768223636565464E-4</c:v>
                </c:pt>
                <c:pt idx="201">
                  <c:v>5.3680768801911589E-4</c:v>
                </c:pt>
                <c:pt idx="202">
                  <c:v>5.1904766395161083E-4</c:v>
                </c:pt>
                <c:pt idx="203">
                  <c:v>5.6184127046261464E-4</c:v>
                </c:pt>
                <c:pt idx="204">
                  <c:v>5.5399694767083651E-4</c:v>
                </c:pt>
                <c:pt idx="205">
                  <c:v>6.0854340838995555E-4</c:v>
                </c:pt>
                <c:pt idx="206">
                  <c:v>5.4880614174018761E-4</c:v>
                </c:pt>
                <c:pt idx="207">
                  <c:v>5.2283463920069228E-4</c:v>
                </c:pt>
                <c:pt idx="208">
                  <c:v>5.0032752938474845E-4</c:v>
                </c:pt>
                <c:pt idx="209">
                  <c:v>4.7135896521916957E-4</c:v>
                </c:pt>
                <c:pt idx="210">
                  <c:v>4.9262869532782022E-4</c:v>
                </c:pt>
                <c:pt idx="211">
                  <c:v>4.6011526494302025E-4</c:v>
                </c:pt>
                <c:pt idx="212">
                  <c:v>4.8783142356088194E-4</c:v>
                </c:pt>
                <c:pt idx="213">
                  <c:v>5.0914799573858029E-4</c:v>
                </c:pt>
                <c:pt idx="214">
                  <c:v>4.6371517478145864E-4</c:v>
                </c:pt>
                <c:pt idx="215">
                  <c:v>4.5924198934893854E-4</c:v>
                </c:pt>
                <c:pt idx="216">
                  <c:v>4.494858824594239E-4</c:v>
                </c:pt>
                <c:pt idx="217">
                  <c:v>4.7256430919985975E-4</c:v>
                </c:pt>
                <c:pt idx="218">
                  <c:v>4.4285863327351758E-4</c:v>
                </c:pt>
                <c:pt idx="219">
                  <c:v>4.5538383599269045E-4</c:v>
                </c:pt>
                <c:pt idx="220">
                  <c:v>4.5089236941666815E-4</c:v>
                </c:pt>
                <c:pt idx="221">
                  <c:v>4.6049792150646004E-4</c:v>
                </c:pt>
                <c:pt idx="222">
                  <c:v>4.4189727430312152E-4</c:v>
                </c:pt>
                <c:pt idx="223">
                  <c:v>4.3444675447915836E-4</c:v>
                </c:pt>
                <c:pt idx="224">
                  <c:v>4.8406327057974797E-4</c:v>
                </c:pt>
                <c:pt idx="225">
                  <c:v>4.9195136793685798E-4</c:v>
                </c:pt>
                <c:pt idx="226">
                  <c:v>3.8205552220006315E-4</c:v>
                </c:pt>
                <c:pt idx="227">
                  <c:v>4.4170756615256223E-4</c:v>
                </c:pt>
                <c:pt idx="228">
                  <c:v>3.8001286020179846E-4</c:v>
                </c:pt>
                <c:pt idx="229">
                  <c:v>4.119975633129694E-4</c:v>
                </c:pt>
                <c:pt idx="230">
                  <c:v>3.9447080985332032E-4</c:v>
                </c:pt>
                <c:pt idx="231">
                  <c:v>3.8636503540879699E-4</c:v>
                </c:pt>
                <c:pt idx="232">
                  <c:v>3.528668996719549E-4</c:v>
                </c:pt>
                <c:pt idx="233">
                  <c:v>3.5712494144624372E-4</c:v>
                </c:pt>
                <c:pt idx="234">
                  <c:v>3.5843394865398101E-4</c:v>
                </c:pt>
                <c:pt idx="235">
                  <c:v>2.3389298439484545E-4</c:v>
                </c:pt>
                <c:pt idx="236">
                  <c:v>2.4281151034028867E-4</c:v>
                </c:pt>
                <c:pt idx="237">
                  <c:v>1.7194719904337102E-4</c:v>
                </c:pt>
                <c:pt idx="238">
                  <c:v>1.5483553778364393E-4</c:v>
                </c:pt>
                <c:pt idx="239">
                  <c:v>5.9101026129288703E-5</c:v>
                </c:pt>
                <c:pt idx="240">
                  <c:v>1.1229321057705272E-5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A-4739-8808-25987AEE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7.935352726062524E-5</c:v>
                      </c:pt>
                      <c:pt idx="68">
                        <c:v>9.2512098063501585E-5</c:v>
                      </c:pt>
                      <c:pt idx="69">
                        <c:v>7.437800264936941E-5</c:v>
                      </c:pt>
                      <c:pt idx="70">
                        <c:v>8.2094656545638186E-5</c:v>
                      </c:pt>
                      <c:pt idx="71">
                        <c:v>8.2101396631783954E-5</c:v>
                      </c:pt>
                      <c:pt idx="72">
                        <c:v>8.3015485384243395E-5</c:v>
                      </c:pt>
                      <c:pt idx="73">
                        <c:v>8.4383514959165514E-5</c:v>
                      </c:pt>
                      <c:pt idx="74">
                        <c:v>7.8491902897212363E-5</c:v>
                      </c:pt>
                      <c:pt idx="75">
                        <c:v>8.6212412008960132E-5</c:v>
                      </c:pt>
                      <c:pt idx="76">
                        <c:v>8.8035159665887059E-5</c:v>
                      </c:pt>
                      <c:pt idx="77">
                        <c:v>9.2127751757709123E-5</c:v>
                      </c:pt>
                      <c:pt idx="78">
                        <c:v>8.7597111439078812E-5</c:v>
                      </c:pt>
                      <c:pt idx="79">
                        <c:v>8.9420590943612208E-5</c:v>
                      </c:pt>
                      <c:pt idx="80">
                        <c:v>9.0336574162645485E-5</c:v>
                      </c:pt>
                      <c:pt idx="81">
                        <c:v>8.2626205901574007E-5</c:v>
                      </c:pt>
                      <c:pt idx="82">
                        <c:v>8.9898129135254572E-5</c:v>
                      </c:pt>
                      <c:pt idx="83">
                        <c:v>1.0035091041680455E-4</c:v>
                      </c:pt>
                      <c:pt idx="84">
                        <c:v>8.5373673354129586E-5</c:v>
                      </c:pt>
                      <c:pt idx="85">
                        <c:v>9.3556500473726165E-5</c:v>
                      </c:pt>
                      <c:pt idx="86">
                        <c:v>1.0083319110171627E-4</c:v>
                      </c:pt>
                      <c:pt idx="87">
                        <c:v>1.0356913794312076E-4</c:v>
                      </c:pt>
                      <c:pt idx="88">
                        <c:v>1.0085380477257691E-4</c:v>
                      </c:pt>
                      <c:pt idx="89">
                        <c:v>1.0586227101276212E-4</c:v>
                      </c:pt>
                      <c:pt idx="90">
                        <c:v>1.1041790689768662E-4</c:v>
                      </c:pt>
                      <c:pt idx="91">
                        <c:v>1.0861212349190664E-4</c:v>
                      </c:pt>
                      <c:pt idx="92">
                        <c:v>1.1589665848820703E-4</c:v>
                      </c:pt>
                      <c:pt idx="93">
                        <c:v>1.1227328875707149E-4</c:v>
                      </c:pt>
                      <c:pt idx="94">
                        <c:v>1.1092194788501286E-4</c:v>
                      </c:pt>
                      <c:pt idx="95">
                        <c:v>9.4110672401499936E-5</c:v>
                      </c:pt>
                      <c:pt idx="96">
                        <c:v>9.0936454577639377E-5</c:v>
                      </c:pt>
                      <c:pt idx="97">
                        <c:v>1.0549741586580613E-4</c:v>
                      </c:pt>
                      <c:pt idx="98">
                        <c:v>9.0499507317050635E-5</c:v>
                      </c:pt>
                      <c:pt idx="99">
                        <c:v>9.596597263189456E-5</c:v>
                      </c:pt>
                      <c:pt idx="100">
                        <c:v>9.870460449061957E-5</c:v>
                      </c:pt>
                      <c:pt idx="101">
                        <c:v>1.0417377468771073E-4</c:v>
                      </c:pt>
                      <c:pt idx="102">
                        <c:v>9.6449651991619057E-5</c:v>
                      </c:pt>
                      <c:pt idx="103">
                        <c:v>9.7369034176008793E-5</c:v>
                      </c:pt>
                      <c:pt idx="104">
                        <c:v>8.6001542620386387E-5</c:v>
                      </c:pt>
                      <c:pt idx="105">
                        <c:v>1.0512404647155293E-4</c:v>
                      </c:pt>
                      <c:pt idx="106">
                        <c:v>9.648678866688909E-5</c:v>
                      </c:pt>
                      <c:pt idx="107">
                        <c:v>1.0924225938424718E-4</c:v>
                      </c:pt>
                      <c:pt idx="108">
                        <c:v>1.0606727588658105E-4</c:v>
                      </c:pt>
                      <c:pt idx="109">
                        <c:v>1.1017643264410988E-4</c:v>
                      </c:pt>
                      <c:pt idx="110">
                        <c:v>1.0563484502667205E-4</c:v>
                      </c:pt>
                      <c:pt idx="111">
                        <c:v>1.0974479110323207E-4</c:v>
                      </c:pt>
                      <c:pt idx="112">
                        <c:v>9.6092846712939305E-5</c:v>
                      </c:pt>
                      <c:pt idx="113">
                        <c:v>1.0475672991867201E-4</c:v>
                      </c:pt>
                      <c:pt idx="114">
                        <c:v>1.0841219420040487E-4</c:v>
                      </c:pt>
                      <c:pt idx="115">
                        <c:v>1.0887956109060368E-4</c:v>
                      </c:pt>
                      <c:pt idx="116">
                        <c:v>9.9778255439472857E-5</c:v>
                      </c:pt>
                      <c:pt idx="117">
                        <c:v>9.9332512934546864E-5</c:v>
                      </c:pt>
                      <c:pt idx="118">
                        <c:v>1.0025387022515065E-4</c:v>
                      </c:pt>
                      <c:pt idx="119">
                        <c:v>7.929798500688153E-5</c:v>
                      </c:pt>
                      <c:pt idx="120">
                        <c:v>8.7964697499210828E-5</c:v>
                      </c:pt>
                      <c:pt idx="121">
                        <c:v>1.0164829788885321E-4</c:v>
                      </c:pt>
                      <c:pt idx="122">
                        <c:v>9.3908142406443567E-5</c:v>
                      </c:pt>
                      <c:pt idx="123">
                        <c:v>9.482886360642847E-5</c:v>
                      </c:pt>
                      <c:pt idx="124">
                        <c:v>1.0714985943978488E-4</c:v>
                      </c:pt>
                      <c:pt idx="125">
                        <c:v>1.0168871678970908E-4</c:v>
                      </c:pt>
                      <c:pt idx="126">
                        <c:v>1.00786867328387E-4</c:v>
                      </c:pt>
                      <c:pt idx="127">
                        <c:v>9.6235635993440288E-5</c:v>
                      </c:pt>
                      <c:pt idx="128">
                        <c:v>1.0171909846424582E-4</c:v>
                      </c:pt>
                      <c:pt idx="129">
                        <c:v>8.7586446053375549E-5</c:v>
                      </c:pt>
                      <c:pt idx="130">
                        <c:v>1.0128208529315936E-4</c:v>
                      </c:pt>
                      <c:pt idx="131">
                        <c:v>9.1709757389324772E-5</c:v>
                      </c:pt>
                      <c:pt idx="132">
                        <c:v>1.0905981325534981E-4</c:v>
                      </c:pt>
                      <c:pt idx="133">
                        <c:v>1.159180068512187E-4</c:v>
                      </c:pt>
                      <c:pt idx="134">
                        <c:v>1.0543260926267529E-4</c:v>
                      </c:pt>
                      <c:pt idx="135">
                        <c:v>1.2553076707100852E-4</c:v>
                      </c:pt>
                      <c:pt idx="136">
                        <c:v>9.9064999960021225E-5</c:v>
                      </c:pt>
                      <c:pt idx="137">
                        <c:v>1.0957698273386256E-4</c:v>
                      </c:pt>
                      <c:pt idx="138">
                        <c:v>1.0045565781564866E-4</c:v>
                      </c:pt>
                      <c:pt idx="139">
                        <c:v>9.4985279636380579E-5</c:v>
                      </c:pt>
                      <c:pt idx="140">
                        <c:v>1.0915365282806682E-4</c:v>
                      </c:pt>
                      <c:pt idx="141">
                        <c:v>1.0505429946669301E-4</c:v>
                      </c:pt>
                      <c:pt idx="142">
                        <c:v>1.0826332391767049E-4</c:v>
                      </c:pt>
                      <c:pt idx="143">
                        <c:v>1.1193030910848812E-4</c:v>
                      </c:pt>
                      <c:pt idx="144">
                        <c:v>1.1011499946481383E-4</c:v>
                      </c:pt>
                      <c:pt idx="145">
                        <c:v>1.3846250886942818E-4</c:v>
                      </c:pt>
                      <c:pt idx="146">
                        <c:v>1.3162525212900896E-4</c:v>
                      </c:pt>
                      <c:pt idx="147">
                        <c:v>1.4490017683062208E-4</c:v>
                      </c:pt>
                      <c:pt idx="148">
                        <c:v>1.3669108841103054E-4</c:v>
                      </c:pt>
                      <c:pt idx="149">
                        <c:v>1.2893597660807251E-4</c:v>
                      </c:pt>
                      <c:pt idx="150">
                        <c:v>1.3078195739774678E-4</c:v>
                      </c:pt>
                      <c:pt idx="151">
                        <c:v>1.2119377252630008E-4</c:v>
                      </c:pt>
                      <c:pt idx="152">
                        <c:v>1.1709146640717458E-4</c:v>
                      </c:pt>
                      <c:pt idx="153">
                        <c:v>1.2259515663846593E-4</c:v>
                      </c:pt>
                      <c:pt idx="154">
                        <c:v>1.1849219383628038E-4</c:v>
                      </c:pt>
                      <c:pt idx="155">
                        <c:v>1.1850623590033119E-4</c:v>
                      </c:pt>
                      <c:pt idx="156">
                        <c:v>1.0936713505616405E-4</c:v>
                      </c:pt>
                      <c:pt idx="157">
                        <c:v>1.2585668372809788E-4</c:v>
                      </c:pt>
                      <c:pt idx="158">
                        <c:v>9.7033476167687465E-5</c:v>
                      </c:pt>
                      <c:pt idx="159">
                        <c:v>1.1306593632934841E-4</c:v>
                      </c:pt>
                      <c:pt idx="160">
                        <c:v>9.9800947550908925E-5</c:v>
                      </c:pt>
                      <c:pt idx="161">
                        <c:v>1.0713726491548769E-4</c:v>
                      </c:pt>
                      <c:pt idx="162">
                        <c:v>1.2775690488493575E-4</c:v>
                      </c:pt>
                      <c:pt idx="163">
                        <c:v>1.1632268291696998E-4</c:v>
                      </c:pt>
                      <c:pt idx="164">
                        <c:v>1.0351042327136623E-4</c:v>
                      </c:pt>
                      <c:pt idx="165">
                        <c:v>1.0489545734412087E-4</c:v>
                      </c:pt>
                      <c:pt idx="166">
                        <c:v>1.0169938769240626E-4</c:v>
                      </c:pt>
                      <c:pt idx="167">
                        <c:v>9.2087654684125367E-5</c:v>
                      </c:pt>
                      <c:pt idx="168">
                        <c:v>1.0675977228614309E-4</c:v>
                      </c:pt>
                      <c:pt idx="169">
                        <c:v>8.88980129588472E-5</c:v>
                      </c:pt>
                      <c:pt idx="170">
                        <c:v>9.5780743744242064E-5</c:v>
                      </c:pt>
                      <c:pt idx="171">
                        <c:v>8.5705905051717198E-5</c:v>
                      </c:pt>
                      <c:pt idx="172">
                        <c:v>1.1459321712362685E-4</c:v>
                      </c:pt>
                      <c:pt idx="173">
                        <c:v>9.8101416773134777E-5</c:v>
                      </c:pt>
                      <c:pt idx="174">
                        <c:v>1.109494245981125E-4</c:v>
                      </c:pt>
                      <c:pt idx="175">
                        <c:v>1.0362466239562079E-4</c:v>
                      </c:pt>
                      <c:pt idx="176">
                        <c:v>1.0684569062064167E-4</c:v>
                      </c:pt>
                      <c:pt idx="177">
                        <c:v>9.9977207114573384E-5</c:v>
                      </c:pt>
                      <c:pt idx="178">
                        <c:v>9.4024103262734565E-5</c:v>
                      </c:pt>
                      <c:pt idx="179">
                        <c:v>1.2109936217459568E-4</c:v>
                      </c:pt>
                      <c:pt idx="180">
                        <c:v>1.0734959368846569E-4</c:v>
                      </c:pt>
                      <c:pt idx="181">
                        <c:v>1.2525688000114281E-4</c:v>
                      </c:pt>
                      <c:pt idx="182">
                        <c:v>1.0370326192764878E-4</c:v>
                      </c:pt>
                      <c:pt idx="183">
                        <c:v>9.7747583693352913E-5</c:v>
                      </c:pt>
                      <c:pt idx="184">
                        <c:v>9.9134136829381027E-5</c:v>
                      </c:pt>
                      <c:pt idx="185">
                        <c:v>1.018982450515913E-4</c:v>
                      </c:pt>
                      <c:pt idx="186">
                        <c:v>9.9613161322020504E-5</c:v>
                      </c:pt>
                      <c:pt idx="187">
                        <c:v>1.0145964164530596E-4</c:v>
                      </c:pt>
                      <c:pt idx="188">
                        <c:v>1.3085874116035108E-4</c:v>
                      </c:pt>
                      <c:pt idx="189">
                        <c:v>1.2444607735389337E-4</c:v>
                      </c:pt>
                      <c:pt idx="190">
                        <c:v>1.3502615118830686E-4</c:v>
                      </c:pt>
                      <c:pt idx="191">
                        <c:v>1.1253445518328346E-4</c:v>
                      </c:pt>
                      <c:pt idx="192">
                        <c:v>1.0887171248046023E-4</c:v>
                      </c:pt>
                      <c:pt idx="193">
                        <c:v>1.277223703332617E-4</c:v>
                      </c:pt>
                      <c:pt idx="194">
                        <c:v>1.2084547737875327E-4</c:v>
                      </c:pt>
                      <c:pt idx="195">
                        <c:v>1.2683491304231055E-4</c:v>
                      </c:pt>
                      <c:pt idx="196">
                        <c:v>1.342056703909895E-4</c:v>
                      </c:pt>
                      <c:pt idx="197">
                        <c:v>1.135361786321048E-4</c:v>
                      </c:pt>
                      <c:pt idx="198">
                        <c:v>1.1262954133063231E-4</c:v>
                      </c:pt>
                      <c:pt idx="199">
                        <c:v>1.2919587768177448E-4</c:v>
                      </c:pt>
                      <c:pt idx="200">
                        <c:v>1.1265678272416714E-4</c:v>
                      </c:pt>
                      <c:pt idx="201">
                        <c:v>1.1036984486307354E-4</c:v>
                      </c:pt>
                      <c:pt idx="202">
                        <c:v>1.2464148342255827E-4</c:v>
                      </c:pt>
                      <c:pt idx="203">
                        <c:v>1.3063765915889567E-4</c:v>
                      </c:pt>
                      <c:pt idx="204">
                        <c:v>1.2375309571052652E-4</c:v>
                      </c:pt>
                      <c:pt idx="205">
                        <c:v>1.3711330503657566E-4</c:v>
                      </c:pt>
                      <c:pt idx="206">
                        <c:v>1.1412073894529543E-4</c:v>
                      </c:pt>
                      <c:pt idx="207">
                        <c:v>1.3576688983970249E-4</c:v>
                      </c:pt>
                      <c:pt idx="208">
                        <c:v>1.044823865279708E-4</c:v>
                      </c:pt>
                      <c:pt idx="209">
                        <c:v>1.0081034957961609E-4</c:v>
                      </c:pt>
                      <c:pt idx="210">
                        <c:v>9.5295575180833018E-5</c:v>
                      </c:pt>
                      <c:pt idx="211">
                        <c:v>1.1418358061722485E-4</c:v>
                      </c:pt>
                      <c:pt idx="212">
                        <c:v>1.1695976459291924E-4</c:v>
                      </c:pt>
                      <c:pt idx="213">
                        <c:v>1.1697344577964224E-4</c:v>
                      </c:pt>
                      <c:pt idx="214">
                        <c:v>8.9349905804556769E-5</c:v>
                      </c:pt>
                      <c:pt idx="215">
                        <c:v>9.8110294473984267E-5</c:v>
                      </c:pt>
                      <c:pt idx="216">
                        <c:v>9.5355716048509532E-5</c:v>
                      </c:pt>
                      <c:pt idx="217">
                        <c:v>1.1056957624875793E-4</c:v>
                      </c:pt>
                      <c:pt idx="218">
                        <c:v>1.0735615437529364E-4</c:v>
                      </c:pt>
                      <c:pt idx="219">
                        <c:v>9.8150666420463166E-5</c:v>
                      </c:pt>
                      <c:pt idx="220">
                        <c:v>1.1890085848450777E-4</c:v>
                      </c:pt>
                      <c:pt idx="221">
                        <c:v>9.4023471830635846E-5</c:v>
                      </c:pt>
                      <c:pt idx="222">
                        <c:v>1.014081443593869E-4</c:v>
                      </c:pt>
                      <c:pt idx="223">
                        <c:v>1.0141842901396355E-4</c:v>
                      </c:pt>
                      <c:pt idx="224">
                        <c:v>1.0235088936645203E-4</c:v>
                      </c:pt>
                      <c:pt idx="225">
                        <c:v>9.7750043074078515E-5</c:v>
                      </c:pt>
                      <c:pt idx="226">
                        <c:v>8.8075012299848409E-5</c:v>
                      </c:pt>
                      <c:pt idx="227">
                        <c:v>1.0145795083935728E-4</c:v>
                      </c:pt>
                      <c:pt idx="228">
                        <c:v>8.5785444199841466E-5</c:v>
                      </c:pt>
                      <c:pt idx="229">
                        <c:v>9.0405737320251511E-5</c:v>
                      </c:pt>
                      <c:pt idx="230">
                        <c:v>8.7184561468432441E-5</c:v>
                      </c:pt>
                      <c:pt idx="231">
                        <c:v>7.7042029002281762E-5</c:v>
                      </c:pt>
                      <c:pt idx="232">
                        <c:v>7.3356773700450611E-5</c:v>
                      </c:pt>
                      <c:pt idx="233">
                        <c:v>7.7976487129554603E-5</c:v>
                      </c:pt>
                      <c:pt idx="234">
                        <c:v>6.7830302452265455E-5</c:v>
                      </c:pt>
                      <c:pt idx="235">
                        <c:v>5.4451779040687358E-5</c:v>
                      </c:pt>
                      <c:pt idx="236">
                        <c:v>4.9378203824830427E-5</c:v>
                      </c:pt>
                      <c:pt idx="237">
                        <c:v>4.0611760802210254E-5</c:v>
                      </c:pt>
                      <c:pt idx="238">
                        <c:v>2.9998223184394268E-5</c:v>
                      </c:pt>
                      <c:pt idx="239">
                        <c:v>1.7537730350512342E-5</c:v>
                      </c:pt>
                      <c:pt idx="240">
                        <c:v>4.6151943270038732E-7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31A-4739-8808-25987AEE56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1.1494379425735134E-2</c:v>
                      </c:pt>
                      <c:pt idx="87">
                        <c:v>1.1628037995119099E-2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1.176484157958637E-2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1.1904902506318427E-2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1.2048338516174593E-2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1.2195273093818355E-2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1.2345835822299379E-2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1.2500162764231382E-2</c:v>
                      </c:pt>
                      <c:pt idx="166">
                        <c:v>0</c:v>
                      </c:pt>
                      <c:pt idx="167">
                        <c:v>1.2658396871923577E-2</c:v>
                      </c:pt>
                      <c:pt idx="168">
                        <c:v>0</c:v>
                      </c:pt>
                      <c:pt idx="169">
                        <c:v>1.2820688429061434E-2</c:v>
                      </c:pt>
                      <c:pt idx="170">
                        <c:v>0</c:v>
                      </c:pt>
                      <c:pt idx="171">
                        <c:v>2.6317308317373417E-2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1.3333530869465256E-2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A-4739-8808-25987AEE56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0.10008345855698253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0.11122563511022437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A-4739-8808-25987AEE56C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944</c:v>
                </c:pt>
                <c:pt idx="69">
                  <c:v>883</c:v>
                </c:pt>
                <c:pt idx="70">
                  <c:v>927</c:v>
                </c:pt>
                <c:pt idx="71">
                  <c:v>892</c:v>
                </c:pt>
                <c:pt idx="72">
                  <c:v>857</c:v>
                </c:pt>
                <c:pt idx="73">
                  <c:v>870</c:v>
                </c:pt>
                <c:pt idx="74">
                  <c:v>808</c:v>
                </c:pt>
                <c:pt idx="75">
                  <c:v>854</c:v>
                </c:pt>
                <c:pt idx="76">
                  <c:v>833</c:v>
                </c:pt>
                <c:pt idx="77">
                  <c:v>780</c:v>
                </c:pt>
                <c:pt idx="78">
                  <c:v>772</c:v>
                </c:pt>
                <c:pt idx="79">
                  <c:v>794</c:v>
                </c:pt>
                <c:pt idx="80">
                  <c:v>860</c:v>
                </c:pt>
                <c:pt idx="81">
                  <c:v>861</c:v>
                </c:pt>
                <c:pt idx="82">
                  <c:v>787</c:v>
                </c:pt>
                <c:pt idx="83">
                  <c:v>790</c:v>
                </c:pt>
                <c:pt idx="84">
                  <c:v>851</c:v>
                </c:pt>
                <c:pt idx="85">
                  <c:v>932</c:v>
                </c:pt>
                <c:pt idx="86">
                  <c:v>995</c:v>
                </c:pt>
                <c:pt idx="87">
                  <c:v>1080</c:v>
                </c:pt>
                <c:pt idx="88">
                  <c:v>1221</c:v>
                </c:pt>
                <c:pt idx="89">
                  <c:v>1341</c:v>
                </c:pt>
                <c:pt idx="90">
                  <c:v>1436</c:v>
                </c:pt>
                <c:pt idx="91">
                  <c:v>1484</c:v>
                </c:pt>
                <c:pt idx="92">
                  <c:v>1498</c:v>
                </c:pt>
                <c:pt idx="93">
                  <c:v>1414</c:v>
                </c:pt>
                <c:pt idx="94">
                  <c:v>1278</c:v>
                </c:pt>
                <c:pt idx="95">
                  <c:v>1225</c:v>
                </c:pt>
                <c:pt idx="96">
                  <c:v>1144</c:v>
                </c:pt>
                <c:pt idx="97">
                  <c:v>1055</c:v>
                </c:pt>
                <c:pt idx="98">
                  <c:v>921</c:v>
                </c:pt>
                <c:pt idx="99">
                  <c:v>913</c:v>
                </c:pt>
                <c:pt idx="100">
                  <c:v>1065</c:v>
                </c:pt>
                <c:pt idx="101">
                  <c:v>1049</c:v>
                </c:pt>
                <c:pt idx="102">
                  <c:v>1072</c:v>
                </c:pt>
                <c:pt idx="103">
                  <c:v>1001</c:v>
                </c:pt>
                <c:pt idx="104">
                  <c:v>961</c:v>
                </c:pt>
                <c:pt idx="105">
                  <c:v>941</c:v>
                </c:pt>
                <c:pt idx="106">
                  <c:v>862</c:v>
                </c:pt>
                <c:pt idx="107">
                  <c:v>924</c:v>
                </c:pt>
                <c:pt idx="108">
                  <c:v>911</c:v>
                </c:pt>
                <c:pt idx="109">
                  <c:v>859</c:v>
                </c:pt>
                <c:pt idx="110">
                  <c:v>816</c:v>
                </c:pt>
                <c:pt idx="111">
                  <c:v>774</c:v>
                </c:pt>
                <c:pt idx="112">
                  <c:v>772</c:v>
                </c:pt>
                <c:pt idx="113">
                  <c:v>817</c:v>
                </c:pt>
                <c:pt idx="114">
                  <c:v>755</c:v>
                </c:pt>
                <c:pt idx="115">
                  <c:v>672</c:v>
                </c:pt>
                <c:pt idx="116">
                  <c:v>645</c:v>
                </c:pt>
                <c:pt idx="117">
                  <c:v>666</c:v>
                </c:pt>
                <c:pt idx="118">
                  <c:v>686</c:v>
                </c:pt>
                <c:pt idx="119">
                  <c:v>681</c:v>
                </c:pt>
                <c:pt idx="120">
                  <c:v>674</c:v>
                </c:pt>
                <c:pt idx="121">
                  <c:v>746</c:v>
                </c:pt>
                <c:pt idx="122">
                  <c:v>650</c:v>
                </c:pt>
                <c:pt idx="123">
                  <c:v>655</c:v>
                </c:pt>
                <c:pt idx="124">
                  <c:v>747</c:v>
                </c:pt>
                <c:pt idx="125">
                  <c:v>726</c:v>
                </c:pt>
                <c:pt idx="126">
                  <c:v>703</c:v>
                </c:pt>
                <c:pt idx="127">
                  <c:v>758</c:v>
                </c:pt>
                <c:pt idx="128">
                  <c:v>735</c:v>
                </c:pt>
                <c:pt idx="129">
                  <c:v>720</c:v>
                </c:pt>
                <c:pt idx="130">
                  <c:v>635</c:v>
                </c:pt>
                <c:pt idx="131">
                  <c:v>784</c:v>
                </c:pt>
                <c:pt idx="132">
                  <c:v>708</c:v>
                </c:pt>
                <c:pt idx="133">
                  <c:v>774</c:v>
                </c:pt>
                <c:pt idx="134">
                  <c:v>804</c:v>
                </c:pt>
                <c:pt idx="135">
                  <c:v>849</c:v>
                </c:pt>
                <c:pt idx="136">
                  <c:v>831</c:v>
                </c:pt>
                <c:pt idx="137">
                  <c:v>752</c:v>
                </c:pt>
                <c:pt idx="138">
                  <c:v>772</c:v>
                </c:pt>
                <c:pt idx="139">
                  <c:v>719</c:v>
                </c:pt>
                <c:pt idx="140">
                  <c:v>708</c:v>
                </c:pt>
                <c:pt idx="141">
                  <c:v>707</c:v>
                </c:pt>
                <c:pt idx="142">
                  <c:v>745</c:v>
                </c:pt>
                <c:pt idx="143">
                  <c:v>805</c:v>
                </c:pt>
                <c:pt idx="144">
                  <c:v>822</c:v>
                </c:pt>
                <c:pt idx="145">
                  <c:v>855</c:v>
                </c:pt>
                <c:pt idx="146">
                  <c:v>946</c:v>
                </c:pt>
                <c:pt idx="147">
                  <c:v>1059</c:v>
                </c:pt>
                <c:pt idx="148">
                  <c:v>927</c:v>
                </c:pt>
                <c:pt idx="149">
                  <c:v>861</c:v>
                </c:pt>
                <c:pt idx="150">
                  <c:v>791</c:v>
                </c:pt>
                <c:pt idx="151">
                  <c:v>702</c:v>
                </c:pt>
                <c:pt idx="152">
                  <c:v>748</c:v>
                </c:pt>
                <c:pt idx="153">
                  <c:v>732</c:v>
                </c:pt>
                <c:pt idx="154">
                  <c:v>745</c:v>
                </c:pt>
                <c:pt idx="155">
                  <c:v>722</c:v>
                </c:pt>
                <c:pt idx="156">
                  <c:v>737</c:v>
                </c:pt>
                <c:pt idx="157">
                  <c:v>690</c:v>
                </c:pt>
                <c:pt idx="158">
                  <c:v>697</c:v>
                </c:pt>
                <c:pt idx="159">
                  <c:v>712</c:v>
                </c:pt>
                <c:pt idx="160">
                  <c:v>687</c:v>
                </c:pt>
                <c:pt idx="161">
                  <c:v>680</c:v>
                </c:pt>
                <c:pt idx="162">
                  <c:v>669</c:v>
                </c:pt>
                <c:pt idx="163">
                  <c:v>652</c:v>
                </c:pt>
                <c:pt idx="164">
                  <c:v>620</c:v>
                </c:pt>
                <c:pt idx="165">
                  <c:v>699</c:v>
                </c:pt>
                <c:pt idx="166">
                  <c:v>604</c:v>
                </c:pt>
                <c:pt idx="167">
                  <c:v>627</c:v>
                </c:pt>
                <c:pt idx="168">
                  <c:v>611</c:v>
                </c:pt>
                <c:pt idx="169">
                  <c:v>610</c:v>
                </c:pt>
                <c:pt idx="170">
                  <c:v>648</c:v>
                </c:pt>
                <c:pt idx="171">
                  <c:v>647</c:v>
                </c:pt>
                <c:pt idx="172">
                  <c:v>677</c:v>
                </c:pt>
                <c:pt idx="173">
                  <c:v>635</c:v>
                </c:pt>
                <c:pt idx="174">
                  <c:v>606</c:v>
                </c:pt>
                <c:pt idx="175">
                  <c:v>624</c:v>
                </c:pt>
                <c:pt idx="176">
                  <c:v>618</c:v>
                </c:pt>
                <c:pt idx="177">
                  <c:v>553</c:v>
                </c:pt>
                <c:pt idx="178">
                  <c:v>588</c:v>
                </c:pt>
                <c:pt idx="179">
                  <c:v>617</c:v>
                </c:pt>
                <c:pt idx="180">
                  <c:v>685</c:v>
                </c:pt>
                <c:pt idx="181">
                  <c:v>637</c:v>
                </c:pt>
                <c:pt idx="182">
                  <c:v>549</c:v>
                </c:pt>
                <c:pt idx="183">
                  <c:v>596</c:v>
                </c:pt>
                <c:pt idx="184">
                  <c:v>621</c:v>
                </c:pt>
                <c:pt idx="185">
                  <c:v>647</c:v>
                </c:pt>
                <c:pt idx="186">
                  <c:v>606</c:v>
                </c:pt>
                <c:pt idx="187">
                  <c:v>698</c:v>
                </c:pt>
                <c:pt idx="188">
                  <c:v>671</c:v>
                </c:pt>
                <c:pt idx="189">
                  <c:v>670</c:v>
                </c:pt>
                <c:pt idx="190">
                  <c:v>667</c:v>
                </c:pt>
                <c:pt idx="191">
                  <c:v>683</c:v>
                </c:pt>
                <c:pt idx="192">
                  <c:v>670</c:v>
                </c:pt>
                <c:pt idx="193">
                  <c:v>730</c:v>
                </c:pt>
                <c:pt idx="194">
                  <c:v>693</c:v>
                </c:pt>
                <c:pt idx="195">
                  <c:v>746</c:v>
                </c:pt>
                <c:pt idx="196">
                  <c:v>779</c:v>
                </c:pt>
                <c:pt idx="197">
                  <c:v>696</c:v>
                </c:pt>
                <c:pt idx="198">
                  <c:v>792</c:v>
                </c:pt>
                <c:pt idx="199">
                  <c:v>769</c:v>
                </c:pt>
                <c:pt idx="200">
                  <c:v>739</c:v>
                </c:pt>
                <c:pt idx="201">
                  <c:v>659</c:v>
                </c:pt>
                <c:pt idx="202">
                  <c:v>715</c:v>
                </c:pt>
                <c:pt idx="203">
                  <c:v>718</c:v>
                </c:pt>
                <c:pt idx="204">
                  <c:v>724</c:v>
                </c:pt>
                <c:pt idx="205">
                  <c:v>730</c:v>
                </c:pt>
                <c:pt idx="206">
                  <c:v>649</c:v>
                </c:pt>
                <c:pt idx="207">
                  <c:v>613</c:v>
                </c:pt>
                <c:pt idx="208">
                  <c:v>558</c:v>
                </c:pt>
                <c:pt idx="209">
                  <c:v>635</c:v>
                </c:pt>
                <c:pt idx="210">
                  <c:v>604</c:v>
                </c:pt>
                <c:pt idx="211">
                  <c:v>588</c:v>
                </c:pt>
                <c:pt idx="212">
                  <c:v>581</c:v>
                </c:pt>
                <c:pt idx="213">
                  <c:v>559</c:v>
                </c:pt>
                <c:pt idx="214">
                  <c:v>576</c:v>
                </c:pt>
                <c:pt idx="215">
                  <c:v>593</c:v>
                </c:pt>
                <c:pt idx="216">
                  <c:v>532</c:v>
                </c:pt>
                <c:pt idx="217">
                  <c:v>548</c:v>
                </c:pt>
                <c:pt idx="218">
                  <c:v>561</c:v>
                </c:pt>
                <c:pt idx="219">
                  <c:v>548</c:v>
                </c:pt>
                <c:pt idx="220">
                  <c:v>564</c:v>
                </c:pt>
                <c:pt idx="221">
                  <c:v>567</c:v>
                </c:pt>
                <c:pt idx="222">
                  <c:v>540</c:v>
                </c:pt>
                <c:pt idx="223">
                  <c:v>514</c:v>
                </c:pt>
                <c:pt idx="224">
                  <c:v>581</c:v>
                </c:pt>
                <c:pt idx="225">
                  <c:v>538</c:v>
                </c:pt>
                <c:pt idx="226">
                  <c:v>474</c:v>
                </c:pt>
                <c:pt idx="227">
                  <c:v>559</c:v>
                </c:pt>
                <c:pt idx="228">
                  <c:v>486</c:v>
                </c:pt>
                <c:pt idx="229">
                  <c:v>505</c:v>
                </c:pt>
                <c:pt idx="230">
                  <c:v>516</c:v>
                </c:pt>
                <c:pt idx="231">
                  <c:v>476</c:v>
                </c:pt>
                <c:pt idx="232">
                  <c:v>438</c:v>
                </c:pt>
                <c:pt idx="233">
                  <c:v>428</c:v>
                </c:pt>
                <c:pt idx="234">
                  <c:v>416</c:v>
                </c:pt>
                <c:pt idx="235">
                  <c:v>282</c:v>
                </c:pt>
                <c:pt idx="236">
                  <c:v>263</c:v>
                </c:pt>
                <c:pt idx="237">
                  <c:v>193</c:v>
                </c:pt>
                <c:pt idx="238">
                  <c:v>199</c:v>
                </c:pt>
                <c:pt idx="239">
                  <c:v>89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C-4B1E-BCC2-4AAA795F3C53}"/>
            </c:ext>
          </c:extLst>
        </c:ser>
        <c:ser>
          <c:idx val="1"/>
          <c:order val="1"/>
          <c:tx>
            <c:strRef>
              <c:f>'2021_24 enroll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204</c:v>
                </c:pt>
                <c:pt idx="69">
                  <c:v>164</c:v>
                </c:pt>
                <c:pt idx="70">
                  <c:v>181</c:v>
                </c:pt>
                <c:pt idx="71">
                  <c:v>181</c:v>
                </c:pt>
                <c:pt idx="72">
                  <c:v>183</c:v>
                </c:pt>
                <c:pt idx="73">
                  <c:v>186</c:v>
                </c:pt>
                <c:pt idx="74">
                  <c:v>173</c:v>
                </c:pt>
                <c:pt idx="75">
                  <c:v>190</c:v>
                </c:pt>
                <c:pt idx="76">
                  <c:v>194</c:v>
                </c:pt>
                <c:pt idx="77">
                  <c:v>203</c:v>
                </c:pt>
                <c:pt idx="78">
                  <c:v>193</c:v>
                </c:pt>
                <c:pt idx="79">
                  <c:v>197</c:v>
                </c:pt>
                <c:pt idx="80">
                  <c:v>199</c:v>
                </c:pt>
                <c:pt idx="81">
                  <c:v>182</c:v>
                </c:pt>
                <c:pt idx="82">
                  <c:v>198</c:v>
                </c:pt>
                <c:pt idx="83">
                  <c:v>221</c:v>
                </c:pt>
                <c:pt idx="84">
                  <c:v>188</c:v>
                </c:pt>
                <c:pt idx="85">
                  <c:v>206</c:v>
                </c:pt>
                <c:pt idx="86">
                  <c:v>222</c:v>
                </c:pt>
                <c:pt idx="87">
                  <c:v>228</c:v>
                </c:pt>
                <c:pt idx="88">
                  <c:v>222</c:v>
                </c:pt>
                <c:pt idx="89">
                  <c:v>233</c:v>
                </c:pt>
                <c:pt idx="90">
                  <c:v>243</c:v>
                </c:pt>
                <c:pt idx="91">
                  <c:v>239</c:v>
                </c:pt>
                <c:pt idx="92">
                  <c:v>255</c:v>
                </c:pt>
                <c:pt idx="93">
                  <c:v>247</c:v>
                </c:pt>
                <c:pt idx="94">
                  <c:v>244</c:v>
                </c:pt>
                <c:pt idx="95">
                  <c:v>207</c:v>
                </c:pt>
                <c:pt idx="96">
                  <c:v>200</c:v>
                </c:pt>
                <c:pt idx="97">
                  <c:v>232</c:v>
                </c:pt>
                <c:pt idx="98">
                  <c:v>199</c:v>
                </c:pt>
                <c:pt idx="99">
                  <c:v>211</c:v>
                </c:pt>
                <c:pt idx="100">
                  <c:v>217</c:v>
                </c:pt>
                <c:pt idx="101">
                  <c:v>229</c:v>
                </c:pt>
                <c:pt idx="102">
                  <c:v>212</c:v>
                </c:pt>
                <c:pt idx="103">
                  <c:v>214</c:v>
                </c:pt>
                <c:pt idx="104">
                  <c:v>189</c:v>
                </c:pt>
                <c:pt idx="105">
                  <c:v>231</c:v>
                </c:pt>
                <c:pt idx="106">
                  <c:v>212</c:v>
                </c:pt>
                <c:pt idx="107">
                  <c:v>240</c:v>
                </c:pt>
                <c:pt idx="108">
                  <c:v>233</c:v>
                </c:pt>
                <c:pt idx="109">
                  <c:v>242</c:v>
                </c:pt>
                <c:pt idx="110">
                  <c:v>232</c:v>
                </c:pt>
                <c:pt idx="111">
                  <c:v>241</c:v>
                </c:pt>
                <c:pt idx="112">
                  <c:v>211</c:v>
                </c:pt>
                <c:pt idx="113">
                  <c:v>230</c:v>
                </c:pt>
                <c:pt idx="114">
                  <c:v>238</c:v>
                </c:pt>
                <c:pt idx="115">
                  <c:v>239</c:v>
                </c:pt>
                <c:pt idx="116">
                  <c:v>219</c:v>
                </c:pt>
                <c:pt idx="117">
                  <c:v>218</c:v>
                </c:pt>
                <c:pt idx="118">
                  <c:v>220</c:v>
                </c:pt>
                <c:pt idx="119">
                  <c:v>174</c:v>
                </c:pt>
                <c:pt idx="120">
                  <c:v>193</c:v>
                </c:pt>
                <c:pt idx="121">
                  <c:v>223</c:v>
                </c:pt>
                <c:pt idx="122">
                  <c:v>206</c:v>
                </c:pt>
                <c:pt idx="123">
                  <c:v>208</c:v>
                </c:pt>
                <c:pt idx="124">
                  <c:v>235</c:v>
                </c:pt>
                <c:pt idx="125">
                  <c:v>223</c:v>
                </c:pt>
                <c:pt idx="126">
                  <c:v>221</c:v>
                </c:pt>
                <c:pt idx="127">
                  <c:v>211</c:v>
                </c:pt>
                <c:pt idx="128">
                  <c:v>223</c:v>
                </c:pt>
                <c:pt idx="129">
                  <c:v>192</c:v>
                </c:pt>
                <c:pt idx="130">
                  <c:v>222</c:v>
                </c:pt>
                <c:pt idx="131">
                  <c:v>201</c:v>
                </c:pt>
                <c:pt idx="132">
                  <c:v>239</c:v>
                </c:pt>
                <c:pt idx="133">
                  <c:v>254</c:v>
                </c:pt>
                <c:pt idx="134">
                  <c:v>231</c:v>
                </c:pt>
                <c:pt idx="135">
                  <c:v>275</c:v>
                </c:pt>
                <c:pt idx="136">
                  <c:v>217</c:v>
                </c:pt>
                <c:pt idx="137">
                  <c:v>240</c:v>
                </c:pt>
                <c:pt idx="138">
                  <c:v>220</c:v>
                </c:pt>
                <c:pt idx="139">
                  <c:v>208</c:v>
                </c:pt>
                <c:pt idx="140">
                  <c:v>239</c:v>
                </c:pt>
                <c:pt idx="141">
                  <c:v>230</c:v>
                </c:pt>
                <c:pt idx="142">
                  <c:v>237</c:v>
                </c:pt>
                <c:pt idx="143">
                  <c:v>245</c:v>
                </c:pt>
                <c:pt idx="144">
                  <c:v>241</c:v>
                </c:pt>
                <c:pt idx="145">
                  <c:v>303</c:v>
                </c:pt>
                <c:pt idx="146">
                  <c:v>288</c:v>
                </c:pt>
                <c:pt idx="147">
                  <c:v>317</c:v>
                </c:pt>
                <c:pt idx="148">
                  <c:v>299</c:v>
                </c:pt>
                <c:pt idx="149">
                  <c:v>282</c:v>
                </c:pt>
                <c:pt idx="150">
                  <c:v>286</c:v>
                </c:pt>
                <c:pt idx="151">
                  <c:v>265</c:v>
                </c:pt>
                <c:pt idx="152">
                  <c:v>256</c:v>
                </c:pt>
                <c:pt idx="153">
                  <c:v>268</c:v>
                </c:pt>
                <c:pt idx="154">
                  <c:v>259</c:v>
                </c:pt>
                <c:pt idx="155">
                  <c:v>259</c:v>
                </c:pt>
                <c:pt idx="156">
                  <c:v>239</c:v>
                </c:pt>
                <c:pt idx="157">
                  <c:v>275</c:v>
                </c:pt>
                <c:pt idx="158">
                  <c:v>212</c:v>
                </c:pt>
                <c:pt idx="159">
                  <c:v>247</c:v>
                </c:pt>
                <c:pt idx="160">
                  <c:v>218</c:v>
                </c:pt>
                <c:pt idx="161">
                  <c:v>234</c:v>
                </c:pt>
                <c:pt idx="162">
                  <c:v>279</c:v>
                </c:pt>
                <c:pt idx="163">
                  <c:v>254</c:v>
                </c:pt>
                <c:pt idx="164">
                  <c:v>226</c:v>
                </c:pt>
                <c:pt idx="165">
                  <c:v>229</c:v>
                </c:pt>
                <c:pt idx="166">
                  <c:v>222</c:v>
                </c:pt>
                <c:pt idx="167">
                  <c:v>201</c:v>
                </c:pt>
                <c:pt idx="168">
                  <c:v>233</c:v>
                </c:pt>
                <c:pt idx="169">
                  <c:v>194</c:v>
                </c:pt>
                <c:pt idx="170">
                  <c:v>209</c:v>
                </c:pt>
                <c:pt idx="171">
                  <c:v>187</c:v>
                </c:pt>
                <c:pt idx="172">
                  <c:v>250</c:v>
                </c:pt>
                <c:pt idx="173">
                  <c:v>214</c:v>
                </c:pt>
                <c:pt idx="174">
                  <c:v>242</c:v>
                </c:pt>
                <c:pt idx="175">
                  <c:v>226</c:v>
                </c:pt>
                <c:pt idx="176">
                  <c:v>233</c:v>
                </c:pt>
                <c:pt idx="177">
                  <c:v>218</c:v>
                </c:pt>
                <c:pt idx="178">
                  <c:v>205</c:v>
                </c:pt>
                <c:pt idx="179">
                  <c:v>264</c:v>
                </c:pt>
                <c:pt idx="180">
                  <c:v>234</c:v>
                </c:pt>
                <c:pt idx="181">
                  <c:v>273</c:v>
                </c:pt>
                <c:pt idx="182">
                  <c:v>226</c:v>
                </c:pt>
                <c:pt idx="183">
                  <c:v>213</c:v>
                </c:pt>
                <c:pt idx="184">
                  <c:v>216</c:v>
                </c:pt>
                <c:pt idx="185">
                  <c:v>222</c:v>
                </c:pt>
                <c:pt idx="186">
                  <c:v>217</c:v>
                </c:pt>
                <c:pt idx="187">
                  <c:v>221</c:v>
                </c:pt>
                <c:pt idx="188">
                  <c:v>285</c:v>
                </c:pt>
                <c:pt idx="189">
                  <c:v>271</c:v>
                </c:pt>
                <c:pt idx="190">
                  <c:v>294</c:v>
                </c:pt>
                <c:pt idx="191">
                  <c:v>245</c:v>
                </c:pt>
                <c:pt idx="192">
                  <c:v>237</c:v>
                </c:pt>
                <c:pt idx="193">
                  <c:v>278</c:v>
                </c:pt>
                <c:pt idx="194">
                  <c:v>263</c:v>
                </c:pt>
                <c:pt idx="195">
                  <c:v>276</c:v>
                </c:pt>
                <c:pt idx="196">
                  <c:v>292</c:v>
                </c:pt>
                <c:pt idx="197">
                  <c:v>247</c:v>
                </c:pt>
                <c:pt idx="198">
                  <c:v>245</c:v>
                </c:pt>
                <c:pt idx="199">
                  <c:v>281</c:v>
                </c:pt>
                <c:pt idx="200">
                  <c:v>245</c:v>
                </c:pt>
                <c:pt idx="201">
                  <c:v>240</c:v>
                </c:pt>
                <c:pt idx="202">
                  <c:v>271</c:v>
                </c:pt>
                <c:pt idx="203">
                  <c:v>284</c:v>
                </c:pt>
                <c:pt idx="204">
                  <c:v>269</c:v>
                </c:pt>
                <c:pt idx="205">
                  <c:v>298</c:v>
                </c:pt>
                <c:pt idx="206">
                  <c:v>248</c:v>
                </c:pt>
                <c:pt idx="207">
                  <c:v>295</c:v>
                </c:pt>
                <c:pt idx="208">
                  <c:v>227</c:v>
                </c:pt>
                <c:pt idx="209">
                  <c:v>219</c:v>
                </c:pt>
                <c:pt idx="210">
                  <c:v>207</c:v>
                </c:pt>
                <c:pt idx="211">
                  <c:v>248</c:v>
                </c:pt>
                <c:pt idx="212">
                  <c:v>254</c:v>
                </c:pt>
                <c:pt idx="213">
                  <c:v>254</c:v>
                </c:pt>
                <c:pt idx="214">
                  <c:v>194</c:v>
                </c:pt>
                <c:pt idx="215">
                  <c:v>213</c:v>
                </c:pt>
                <c:pt idx="216">
                  <c:v>207</c:v>
                </c:pt>
                <c:pt idx="217">
                  <c:v>240</c:v>
                </c:pt>
                <c:pt idx="218">
                  <c:v>233</c:v>
                </c:pt>
                <c:pt idx="219">
                  <c:v>213</c:v>
                </c:pt>
                <c:pt idx="220">
                  <c:v>258</c:v>
                </c:pt>
                <c:pt idx="221">
                  <c:v>204</c:v>
                </c:pt>
                <c:pt idx="222">
                  <c:v>220</c:v>
                </c:pt>
                <c:pt idx="223">
                  <c:v>220</c:v>
                </c:pt>
                <c:pt idx="224">
                  <c:v>222</c:v>
                </c:pt>
                <c:pt idx="225">
                  <c:v>212</c:v>
                </c:pt>
                <c:pt idx="226">
                  <c:v>191</c:v>
                </c:pt>
                <c:pt idx="227">
                  <c:v>220</c:v>
                </c:pt>
                <c:pt idx="228">
                  <c:v>186</c:v>
                </c:pt>
                <c:pt idx="229">
                  <c:v>196</c:v>
                </c:pt>
                <c:pt idx="230">
                  <c:v>189</c:v>
                </c:pt>
                <c:pt idx="231">
                  <c:v>167</c:v>
                </c:pt>
                <c:pt idx="232">
                  <c:v>159</c:v>
                </c:pt>
                <c:pt idx="233">
                  <c:v>169</c:v>
                </c:pt>
                <c:pt idx="234">
                  <c:v>147</c:v>
                </c:pt>
                <c:pt idx="235">
                  <c:v>118</c:v>
                </c:pt>
                <c:pt idx="236">
                  <c:v>107</c:v>
                </c:pt>
                <c:pt idx="237">
                  <c:v>88</c:v>
                </c:pt>
                <c:pt idx="238">
                  <c:v>65</c:v>
                </c:pt>
                <c:pt idx="239">
                  <c:v>38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C-4B1E-BCC2-4AAA795F3C53}"/>
            </c:ext>
          </c:extLst>
        </c:ser>
        <c:ser>
          <c:idx val="2"/>
          <c:order val="2"/>
          <c:tx>
            <c:strRef>
              <c:f>'2021_24 enroll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662</c:v>
                </c:pt>
                <c:pt idx="69">
                  <c:v>630</c:v>
                </c:pt>
                <c:pt idx="70">
                  <c:v>614</c:v>
                </c:pt>
                <c:pt idx="71">
                  <c:v>720</c:v>
                </c:pt>
                <c:pt idx="72">
                  <c:v>681</c:v>
                </c:pt>
                <c:pt idx="73">
                  <c:v>767</c:v>
                </c:pt>
                <c:pt idx="74">
                  <c:v>658</c:v>
                </c:pt>
                <c:pt idx="75">
                  <c:v>721</c:v>
                </c:pt>
                <c:pt idx="76">
                  <c:v>704</c:v>
                </c:pt>
                <c:pt idx="77">
                  <c:v>710</c:v>
                </c:pt>
                <c:pt idx="78">
                  <c:v>724</c:v>
                </c:pt>
                <c:pt idx="79">
                  <c:v>775</c:v>
                </c:pt>
                <c:pt idx="80">
                  <c:v>759</c:v>
                </c:pt>
                <c:pt idx="81">
                  <c:v>745</c:v>
                </c:pt>
                <c:pt idx="82">
                  <c:v>789</c:v>
                </c:pt>
                <c:pt idx="83">
                  <c:v>782</c:v>
                </c:pt>
                <c:pt idx="84">
                  <c:v>827</c:v>
                </c:pt>
                <c:pt idx="85">
                  <c:v>864</c:v>
                </c:pt>
                <c:pt idx="86">
                  <c:v>988</c:v>
                </c:pt>
                <c:pt idx="87">
                  <c:v>1015</c:v>
                </c:pt>
                <c:pt idx="88">
                  <c:v>1011</c:v>
                </c:pt>
                <c:pt idx="89">
                  <c:v>1033</c:v>
                </c:pt>
                <c:pt idx="90">
                  <c:v>1087</c:v>
                </c:pt>
                <c:pt idx="91">
                  <c:v>1124</c:v>
                </c:pt>
                <c:pt idx="92">
                  <c:v>1129</c:v>
                </c:pt>
                <c:pt idx="93">
                  <c:v>1005</c:v>
                </c:pt>
                <c:pt idx="94">
                  <c:v>973</c:v>
                </c:pt>
                <c:pt idx="95">
                  <c:v>870</c:v>
                </c:pt>
                <c:pt idx="96">
                  <c:v>846</c:v>
                </c:pt>
                <c:pt idx="97">
                  <c:v>886</c:v>
                </c:pt>
                <c:pt idx="98">
                  <c:v>847</c:v>
                </c:pt>
                <c:pt idx="99">
                  <c:v>855</c:v>
                </c:pt>
                <c:pt idx="100">
                  <c:v>942</c:v>
                </c:pt>
                <c:pt idx="101">
                  <c:v>983</c:v>
                </c:pt>
                <c:pt idx="102">
                  <c:v>935</c:v>
                </c:pt>
                <c:pt idx="103">
                  <c:v>905</c:v>
                </c:pt>
                <c:pt idx="104">
                  <c:v>891</c:v>
                </c:pt>
                <c:pt idx="105">
                  <c:v>872</c:v>
                </c:pt>
                <c:pt idx="106">
                  <c:v>889</c:v>
                </c:pt>
                <c:pt idx="107">
                  <c:v>897</c:v>
                </c:pt>
                <c:pt idx="108">
                  <c:v>937</c:v>
                </c:pt>
                <c:pt idx="109">
                  <c:v>946</c:v>
                </c:pt>
                <c:pt idx="110">
                  <c:v>892</c:v>
                </c:pt>
                <c:pt idx="111">
                  <c:v>933</c:v>
                </c:pt>
                <c:pt idx="112">
                  <c:v>930</c:v>
                </c:pt>
                <c:pt idx="113">
                  <c:v>871</c:v>
                </c:pt>
                <c:pt idx="114">
                  <c:v>873</c:v>
                </c:pt>
                <c:pt idx="115">
                  <c:v>819</c:v>
                </c:pt>
                <c:pt idx="116">
                  <c:v>714</c:v>
                </c:pt>
                <c:pt idx="117">
                  <c:v>836</c:v>
                </c:pt>
                <c:pt idx="118">
                  <c:v>809</c:v>
                </c:pt>
                <c:pt idx="119">
                  <c:v>815</c:v>
                </c:pt>
                <c:pt idx="120">
                  <c:v>779</c:v>
                </c:pt>
                <c:pt idx="121">
                  <c:v>864</c:v>
                </c:pt>
                <c:pt idx="122">
                  <c:v>717</c:v>
                </c:pt>
                <c:pt idx="123">
                  <c:v>788</c:v>
                </c:pt>
                <c:pt idx="124">
                  <c:v>969</c:v>
                </c:pt>
                <c:pt idx="125">
                  <c:v>867</c:v>
                </c:pt>
                <c:pt idx="126">
                  <c:v>938</c:v>
                </c:pt>
                <c:pt idx="127">
                  <c:v>866</c:v>
                </c:pt>
                <c:pt idx="128">
                  <c:v>857</c:v>
                </c:pt>
                <c:pt idx="129">
                  <c:v>849</c:v>
                </c:pt>
                <c:pt idx="130">
                  <c:v>846</c:v>
                </c:pt>
                <c:pt idx="131">
                  <c:v>853</c:v>
                </c:pt>
                <c:pt idx="132">
                  <c:v>927</c:v>
                </c:pt>
                <c:pt idx="133">
                  <c:v>901</c:v>
                </c:pt>
                <c:pt idx="134">
                  <c:v>922</c:v>
                </c:pt>
                <c:pt idx="135">
                  <c:v>941</c:v>
                </c:pt>
                <c:pt idx="136">
                  <c:v>925</c:v>
                </c:pt>
                <c:pt idx="137">
                  <c:v>921</c:v>
                </c:pt>
                <c:pt idx="138">
                  <c:v>960</c:v>
                </c:pt>
                <c:pt idx="139">
                  <c:v>876</c:v>
                </c:pt>
                <c:pt idx="140">
                  <c:v>895</c:v>
                </c:pt>
                <c:pt idx="141">
                  <c:v>913</c:v>
                </c:pt>
                <c:pt idx="142">
                  <c:v>909</c:v>
                </c:pt>
                <c:pt idx="143">
                  <c:v>1001</c:v>
                </c:pt>
                <c:pt idx="144">
                  <c:v>977</c:v>
                </c:pt>
                <c:pt idx="145">
                  <c:v>1105</c:v>
                </c:pt>
                <c:pt idx="146">
                  <c:v>1281</c:v>
                </c:pt>
                <c:pt idx="147">
                  <c:v>1223</c:v>
                </c:pt>
                <c:pt idx="148">
                  <c:v>1202</c:v>
                </c:pt>
                <c:pt idx="149">
                  <c:v>1080</c:v>
                </c:pt>
                <c:pt idx="150">
                  <c:v>998</c:v>
                </c:pt>
                <c:pt idx="151">
                  <c:v>959</c:v>
                </c:pt>
                <c:pt idx="152">
                  <c:v>932</c:v>
                </c:pt>
                <c:pt idx="153">
                  <c:v>929</c:v>
                </c:pt>
                <c:pt idx="154">
                  <c:v>924</c:v>
                </c:pt>
                <c:pt idx="155">
                  <c:v>941</c:v>
                </c:pt>
                <c:pt idx="156">
                  <c:v>921</c:v>
                </c:pt>
                <c:pt idx="157">
                  <c:v>964</c:v>
                </c:pt>
                <c:pt idx="158">
                  <c:v>920</c:v>
                </c:pt>
                <c:pt idx="159">
                  <c:v>905</c:v>
                </c:pt>
                <c:pt idx="160">
                  <c:v>942</c:v>
                </c:pt>
                <c:pt idx="161">
                  <c:v>855</c:v>
                </c:pt>
                <c:pt idx="162">
                  <c:v>895</c:v>
                </c:pt>
                <c:pt idx="163">
                  <c:v>873</c:v>
                </c:pt>
                <c:pt idx="164">
                  <c:v>854</c:v>
                </c:pt>
                <c:pt idx="165">
                  <c:v>828</c:v>
                </c:pt>
                <c:pt idx="166">
                  <c:v>841</c:v>
                </c:pt>
                <c:pt idx="167">
                  <c:v>827</c:v>
                </c:pt>
                <c:pt idx="168">
                  <c:v>786</c:v>
                </c:pt>
                <c:pt idx="169">
                  <c:v>780</c:v>
                </c:pt>
                <c:pt idx="170">
                  <c:v>793</c:v>
                </c:pt>
                <c:pt idx="171">
                  <c:v>777</c:v>
                </c:pt>
                <c:pt idx="172">
                  <c:v>842</c:v>
                </c:pt>
                <c:pt idx="173">
                  <c:v>764</c:v>
                </c:pt>
                <c:pt idx="174">
                  <c:v>792</c:v>
                </c:pt>
                <c:pt idx="175">
                  <c:v>849</c:v>
                </c:pt>
                <c:pt idx="176">
                  <c:v>793</c:v>
                </c:pt>
                <c:pt idx="177">
                  <c:v>769</c:v>
                </c:pt>
                <c:pt idx="178">
                  <c:v>773</c:v>
                </c:pt>
                <c:pt idx="179">
                  <c:v>782</c:v>
                </c:pt>
                <c:pt idx="180">
                  <c:v>876</c:v>
                </c:pt>
                <c:pt idx="181">
                  <c:v>917</c:v>
                </c:pt>
                <c:pt idx="182">
                  <c:v>807</c:v>
                </c:pt>
                <c:pt idx="183">
                  <c:v>780</c:v>
                </c:pt>
                <c:pt idx="184">
                  <c:v>820</c:v>
                </c:pt>
                <c:pt idx="185">
                  <c:v>798</c:v>
                </c:pt>
                <c:pt idx="186">
                  <c:v>793</c:v>
                </c:pt>
                <c:pt idx="187">
                  <c:v>820</c:v>
                </c:pt>
                <c:pt idx="188">
                  <c:v>918</c:v>
                </c:pt>
                <c:pt idx="189">
                  <c:v>877</c:v>
                </c:pt>
                <c:pt idx="190">
                  <c:v>898</c:v>
                </c:pt>
                <c:pt idx="191">
                  <c:v>865</c:v>
                </c:pt>
                <c:pt idx="192">
                  <c:v>850</c:v>
                </c:pt>
                <c:pt idx="193">
                  <c:v>937</c:v>
                </c:pt>
                <c:pt idx="194">
                  <c:v>932</c:v>
                </c:pt>
                <c:pt idx="195">
                  <c:v>997</c:v>
                </c:pt>
                <c:pt idx="196">
                  <c:v>983</c:v>
                </c:pt>
                <c:pt idx="197">
                  <c:v>1046</c:v>
                </c:pt>
                <c:pt idx="198">
                  <c:v>1001</c:v>
                </c:pt>
                <c:pt idx="199">
                  <c:v>1029</c:v>
                </c:pt>
                <c:pt idx="200">
                  <c:v>925</c:v>
                </c:pt>
                <c:pt idx="201">
                  <c:v>923</c:v>
                </c:pt>
                <c:pt idx="202">
                  <c:v>892</c:v>
                </c:pt>
                <c:pt idx="203">
                  <c:v>965</c:v>
                </c:pt>
                <c:pt idx="204">
                  <c:v>951</c:v>
                </c:pt>
                <c:pt idx="205">
                  <c:v>1044</c:v>
                </c:pt>
                <c:pt idx="206">
                  <c:v>941</c:v>
                </c:pt>
                <c:pt idx="207">
                  <c:v>896</c:v>
                </c:pt>
                <c:pt idx="208">
                  <c:v>857</c:v>
                </c:pt>
                <c:pt idx="209">
                  <c:v>807</c:v>
                </c:pt>
                <c:pt idx="210">
                  <c:v>843</c:v>
                </c:pt>
                <c:pt idx="211">
                  <c:v>787</c:v>
                </c:pt>
                <c:pt idx="212">
                  <c:v>834</c:v>
                </c:pt>
                <c:pt idx="213">
                  <c:v>870</c:v>
                </c:pt>
                <c:pt idx="214">
                  <c:v>792</c:v>
                </c:pt>
                <c:pt idx="215">
                  <c:v>784</c:v>
                </c:pt>
                <c:pt idx="216">
                  <c:v>767</c:v>
                </c:pt>
                <c:pt idx="217">
                  <c:v>806</c:v>
                </c:pt>
                <c:pt idx="218">
                  <c:v>755</c:v>
                </c:pt>
                <c:pt idx="219">
                  <c:v>776</c:v>
                </c:pt>
                <c:pt idx="220">
                  <c:v>768</c:v>
                </c:pt>
                <c:pt idx="221">
                  <c:v>784</c:v>
                </c:pt>
                <c:pt idx="222">
                  <c:v>752</c:v>
                </c:pt>
                <c:pt idx="223">
                  <c:v>739</c:v>
                </c:pt>
                <c:pt idx="224">
                  <c:v>823</c:v>
                </c:pt>
                <c:pt idx="225">
                  <c:v>836</c:v>
                </c:pt>
                <c:pt idx="226">
                  <c:v>649</c:v>
                </c:pt>
                <c:pt idx="227">
                  <c:v>750</c:v>
                </c:pt>
                <c:pt idx="228">
                  <c:v>645</c:v>
                </c:pt>
                <c:pt idx="229">
                  <c:v>699</c:v>
                </c:pt>
                <c:pt idx="230">
                  <c:v>669</c:v>
                </c:pt>
                <c:pt idx="231">
                  <c:v>655</c:v>
                </c:pt>
                <c:pt idx="232">
                  <c:v>598</c:v>
                </c:pt>
                <c:pt idx="233">
                  <c:v>605</c:v>
                </c:pt>
                <c:pt idx="234">
                  <c:v>607</c:v>
                </c:pt>
                <c:pt idx="235">
                  <c:v>396</c:v>
                </c:pt>
                <c:pt idx="236">
                  <c:v>411</c:v>
                </c:pt>
                <c:pt idx="237">
                  <c:v>291</c:v>
                </c:pt>
                <c:pt idx="238">
                  <c:v>262</c:v>
                </c:pt>
                <c:pt idx="239">
                  <c:v>100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C-4B1E-BCC2-4AAA795F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0C-4B1E-BCC2-4AAA795F3C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0C-4B1E-BCC2-4AAA795F3C53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131172</c:v>
                </c:pt>
                <c:pt idx="51">
                  <c:v>134476</c:v>
                </c:pt>
                <c:pt idx="52">
                  <c:v>137989</c:v>
                </c:pt>
                <c:pt idx="53">
                  <c:v>141499</c:v>
                </c:pt>
                <c:pt idx="54">
                  <c:v>144768</c:v>
                </c:pt>
                <c:pt idx="55">
                  <c:v>147648</c:v>
                </c:pt>
                <c:pt idx="56">
                  <c:v>150319</c:v>
                </c:pt>
                <c:pt idx="57">
                  <c:v>152614</c:v>
                </c:pt>
                <c:pt idx="58">
                  <c:v>154610</c:v>
                </c:pt>
                <c:pt idx="59">
                  <c:v>156384</c:v>
                </c:pt>
                <c:pt idx="60">
                  <c:v>158125</c:v>
                </c:pt>
                <c:pt idx="61">
                  <c:v>159638</c:v>
                </c:pt>
                <c:pt idx="62">
                  <c:v>161030</c:v>
                </c:pt>
                <c:pt idx="63">
                  <c:v>162263</c:v>
                </c:pt>
                <c:pt idx="64">
                  <c:v>163367</c:v>
                </c:pt>
                <c:pt idx="65">
                  <c:v>164472</c:v>
                </c:pt>
                <c:pt idx="67">
                  <c:v>1030</c:v>
                </c:pt>
                <c:pt idx="68">
                  <c:v>1974</c:v>
                </c:pt>
                <c:pt idx="69">
                  <c:v>2857</c:v>
                </c:pt>
                <c:pt idx="70">
                  <c:v>3784</c:v>
                </c:pt>
                <c:pt idx="71">
                  <c:v>4676</c:v>
                </c:pt>
                <c:pt idx="72">
                  <c:v>5533</c:v>
                </c:pt>
                <c:pt idx="73">
                  <c:v>6403</c:v>
                </c:pt>
                <c:pt idx="74">
                  <c:v>7211</c:v>
                </c:pt>
                <c:pt idx="75">
                  <c:v>8065</c:v>
                </c:pt>
                <c:pt idx="76">
                  <c:v>8898</c:v>
                </c:pt>
                <c:pt idx="77">
                  <c:v>9678</c:v>
                </c:pt>
                <c:pt idx="78">
                  <c:v>10450</c:v>
                </c:pt>
                <c:pt idx="79">
                  <c:v>11244</c:v>
                </c:pt>
                <c:pt idx="80">
                  <c:v>12104</c:v>
                </c:pt>
                <c:pt idx="81">
                  <c:v>12965</c:v>
                </c:pt>
                <c:pt idx="82">
                  <c:v>13752</c:v>
                </c:pt>
                <c:pt idx="83">
                  <c:v>14542</c:v>
                </c:pt>
                <c:pt idx="84">
                  <c:v>15393</c:v>
                </c:pt>
                <c:pt idx="85">
                  <c:v>16325</c:v>
                </c:pt>
                <c:pt idx="86">
                  <c:v>17320</c:v>
                </c:pt>
                <c:pt idx="87">
                  <c:v>18400</c:v>
                </c:pt>
                <c:pt idx="88">
                  <c:v>19621</c:v>
                </c:pt>
                <c:pt idx="89">
                  <c:v>20962</c:v>
                </c:pt>
                <c:pt idx="90">
                  <c:v>22398</c:v>
                </c:pt>
                <c:pt idx="91">
                  <c:v>23882</c:v>
                </c:pt>
                <c:pt idx="92">
                  <c:v>25380</c:v>
                </c:pt>
                <c:pt idx="93">
                  <c:v>26794</c:v>
                </c:pt>
                <c:pt idx="94">
                  <c:v>28072</c:v>
                </c:pt>
                <c:pt idx="95">
                  <c:v>29297</c:v>
                </c:pt>
                <c:pt idx="96">
                  <c:v>30441</c:v>
                </c:pt>
                <c:pt idx="97">
                  <c:v>31496</c:v>
                </c:pt>
                <c:pt idx="98">
                  <c:v>32417</c:v>
                </c:pt>
                <c:pt idx="99">
                  <c:v>33330</c:v>
                </c:pt>
                <c:pt idx="100">
                  <c:v>34395</c:v>
                </c:pt>
                <c:pt idx="101">
                  <c:v>35444</c:v>
                </c:pt>
                <c:pt idx="102">
                  <c:v>36516</c:v>
                </c:pt>
                <c:pt idx="103">
                  <c:v>37517</c:v>
                </c:pt>
                <c:pt idx="104">
                  <c:v>38478</c:v>
                </c:pt>
                <c:pt idx="105">
                  <c:v>39419</c:v>
                </c:pt>
                <c:pt idx="106">
                  <c:v>40281</c:v>
                </c:pt>
                <c:pt idx="107">
                  <c:v>41205</c:v>
                </c:pt>
                <c:pt idx="108">
                  <c:v>42116</c:v>
                </c:pt>
                <c:pt idx="109">
                  <c:v>42975</c:v>
                </c:pt>
                <c:pt idx="110">
                  <c:v>43791</c:v>
                </c:pt>
                <c:pt idx="111">
                  <c:v>44565</c:v>
                </c:pt>
                <c:pt idx="112">
                  <c:v>45337</c:v>
                </c:pt>
                <c:pt idx="113">
                  <c:v>46154</c:v>
                </c:pt>
                <c:pt idx="114">
                  <c:v>46909</c:v>
                </c:pt>
                <c:pt idx="115">
                  <c:v>47581</c:v>
                </c:pt>
                <c:pt idx="116">
                  <c:v>48226</c:v>
                </c:pt>
                <c:pt idx="117">
                  <c:v>48892</c:v>
                </c:pt>
                <c:pt idx="118">
                  <c:v>49578</c:v>
                </c:pt>
                <c:pt idx="119">
                  <c:v>50259</c:v>
                </c:pt>
                <c:pt idx="120">
                  <c:v>50933</c:v>
                </c:pt>
                <c:pt idx="121">
                  <c:v>51679</c:v>
                </c:pt>
                <c:pt idx="122">
                  <c:v>52329</c:v>
                </c:pt>
                <c:pt idx="123">
                  <c:v>52984</c:v>
                </c:pt>
                <c:pt idx="124">
                  <c:v>53731</c:v>
                </c:pt>
                <c:pt idx="125">
                  <c:v>54457</c:v>
                </c:pt>
                <c:pt idx="126">
                  <c:v>55160</c:v>
                </c:pt>
                <c:pt idx="127">
                  <c:v>55918</c:v>
                </c:pt>
                <c:pt idx="128">
                  <c:v>56653</c:v>
                </c:pt>
                <c:pt idx="129">
                  <c:v>57373</c:v>
                </c:pt>
                <c:pt idx="130">
                  <c:v>58008</c:v>
                </c:pt>
                <c:pt idx="131">
                  <c:v>58792</c:v>
                </c:pt>
                <c:pt idx="132">
                  <c:v>59500</c:v>
                </c:pt>
                <c:pt idx="133">
                  <c:v>60274</c:v>
                </c:pt>
                <c:pt idx="134">
                  <c:v>61078</c:v>
                </c:pt>
                <c:pt idx="135">
                  <c:v>61927</c:v>
                </c:pt>
                <c:pt idx="136">
                  <c:v>62758</c:v>
                </c:pt>
                <c:pt idx="137">
                  <c:v>63510</c:v>
                </c:pt>
                <c:pt idx="138">
                  <c:v>64282</c:v>
                </c:pt>
                <c:pt idx="139">
                  <c:v>65001</c:v>
                </c:pt>
                <c:pt idx="140">
                  <c:v>65709</c:v>
                </c:pt>
                <c:pt idx="141">
                  <c:v>66416</c:v>
                </c:pt>
                <c:pt idx="142">
                  <c:v>67161</c:v>
                </c:pt>
                <c:pt idx="143">
                  <c:v>67966</c:v>
                </c:pt>
                <c:pt idx="144">
                  <c:v>68788</c:v>
                </c:pt>
                <c:pt idx="145">
                  <c:v>69643</c:v>
                </c:pt>
                <c:pt idx="146">
                  <c:v>70589</c:v>
                </c:pt>
                <c:pt idx="147">
                  <c:v>71648</c:v>
                </c:pt>
                <c:pt idx="148">
                  <c:v>72575</c:v>
                </c:pt>
                <c:pt idx="149">
                  <c:v>73436</c:v>
                </c:pt>
                <c:pt idx="150">
                  <c:v>74227</c:v>
                </c:pt>
                <c:pt idx="151">
                  <c:v>74929</c:v>
                </c:pt>
                <c:pt idx="152">
                  <c:v>75677</c:v>
                </c:pt>
                <c:pt idx="153">
                  <c:v>76409</c:v>
                </c:pt>
                <c:pt idx="154">
                  <c:v>77154</c:v>
                </c:pt>
                <c:pt idx="155">
                  <c:v>77876</c:v>
                </c:pt>
                <c:pt idx="156">
                  <c:v>78613</c:v>
                </c:pt>
                <c:pt idx="157">
                  <c:v>79303</c:v>
                </c:pt>
                <c:pt idx="158">
                  <c:v>80000</c:v>
                </c:pt>
                <c:pt idx="159">
                  <c:v>80712</c:v>
                </c:pt>
                <c:pt idx="160">
                  <c:v>81399</c:v>
                </c:pt>
                <c:pt idx="161">
                  <c:v>82079</c:v>
                </c:pt>
                <c:pt idx="162">
                  <c:v>82748</c:v>
                </c:pt>
                <c:pt idx="163">
                  <c:v>83400</c:v>
                </c:pt>
                <c:pt idx="164">
                  <c:v>84020</c:v>
                </c:pt>
                <c:pt idx="165">
                  <c:v>84719</c:v>
                </c:pt>
                <c:pt idx="166">
                  <c:v>85323</c:v>
                </c:pt>
                <c:pt idx="167">
                  <c:v>85950</c:v>
                </c:pt>
                <c:pt idx="168">
                  <c:v>86561</c:v>
                </c:pt>
                <c:pt idx="169">
                  <c:v>87171</c:v>
                </c:pt>
                <c:pt idx="170">
                  <c:v>87819</c:v>
                </c:pt>
                <c:pt idx="171">
                  <c:v>88466</c:v>
                </c:pt>
                <c:pt idx="172">
                  <c:v>89143</c:v>
                </c:pt>
                <c:pt idx="173">
                  <c:v>89778</c:v>
                </c:pt>
                <c:pt idx="174">
                  <c:v>90384</c:v>
                </c:pt>
                <c:pt idx="175">
                  <c:v>91008</c:v>
                </c:pt>
                <c:pt idx="176">
                  <c:v>91626</c:v>
                </c:pt>
                <c:pt idx="177">
                  <c:v>92179</c:v>
                </c:pt>
                <c:pt idx="178">
                  <c:v>92767</c:v>
                </c:pt>
                <c:pt idx="179">
                  <c:v>93384</c:v>
                </c:pt>
                <c:pt idx="180">
                  <c:v>94069</c:v>
                </c:pt>
                <c:pt idx="181">
                  <c:v>94706</c:v>
                </c:pt>
                <c:pt idx="182">
                  <c:v>95255</c:v>
                </c:pt>
                <c:pt idx="183">
                  <c:v>95851</c:v>
                </c:pt>
                <c:pt idx="184">
                  <c:v>96472</c:v>
                </c:pt>
                <c:pt idx="185">
                  <c:v>97119</c:v>
                </c:pt>
                <c:pt idx="186">
                  <c:v>97725</c:v>
                </c:pt>
                <c:pt idx="187">
                  <c:v>98423</c:v>
                </c:pt>
                <c:pt idx="188">
                  <c:v>99094</c:v>
                </c:pt>
                <c:pt idx="189">
                  <c:v>99764</c:v>
                </c:pt>
                <c:pt idx="190">
                  <c:v>100431</c:v>
                </c:pt>
                <c:pt idx="191">
                  <c:v>101114</c:v>
                </c:pt>
                <c:pt idx="192">
                  <c:v>101784</c:v>
                </c:pt>
                <c:pt idx="193">
                  <c:v>102514</c:v>
                </c:pt>
                <c:pt idx="194">
                  <c:v>103207</c:v>
                </c:pt>
                <c:pt idx="195">
                  <c:v>103953</c:v>
                </c:pt>
                <c:pt idx="196">
                  <c:v>104732</c:v>
                </c:pt>
                <c:pt idx="197">
                  <c:v>105428</c:v>
                </c:pt>
                <c:pt idx="198">
                  <c:v>106220</c:v>
                </c:pt>
                <c:pt idx="199">
                  <c:v>106989</c:v>
                </c:pt>
                <c:pt idx="200">
                  <c:v>107728</c:v>
                </c:pt>
                <c:pt idx="201">
                  <c:v>108387</c:v>
                </c:pt>
                <c:pt idx="202">
                  <c:v>109102</c:v>
                </c:pt>
                <c:pt idx="203">
                  <c:v>109820</c:v>
                </c:pt>
                <c:pt idx="204">
                  <c:v>110544</c:v>
                </c:pt>
                <c:pt idx="205">
                  <c:v>111274</c:v>
                </c:pt>
                <c:pt idx="206">
                  <c:v>111923</c:v>
                </c:pt>
                <c:pt idx="207">
                  <c:v>112536</c:v>
                </c:pt>
                <c:pt idx="208">
                  <c:v>113094</c:v>
                </c:pt>
                <c:pt idx="209">
                  <c:v>113729</c:v>
                </c:pt>
                <c:pt idx="210">
                  <c:v>114333</c:v>
                </c:pt>
                <c:pt idx="211">
                  <c:v>114921</c:v>
                </c:pt>
                <c:pt idx="212">
                  <c:v>115502</c:v>
                </c:pt>
                <c:pt idx="213">
                  <c:v>116061</c:v>
                </c:pt>
                <c:pt idx="214">
                  <c:v>116637</c:v>
                </c:pt>
                <c:pt idx="215">
                  <c:v>117230</c:v>
                </c:pt>
                <c:pt idx="216">
                  <c:v>117762</c:v>
                </c:pt>
                <c:pt idx="217">
                  <c:v>118310</c:v>
                </c:pt>
                <c:pt idx="218">
                  <c:v>118871</c:v>
                </c:pt>
                <c:pt idx="219">
                  <c:v>119419</c:v>
                </c:pt>
                <c:pt idx="220">
                  <c:v>119983</c:v>
                </c:pt>
                <c:pt idx="221">
                  <c:v>120550</c:v>
                </c:pt>
                <c:pt idx="222">
                  <c:v>121090</c:v>
                </c:pt>
                <c:pt idx="223">
                  <c:v>121604</c:v>
                </c:pt>
                <c:pt idx="224">
                  <c:v>122185</c:v>
                </c:pt>
                <c:pt idx="225">
                  <c:v>122723</c:v>
                </c:pt>
                <c:pt idx="226">
                  <c:v>123197</c:v>
                </c:pt>
                <c:pt idx="227">
                  <c:v>123756</c:v>
                </c:pt>
                <c:pt idx="228">
                  <c:v>124242</c:v>
                </c:pt>
                <c:pt idx="229">
                  <c:v>124747</c:v>
                </c:pt>
                <c:pt idx="230">
                  <c:v>125263</c:v>
                </c:pt>
                <c:pt idx="231">
                  <c:v>125739</c:v>
                </c:pt>
                <c:pt idx="232">
                  <c:v>126177</c:v>
                </c:pt>
                <c:pt idx="233">
                  <c:v>126605</c:v>
                </c:pt>
                <c:pt idx="234">
                  <c:v>127021</c:v>
                </c:pt>
                <c:pt idx="235">
                  <c:v>127303</c:v>
                </c:pt>
                <c:pt idx="236">
                  <c:v>127566</c:v>
                </c:pt>
                <c:pt idx="237">
                  <c:v>127759</c:v>
                </c:pt>
                <c:pt idx="238">
                  <c:v>127958</c:v>
                </c:pt>
                <c:pt idx="239">
                  <c:v>128047</c:v>
                </c:pt>
                <c:pt idx="240">
                  <c:v>128066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A-4696-BD37-3061DA15DC88}"/>
            </c:ext>
          </c:extLst>
        </c:ser>
        <c:ser>
          <c:idx val="1"/>
          <c:order val="1"/>
          <c:tx>
            <c:strRef>
              <c:f>'2021_24 enroll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379</c:v>
                </c:pt>
                <c:pt idx="69">
                  <c:v>543</c:v>
                </c:pt>
                <c:pt idx="70">
                  <c:v>724</c:v>
                </c:pt>
                <c:pt idx="71">
                  <c:v>905</c:v>
                </c:pt>
                <c:pt idx="72">
                  <c:v>1088</c:v>
                </c:pt>
                <c:pt idx="73">
                  <c:v>1274</c:v>
                </c:pt>
                <c:pt idx="74">
                  <c:v>1447</c:v>
                </c:pt>
                <c:pt idx="75">
                  <c:v>1637</c:v>
                </c:pt>
                <c:pt idx="76">
                  <c:v>1831</c:v>
                </c:pt>
                <c:pt idx="77">
                  <c:v>2034</c:v>
                </c:pt>
                <c:pt idx="78">
                  <c:v>2227</c:v>
                </c:pt>
                <c:pt idx="79">
                  <c:v>2424</c:v>
                </c:pt>
                <c:pt idx="80">
                  <c:v>2623</c:v>
                </c:pt>
                <c:pt idx="81">
                  <c:v>2805</c:v>
                </c:pt>
                <c:pt idx="82">
                  <c:v>3003</c:v>
                </c:pt>
                <c:pt idx="83">
                  <c:v>3224</c:v>
                </c:pt>
                <c:pt idx="84">
                  <c:v>3412</c:v>
                </c:pt>
                <c:pt idx="85">
                  <c:v>3618</c:v>
                </c:pt>
                <c:pt idx="86">
                  <c:v>3840</c:v>
                </c:pt>
                <c:pt idx="87">
                  <c:v>4068</c:v>
                </c:pt>
                <c:pt idx="88">
                  <c:v>4290</c:v>
                </c:pt>
                <c:pt idx="89">
                  <c:v>4523</c:v>
                </c:pt>
                <c:pt idx="90">
                  <c:v>4766</c:v>
                </c:pt>
                <c:pt idx="91">
                  <c:v>5005</c:v>
                </c:pt>
                <c:pt idx="92">
                  <c:v>5260</c:v>
                </c:pt>
                <c:pt idx="93">
                  <c:v>5507</c:v>
                </c:pt>
                <c:pt idx="94">
                  <c:v>5751</c:v>
                </c:pt>
                <c:pt idx="95">
                  <c:v>5958</c:v>
                </c:pt>
                <c:pt idx="96">
                  <c:v>6158</c:v>
                </c:pt>
                <c:pt idx="97">
                  <c:v>6390</c:v>
                </c:pt>
                <c:pt idx="98">
                  <c:v>6589</c:v>
                </c:pt>
                <c:pt idx="99">
                  <c:v>6800</c:v>
                </c:pt>
                <c:pt idx="100">
                  <c:v>7017</c:v>
                </c:pt>
                <c:pt idx="101">
                  <c:v>7246</c:v>
                </c:pt>
                <c:pt idx="102">
                  <c:v>7458</c:v>
                </c:pt>
                <c:pt idx="103">
                  <c:v>7672</c:v>
                </c:pt>
                <c:pt idx="104">
                  <c:v>7861</c:v>
                </c:pt>
                <c:pt idx="105">
                  <c:v>8092</c:v>
                </c:pt>
                <c:pt idx="106">
                  <c:v>8304</c:v>
                </c:pt>
                <c:pt idx="107">
                  <c:v>8544</c:v>
                </c:pt>
                <c:pt idx="108">
                  <c:v>8777</c:v>
                </c:pt>
                <c:pt idx="109">
                  <c:v>9019</c:v>
                </c:pt>
                <c:pt idx="110">
                  <c:v>9251</c:v>
                </c:pt>
                <c:pt idx="111">
                  <c:v>9492</c:v>
                </c:pt>
                <c:pt idx="112">
                  <c:v>9703</c:v>
                </c:pt>
                <c:pt idx="113">
                  <c:v>9933</c:v>
                </c:pt>
                <c:pt idx="114">
                  <c:v>10171</c:v>
                </c:pt>
                <c:pt idx="115">
                  <c:v>10410</c:v>
                </c:pt>
                <c:pt idx="116">
                  <c:v>10629</c:v>
                </c:pt>
                <c:pt idx="117">
                  <c:v>10847</c:v>
                </c:pt>
                <c:pt idx="118">
                  <c:v>11067</c:v>
                </c:pt>
                <c:pt idx="119">
                  <c:v>11241</c:v>
                </c:pt>
                <c:pt idx="120">
                  <c:v>11434</c:v>
                </c:pt>
                <c:pt idx="121">
                  <c:v>11657</c:v>
                </c:pt>
                <c:pt idx="122">
                  <c:v>11863</c:v>
                </c:pt>
                <c:pt idx="123">
                  <c:v>12071</c:v>
                </c:pt>
                <c:pt idx="124">
                  <c:v>12306</c:v>
                </c:pt>
                <c:pt idx="125">
                  <c:v>12529</c:v>
                </c:pt>
                <c:pt idx="126">
                  <c:v>12750</c:v>
                </c:pt>
                <c:pt idx="127">
                  <c:v>12961</c:v>
                </c:pt>
                <c:pt idx="128">
                  <c:v>13184</c:v>
                </c:pt>
                <c:pt idx="129">
                  <c:v>13376</c:v>
                </c:pt>
                <c:pt idx="130">
                  <c:v>13598</c:v>
                </c:pt>
                <c:pt idx="131">
                  <c:v>13799</c:v>
                </c:pt>
                <c:pt idx="132">
                  <c:v>14038</c:v>
                </c:pt>
                <c:pt idx="133">
                  <c:v>14292</c:v>
                </c:pt>
                <c:pt idx="134">
                  <c:v>14523</c:v>
                </c:pt>
                <c:pt idx="135">
                  <c:v>14798</c:v>
                </c:pt>
                <c:pt idx="136">
                  <c:v>15015</c:v>
                </c:pt>
                <c:pt idx="137">
                  <c:v>15255</c:v>
                </c:pt>
                <c:pt idx="138">
                  <c:v>15475</c:v>
                </c:pt>
                <c:pt idx="139">
                  <c:v>15683</c:v>
                </c:pt>
                <c:pt idx="140">
                  <c:v>15922</c:v>
                </c:pt>
                <c:pt idx="141">
                  <c:v>16152</c:v>
                </c:pt>
                <c:pt idx="142">
                  <c:v>16389</c:v>
                </c:pt>
                <c:pt idx="143">
                  <c:v>16634</c:v>
                </c:pt>
                <c:pt idx="144">
                  <c:v>16875</c:v>
                </c:pt>
                <c:pt idx="145">
                  <c:v>17178</c:v>
                </c:pt>
                <c:pt idx="146">
                  <c:v>17466</c:v>
                </c:pt>
                <c:pt idx="147">
                  <c:v>17783</c:v>
                </c:pt>
                <c:pt idx="148">
                  <c:v>18082</c:v>
                </c:pt>
                <c:pt idx="149">
                  <c:v>18364</c:v>
                </c:pt>
                <c:pt idx="150">
                  <c:v>18650</c:v>
                </c:pt>
                <c:pt idx="151">
                  <c:v>18915</c:v>
                </c:pt>
                <c:pt idx="152">
                  <c:v>19171</c:v>
                </c:pt>
                <c:pt idx="153">
                  <c:v>19439</c:v>
                </c:pt>
                <c:pt idx="154">
                  <c:v>19698</c:v>
                </c:pt>
                <c:pt idx="155">
                  <c:v>19957</c:v>
                </c:pt>
                <c:pt idx="156">
                  <c:v>20196</c:v>
                </c:pt>
                <c:pt idx="157">
                  <c:v>20471</c:v>
                </c:pt>
                <c:pt idx="158">
                  <c:v>20683</c:v>
                </c:pt>
                <c:pt idx="159">
                  <c:v>20930</c:v>
                </c:pt>
                <c:pt idx="160">
                  <c:v>21148</c:v>
                </c:pt>
                <c:pt idx="161">
                  <c:v>21382</c:v>
                </c:pt>
                <c:pt idx="162">
                  <c:v>21661</c:v>
                </c:pt>
                <c:pt idx="163">
                  <c:v>21915</c:v>
                </c:pt>
                <c:pt idx="164">
                  <c:v>22141</c:v>
                </c:pt>
                <c:pt idx="165">
                  <c:v>22370</c:v>
                </c:pt>
                <c:pt idx="166">
                  <c:v>22592</c:v>
                </c:pt>
                <c:pt idx="167">
                  <c:v>22793</c:v>
                </c:pt>
                <c:pt idx="168">
                  <c:v>23026</c:v>
                </c:pt>
                <c:pt idx="169">
                  <c:v>23220</c:v>
                </c:pt>
                <c:pt idx="170">
                  <c:v>23429</c:v>
                </c:pt>
                <c:pt idx="171">
                  <c:v>23616</c:v>
                </c:pt>
                <c:pt idx="172">
                  <c:v>23866</c:v>
                </c:pt>
                <c:pt idx="173">
                  <c:v>24080</c:v>
                </c:pt>
                <c:pt idx="174">
                  <c:v>24322</c:v>
                </c:pt>
                <c:pt idx="175">
                  <c:v>24548</c:v>
                </c:pt>
                <c:pt idx="176">
                  <c:v>24781</c:v>
                </c:pt>
                <c:pt idx="177">
                  <c:v>24999</c:v>
                </c:pt>
                <c:pt idx="178">
                  <c:v>25204</c:v>
                </c:pt>
                <c:pt idx="179">
                  <c:v>25468</c:v>
                </c:pt>
                <c:pt idx="180">
                  <c:v>25702</c:v>
                </c:pt>
                <c:pt idx="181">
                  <c:v>25975</c:v>
                </c:pt>
                <c:pt idx="182">
                  <c:v>26201</c:v>
                </c:pt>
                <c:pt idx="183">
                  <c:v>26414</c:v>
                </c:pt>
                <c:pt idx="184">
                  <c:v>26630</c:v>
                </c:pt>
                <c:pt idx="185">
                  <c:v>26852</c:v>
                </c:pt>
                <c:pt idx="186">
                  <c:v>27069</c:v>
                </c:pt>
                <c:pt idx="187">
                  <c:v>27290</c:v>
                </c:pt>
                <c:pt idx="188">
                  <c:v>27575</c:v>
                </c:pt>
                <c:pt idx="189">
                  <c:v>27846</c:v>
                </c:pt>
                <c:pt idx="190">
                  <c:v>28140</c:v>
                </c:pt>
                <c:pt idx="191">
                  <c:v>28385</c:v>
                </c:pt>
                <c:pt idx="192">
                  <c:v>28622</c:v>
                </c:pt>
                <c:pt idx="193">
                  <c:v>28900</c:v>
                </c:pt>
                <c:pt idx="194">
                  <c:v>29163</c:v>
                </c:pt>
                <c:pt idx="195">
                  <c:v>29439</c:v>
                </c:pt>
                <c:pt idx="196">
                  <c:v>29731</c:v>
                </c:pt>
                <c:pt idx="197">
                  <c:v>29978</c:v>
                </c:pt>
                <c:pt idx="198">
                  <c:v>30223</c:v>
                </c:pt>
                <c:pt idx="199">
                  <c:v>30504</c:v>
                </c:pt>
                <c:pt idx="200">
                  <c:v>30749</c:v>
                </c:pt>
                <c:pt idx="201">
                  <c:v>30989</c:v>
                </c:pt>
                <c:pt idx="202">
                  <c:v>31260</c:v>
                </c:pt>
                <c:pt idx="203">
                  <c:v>31544</c:v>
                </c:pt>
                <c:pt idx="204">
                  <c:v>31813</c:v>
                </c:pt>
                <c:pt idx="205">
                  <c:v>32111</c:v>
                </c:pt>
                <c:pt idx="206">
                  <c:v>32359</c:v>
                </c:pt>
                <c:pt idx="207">
                  <c:v>32654</c:v>
                </c:pt>
                <c:pt idx="208">
                  <c:v>32881</c:v>
                </c:pt>
                <c:pt idx="209">
                  <c:v>33100</c:v>
                </c:pt>
                <c:pt idx="210">
                  <c:v>33307</c:v>
                </c:pt>
                <c:pt idx="211">
                  <c:v>33555</c:v>
                </c:pt>
                <c:pt idx="212">
                  <c:v>33809</c:v>
                </c:pt>
                <c:pt idx="213">
                  <c:v>34063</c:v>
                </c:pt>
                <c:pt idx="214">
                  <c:v>34257</c:v>
                </c:pt>
                <c:pt idx="215">
                  <c:v>34470</c:v>
                </c:pt>
                <c:pt idx="216">
                  <c:v>34677</c:v>
                </c:pt>
                <c:pt idx="217">
                  <c:v>34917</c:v>
                </c:pt>
                <c:pt idx="218">
                  <c:v>35150</c:v>
                </c:pt>
                <c:pt idx="219">
                  <c:v>35363</c:v>
                </c:pt>
                <c:pt idx="220">
                  <c:v>35621</c:v>
                </c:pt>
                <c:pt idx="221">
                  <c:v>35825</c:v>
                </c:pt>
                <c:pt idx="222">
                  <c:v>36045</c:v>
                </c:pt>
                <c:pt idx="223">
                  <c:v>36265</c:v>
                </c:pt>
                <c:pt idx="224">
                  <c:v>36487</c:v>
                </c:pt>
                <c:pt idx="225">
                  <c:v>36699</c:v>
                </c:pt>
                <c:pt idx="226">
                  <c:v>36890</c:v>
                </c:pt>
                <c:pt idx="227">
                  <c:v>37110</c:v>
                </c:pt>
                <c:pt idx="228">
                  <c:v>37296</c:v>
                </c:pt>
                <c:pt idx="229">
                  <c:v>37492</c:v>
                </c:pt>
                <c:pt idx="230">
                  <c:v>37681</c:v>
                </c:pt>
                <c:pt idx="231">
                  <c:v>37848</c:v>
                </c:pt>
                <c:pt idx="232">
                  <c:v>38007</c:v>
                </c:pt>
                <c:pt idx="233">
                  <c:v>38176</c:v>
                </c:pt>
                <c:pt idx="234">
                  <c:v>38323</c:v>
                </c:pt>
                <c:pt idx="235">
                  <c:v>38441</c:v>
                </c:pt>
                <c:pt idx="236">
                  <c:v>38548</c:v>
                </c:pt>
                <c:pt idx="237">
                  <c:v>38636</c:v>
                </c:pt>
                <c:pt idx="238">
                  <c:v>38701</c:v>
                </c:pt>
                <c:pt idx="239">
                  <c:v>38739</c:v>
                </c:pt>
                <c:pt idx="240">
                  <c:v>38740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A-4696-BD37-3061DA15DC88}"/>
            </c:ext>
          </c:extLst>
        </c:ser>
        <c:ser>
          <c:idx val="2"/>
          <c:order val="2"/>
          <c:tx>
            <c:strRef>
              <c:f>'2021_24 enroll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1298</c:v>
                </c:pt>
                <c:pt idx="69">
                  <c:v>1928</c:v>
                </c:pt>
                <c:pt idx="70">
                  <c:v>2542</c:v>
                </c:pt>
                <c:pt idx="71">
                  <c:v>3262</c:v>
                </c:pt>
                <c:pt idx="72">
                  <c:v>3943</c:v>
                </c:pt>
                <c:pt idx="73">
                  <c:v>4710</c:v>
                </c:pt>
                <c:pt idx="74">
                  <c:v>5368</c:v>
                </c:pt>
                <c:pt idx="75">
                  <c:v>6089</c:v>
                </c:pt>
                <c:pt idx="76">
                  <c:v>6793</c:v>
                </c:pt>
                <c:pt idx="77">
                  <c:v>7503</c:v>
                </c:pt>
                <c:pt idx="78">
                  <c:v>8227</c:v>
                </c:pt>
                <c:pt idx="79">
                  <c:v>9002</c:v>
                </c:pt>
                <c:pt idx="80">
                  <c:v>9761</c:v>
                </c:pt>
                <c:pt idx="81">
                  <c:v>10506</c:v>
                </c:pt>
                <c:pt idx="82">
                  <c:v>11295</c:v>
                </c:pt>
                <c:pt idx="83">
                  <c:v>12077</c:v>
                </c:pt>
                <c:pt idx="84">
                  <c:v>12904</c:v>
                </c:pt>
                <c:pt idx="85">
                  <c:v>13768</c:v>
                </c:pt>
                <c:pt idx="86">
                  <c:v>14756</c:v>
                </c:pt>
                <c:pt idx="87">
                  <c:v>15771</c:v>
                </c:pt>
                <c:pt idx="88">
                  <c:v>16782</c:v>
                </c:pt>
                <c:pt idx="89">
                  <c:v>17815</c:v>
                </c:pt>
                <c:pt idx="90">
                  <c:v>18902</c:v>
                </c:pt>
                <c:pt idx="91">
                  <c:v>20026</c:v>
                </c:pt>
                <c:pt idx="92">
                  <c:v>21155</c:v>
                </c:pt>
                <c:pt idx="93">
                  <c:v>22160</c:v>
                </c:pt>
                <c:pt idx="94">
                  <c:v>23133</c:v>
                </c:pt>
                <c:pt idx="95">
                  <c:v>24003</c:v>
                </c:pt>
                <c:pt idx="96">
                  <c:v>24849</c:v>
                </c:pt>
                <c:pt idx="97">
                  <c:v>25735</c:v>
                </c:pt>
                <c:pt idx="98">
                  <c:v>26582</c:v>
                </c:pt>
                <c:pt idx="99">
                  <c:v>27437</c:v>
                </c:pt>
                <c:pt idx="100">
                  <c:v>28379</c:v>
                </c:pt>
                <c:pt idx="101">
                  <c:v>29362</c:v>
                </c:pt>
                <c:pt idx="102">
                  <c:v>30297</c:v>
                </c:pt>
                <c:pt idx="103">
                  <c:v>31202</c:v>
                </c:pt>
                <c:pt idx="104">
                  <c:v>32093</c:v>
                </c:pt>
                <c:pt idx="105">
                  <c:v>32965</c:v>
                </c:pt>
                <c:pt idx="106">
                  <c:v>33854</c:v>
                </c:pt>
                <c:pt idx="107">
                  <c:v>34751</c:v>
                </c:pt>
                <c:pt idx="108">
                  <c:v>35688</c:v>
                </c:pt>
                <c:pt idx="109">
                  <c:v>36634</c:v>
                </c:pt>
                <c:pt idx="110">
                  <c:v>37526</c:v>
                </c:pt>
                <c:pt idx="111">
                  <c:v>38459</c:v>
                </c:pt>
                <c:pt idx="112">
                  <c:v>39389</c:v>
                </c:pt>
                <c:pt idx="113">
                  <c:v>40260</c:v>
                </c:pt>
                <c:pt idx="114">
                  <c:v>41133</c:v>
                </c:pt>
                <c:pt idx="115">
                  <c:v>41952</c:v>
                </c:pt>
                <c:pt idx="116">
                  <c:v>42666</c:v>
                </c:pt>
                <c:pt idx="117">
                  <c:v>43502</c:v>
                </c:pt>
                <c:pt idx="118">
                  <c:v>44311</c:v>
                </c:pt>
                <c:pt idx="119">
                  <c:v>45126</c:v>
                </c:pt>
                <c:pt idx="120">
                  <c:v>45905</c:v>
                </c:pt>
                <c:pt idx="121">
                  <c:v>46769</c:v>
                </c:pt>
                <c:pt idx="122">
                  <c:v>47486</c:v>
                </c:pt>
                <c:pt idx="123">
                  <c:v>48274</c:v>
                </c:pt>
                <c:pt idx="124">
                  <c:v>49243</c:v>
                </c:pt>
                <c:pt idx="125">
                  <c:v>50110</c:v>
                </c:pt>
                <c:pt idx="126">
                  <c:v>51048</c:v>
                </c:pt>
                <c:pt idx="127">
                  <c:v>51914</c:v>
                </c:pt>
                <c:pt idx="128">
                  <c:v>52771</c:v>
                </c:pt>
                <c:pt idx="129">
                  <c:v>53620</c:v>
                </c:pt>
                <c:pt idx="130">
                  <c:v>54466</c:v>
                </c:pt>
                <c:pt idx="131">
                  <c:v>55319</c:v>
                </c:pt>
                <c:pt idx="132">
                  <c:v>56246</c:v>
                </c:pt>
                <c:pt idx="133">
                  <c:v>57147</c:v>
                </c:pt>
                <c:pt idx="134">
                  <c:v>58069</c:v>
                </c:pt>
                <c:pt idx="135">
                  <c:v>59010</c:v>
                </c:pt>
                <c:pt idx="136">
                  <c:v>59935</c:v>
                </c:pt>
                <c:pt idx="137">
                  <c:v>60856</c:v>
                </c:pt>
                <c:pt idx="138">
                  <c:v>61816</c:v>
                </c:pt>
                <c:pt idx="139">
                  <c:v>62692</c:v>
                </c:pt>
                <c:pt idx="140">
                  <c:v>63587</c:v>
                </c:pt>
                <c:pt idx="141">
                  <c:v>64500</c:v>
                </c:pt>
                <c:pt idx="142">
                  <c:v>65409</c:v>
                </c:pt>
                <c:pt idx="143">
                  <c:v>66410</c:v>
                </c:pt>
                <c:pt idx="144">
                  <c:v>67387</c:v>
                </c:pt>
                <c:pt idx="145">
                  <c:v>68492</c:v>
                </c:pt>
                <c:pt idx="146">
                  <c:v>69773</c:v>
                </c:pt>
                <c:pt idx="147">
                  <c:v>70996</c:v>
                </c:pt>
                <c:pt idx="148">
                  <c:v>72198</c:v>
                </c:pt>
                <c:pt idx="149">
                  <c:v>73278</c:v>
                </c:pt>
                <c:pt idx="150">
                  <c:v>74276</c:v>
                </c:pt>
                <c:pt idx="151">
                  <c:v>75235</c:v>
                </c:pt>
                <c:pt idx="152">
                  <c:v>76167</c:v>
                </c:pt>
                <c:pt idx="153">
                  <c:v>77096</c:v>
                </c:pt>
                <c:pt idx="154">
                  <c:v>78020</c:v>
                </c:pt>
                <c:pt idx="155">
                  <c:v>78961</c:v>
                </c:pt>
                <c:pt idx="156">
                  <c:v>79882</c:v>
                </c:pt>
                <c:pt idx="157">
                  <c:v>80846</c:v>
                </c:pt>
                <c:pt idx="158">
                  <c:v>81766</c:v>
                </c:pt>
                <c:pt idx="159">
                  <c:v>82671</c:v>
                </c:pt>
                <c:pt idx="160">
                  <c:v>83613</c:v>
                </c:pt>
                <c:pt idx="161">
                  <c:v>84468</c:v>
                </c:pt>
                <c:pt idx="162">
                  <c:v>85363</c:v>
                </c:pt>
                <c:pt idx="163">
                  <c:v>86236</c:v>
                </c:pt>
                <c:pt idx="164">
                  <c:v>87090</c:v>
                </c:pt>
                <c:pt idx="165">
                  <c:v>87918</c:v>
                </c:pt>
                <c:pt idx="166">
                  <c:v>88759</c:v>
                </c:pt>
                <c:pt idx="167">
                  <c:v>89586</c:v>
                </c:pt>
                <c:pt idx="168">
                  <c:v>90372</c:v>
                </c:pt>
                <c:pt idx="169">
                  <c:v>91152</c:v>
                </c:pt>
                <c:pt idx="170">
                  <c:v>91945</c:v>
                </c:pt>
                <c:pt idx="171">
                  <c:v>92722</c:v>
                </c:pt>
                <c:pt idx="172">
                  <c:v>93564</c:v>
                </c:pt>
                <c:pt idx="173">
                  <c:v>94328</c:v>
                </c:pt>
                <c:pt idx="174">
                  <c:v>95120</c:v>
                </c:pt>
                <c:pt idx="175">
                  <c:v>95969</c:v>
                </c:pt>
                <c:pt idx="176">
                  <c:v>96762</c:v>
                </c:pt>
                <c:pt idx="177">
                  <c:v>97531</c:v>
                </c:pt>
                <c:pt idx="178">
                  <c:v>98304</c:v>
                </c:pt>
                <c:pt idx="179">
                  <c:v>99086</c:v>
                </c:pt>
                <c:pt idx="180">
                  <c:v>99962</c:v>
                </c:pt>
                <c:pt idx="181">
                  <c:v>100879</c:v>
                </c:pt>
                <c:pt idx="182">
                  <c:v>101686</c:v>
                </c:pt>
                <c:pt idx="183">
                  <c:v>102466</c:v>
                </c:pt>
                <c:pt idx="184">
                  <c:v>103286</c:v>
                </c:pt>
                <c:pt idx="185">
                  <c:v>104084</c:v>
                </c:pt>
                <c:pt idx="186">
                  <c:v>104877</c:v>
                </c:pt>
                <c:pt idx="187">
                  <c:v>105697</c:v>
                </c:pt>
                <c:pt idx="188">
                  <c:v>106615</c:v>
                </c:pt>
                <c:pt idx="189">
                  <c:v>107492</c:v>
                </c:pt>
                <c:pt idx="190">
                  <c:v>108390</c:v>
                </c:pt>
                <c:pt idx="191">
                  <c:v>109255</c:v>
                </c:pt>
                <c:pt idx="192">
                  <c:v>110105</c:v>
                </c:pt>
                <c:pt idx="193">
                  <c:v>111042</c:v>
                </c:pt>
                <c:pt idx="194">
                  <c:v>111974</c:v>
                </c:pt>
                <c:pt idx="195">
                  <c:v>112971</c:v>
                </c:pt>
                <c:pt idx="196">
                  <c:v>113954</c:v>
                </c:pt>
                <c:pt idx="197">
                  <c:v>115000</c:v>
                </c:pt>
                <c:pt idx="198">
                  <c:v>116001</c:v>
                </c:pt>
                <c:pt idx="199">
                  <c:v>117030</c:v>
                </c:pt>
                <c:pt idx="200">
                  <c:v>117955</c:v>
                </c:pt>
                <c:pt idx="201">
                  <c:v>118878</c:v>
                </c:pt>
                <c:pt idx="202">
                  <c:v>119770</c:v>
                </c:pt>
                <c:pt idx="203">
                  <c:v>120735</c:v>
                </c:pt>
                <c:pt idx="204">
                  <c:v>121686</c:v>
                </c:pt>
                <c:pt idx="205">
                  <c:v>122730</c:v>
                </c:pt>
                <c:pt idx="206">
                  <c:v>123671</c:v>
                </c:pt>
                <c:pt idx="207">
                  <c:v>124567</c:v>
                </c:pt>
                <c:pt idx="208">
                  <c:v>125424</c:v>
                </c:pt>
                <c:pt idx="209">
                  <c:v>126231</c:v>
                </c:pt>
                <c:pt idx="210">
                  <c:v>127074</c:v>
                </c:pt>
                <c:pt idx="211">
                  <c:v>127861</c:v>
                </c:pt>
                <c:pt idx="212">
                  <c:v>128695</c:v>
                </c:pt>
                <c:pt idx="213">
                  <c:v>129565</c:v>
                </c:pt>
                <c:pt idx="214">
                  <c:v>130357</c:v>
                </c:pt>
                <c:pt idx="215">
                  <c:v>131141</c:v>
                </c:pt>
                <c:pt idx="216">
                  <c:v>131908</c:v>
                </c:pt>
                <c:pt idx="217">
                  <c:v>132714</c:v>
                </c:pt>
                <c:pt idx="218">
                  <c:v>133469</c:v>
                </c:pt>
                <c:pt idx="219">
                  <c:v>134245</c:v>
                </c:pt>
                <c:pt idx="220">
                  <c:v>135013</c:v>
                </c:pt>
                <c:pt idx="221">
                  <c:v>135797</c:v>
                </c:pt>
                <c:pt idx="222">
                  <c:v>136549</c:v>
                </c:pt>
                <c:pt idx="223">
                  <c:v>137288</c:v>
                </c:pt>
                <c:pt idx="224">
                  <c:v>138111</c:v>
                </c:pt>
                <c:pt idx="225">
                  <c:v>138947</c:v>
                </c:pt>
                <c:pt idx="226">
                  <c:v>139596</c:v>
                </c:pt>
                <c:pt idx="227">
                  <c:v>140346</c:v>
                </c:pt>
                <c:pt idx="228">
                  <c:v>140991</c:v>
                </c:pt>
                <c:pt idx="229">
                  <c:v>141690</c:v>
                </c:pt>
                <c:pt idx="230">
                  <c:v>142359</c:v>
                </c:pt>
                <c:pt idx="231">
                  <c:v>143014</c:v>
                </c:pt>
                <c:pt idx="232">
                  <c:v>143612</c:v>
                </c:pt>
                <c:pt idx="233">
                  <c:v>144217</c:v>
                </c:pt>
                <c:pt idx="234">
                  <c:v>144824</c:v>
                </c:pt>
                <c:pt idx="235">
                  <c:v>145220</c:v>
                </c:pt>
                <c:pt idx="236">
                  <c:v>145631</c:v>
                </c:pt>
                <c:pt idx="237">
                  <c:v>145922</c:v>
                </c:pt>
                <c:pt idx="238">
                  <c:v>146184</c:v>
                </c:pt>
                <c:pt idx="239">
                  <c:v>146284</c:v>
                </c:pt>
                <c:pt idx="240">
                  <c:v>146303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A-4696-BD37-3061DA15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6</c:v>
                      </c:pt>
                      <c:pt idx="120">
                        <c:v>6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7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7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12</c:v>
                      </c:pt>
                      <c:pt idx="174">
                        <c:v>12</c:v>
                      </c:pt>
                      <c:pt idx="175">
                        <c:v>12</c:v>
                      </c:pt>
                      <c:pt idx="176">
                        <c:v>12</c:v>
                      </c:pt>
                      <c:pt idx="177">
                        <c:v>12</c:v>
                      </c:pt>
                      <c:pt idx="178">
                        <c:v>12</c:v>
                      </c:pt>
                      <c:pt idx="179">
                        <c:v>12</c:v>
                      </c:pt>
                      <c:pt idx="180">
                        <c:v>12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12</c:v>
                      </c:pt>
                      <c:pt idx="189">
                        <c:v>12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12</c:v>
                      </c:pt>
                      <c:pt idx="193">
                        <c:v>12</c:v>
                      </c:pt>
                      <c:pt idx="194">
                        <c:v>12</c:v>
                      </c:pt>
                      <c:pt idx="195">
                        <c:v>12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13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13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13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13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13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13</c:v>
                      </c:pt>
                      <c:pt idx="220">
                        <c:v>13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13</c:v>
                      </c:pt>
                      <c:pt idx="231">
                        <c:v>13</c:v>
                      </c:pt>
                      <c:pt idx="232">
                        <c:v>13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13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</c:v>
                      </c:pt>
                      <c:pt idx="240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2A-4696-BD37-3061DA15DC8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2A-4696-BD37-3061DA15DC8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1.5072943344197437E-4</c:v>
                </c:pt>
                <c:pt idx="3">
                  <c:v>3.097666815665938E-4</c:v>
                </c:pt>
                <c:pt idx="4">
                  <c:v>4.6356909234467395E-4</c:v>
                </c:pt>
                <c:pt idx="5">
                  <c:v>6.1207909124020069E-4</c:v>
                </c:pt>
                <c:pt idx="6">
                  <c:v>7.635996920460419E-4</c:v>
                </c:pt>
                <c:pt idx="7">
                  <c:v>9.0502813487913975E-4</c:v>
                </c:pt>
                <c:pt idx="8">
                  <c:v>1.0552591698231057E-3</c:v>
                </c:pt>
                <c:pt idx="9">
                  <c:v>1.2025316599394477E-3</c:v>
                </c:pt>
                <c:pt idx="10">
                  <c:v>1.341124931467937E-3</c:v>
                </c:pt>
                <c:pt idx="11">
                  <c:v>1.4789839471561711E-3</c:v>
                </c:pt>
                <c:pt idx="12">
                  <c:v>1.6214824644358724E-3</c:v>
                </c:pt>
                <c:pt idx="13">
                  <c:v>1.7766015275450114E-3</c:v>
                </c:pt>
                <c:pt idx="14">
                  <c:v>1.9326813762864841E-3</c:v>
                </c:pt>
                <c:pt idx="15">
                  <c:v>2.076061810657785E-3</c:v>
                </c:pt>
                <c:pt idx="16">
                  <c:v>2.220710318143668E-3</c:v>
                </c:pt>
                <c:pt idx="17">
                  <c:v>2.37731064773461E-3</c:v>
                </c:pt>
                <c:pt idx="18">
                  <c:v>2.5496804955153466E-3</c:v>
                </c:pt>
                <c:pt idx="19">
                  <c:v>2.7346309630926326E-3</c:v>
                </c:pt>
                <c:pt idx="20">
                  <c:v>2.9363976237551325E-3</c:v>
                </c:pt>
                <c:pt idx="21">
                  <c:v>3.1656665043389106E-3</c:v>
                </c:pt>
                <c:pt idx="22">
                  <c:v>3.4187541599097829E-3</c:v>
                </c:pt>
                <c:pt idx="23">
                  <c:v>3.691160024021865E-3</c:v>
                </c:pt>
                <c:pt idx="24">
                  <c:v>3.974116304833639E-3</c:v>
                </c:pt>
                <c:pt idx="25">
                  <c:v>4.2612087377839267E-3</c:v>
                </c:pt>
                <c:pt idx="26">
                  <c:v>4.5335902408211986E-3</c:v>
                </c:pt>
                <c:pt idx="27">
                  <c:v>4.7810287133226532E-3</c:v>
                </c:pt>
                <c:pt idx="28">
                  <c:v>5.0194124947397284E-3</c:v>
                </c:pt>
                <c:pt idx="29">
                  <c:v>5.2431634354038565E-3</c:v>
                </c:pt>
                <c:pt idx="30">
                  <c:v>5.4505510998405591E-3</c:v>
                </c:pt>
                <c:pt idx="31">
                  <c:v>5.6325093436586544E-3</c:v>
                </c:pt>
                <c:pt idx="32">
                  <c:v>5.813795209075644E-3</c:v>
                </c:pt>
                <c:pt idx="33">
                  <c:v>6.0263325168008301E-3</c:v>
                </c:pt>
                <c:pt idx="34">
                  <c:v>6.236735686088503E-3</c:v>
                </c:pt>
                <c:pt idx="35">
                  <c:v>6.4528405419101128E-3</c:v>
                </c:pt>
                <c:pt idx="36">
                  <c:v>6.6556515334065605E-3</c:v>
                </c:pt>
                <c:pt idx="37">
                  <c:v>6.8513401208697674E-3</c:v>
                </c:pt>
                <c:pt idx="38">
                  <c:v>7.0439217933357771E-3</c:v>
                </c:pt>
                <c:pt idx="39">
                  <c:v>7.2212222822283017E-3</c:v>
                </c:pt>
                <c:pt idx="40">
                  <c:v>7.4122325052599107E-3</c:v>
                </c:pt>
                <c:pt idx="41">
                  <c:v>7.6015034854056409E-3</c:v>
                </c:pt>
                <c:pt idx="42">
                  <c:v>7.7808677662866864E-3</c:v>
                </c:pt>
                <c:pt idx="43">
                  <c:v>7.9521084280510142E-3</c:v>
                </c:pt>
                <c:pt idx="44">
                  <c:v>8.1153491526666822E-3</c:v>
                </c:pt>
                <c:pt idx="45">
                  <c:v>8.2789838985779293E-3</c:v>
                </c:pt>
                <c:pt idx="46">
                  <c:v>8.4530260022952896E-3</c:v>
                </c:pt>
                <c:pt idx="47">
                  <c:v>8.6146659264296384E-3</c:v>
                </c:pt>
                <c:pt idx="48">
                  <c:v>8.7592545704306742E-3</c:v>
                </c:pt>
                <c:pt idx="49">
                  <c:v>8.8987261888403332E-3</c:v>
                </c:pt>
                <c:pt idx="50">
                  <c:v>9.0434577156414796E-3</c:v>
                </c:pt>
                <c:pt idx="51">
                  <c:v>9.1932803120478163E-3</c:v>
                </c:pt>
                <c:pt idx="52">
                  <c:v>9.3427538232890347E-3</c:v>
                </c:pt>
                <c:pt idx="53">
                  <c:v>9.4914296715913442E-3</c:v>
                </c:pt>
                <c:pt idx="54">
                  <c:v>9.6568116369033022E-3</c:v>
                </c:pt>
                <c:pt idx="55">
                  <c:v>9.801630221821369E-3</c:v>
                </c:pt>
                <c:pt idx="56">
                  <c:v>9.9482910874838879E-3</c:v>
                </c:pt>
                <c:pt idx="57">
                  <c:v>1.0116389043580618E-2</c:v>
                </c:pt>
                <c:pt idx="58">
                  <c:v>1.028057869282864E-2</c:v>
                </c:pt>
                <c:pt idx="59">
                  <c:v>1.0440361515526854E-2</c:v>
                </c:pt>
                <c:pt idx="60">
                  <c:v>1.0613508008899606E-2</c:v>
                </c:pt>
                <c:pt idx="61">
                  <c:v>1.0782240940115071E-2</c:v>
                </c:pt>
                <c:pt idx="62">
                  <c:v>1.0948357110401862E-2</c:v>
                </c:pt>
                <c:pt idx="63">
                  <c:v>1.1095593000404748E-2</c:v>
                </c:pt>
                <c:pt idx="64">
                  <c:v>1.1278288449006888E-2</c:v>
                </c:pt>
                <c:pt idx="65">
                  <c:v>1.1444098535666775E-2</c:v>
                </c:pt>
                <c:pt idx="66">
                  <c:v>1.1626273888954196E-2</c:v>
                </c:pt>
                <c:pt idx="67">
                  <c:v>1.1816459621484017E-2</c:v>
                </c:pt>
                <c:pt idx="68">
                  <c:v>1.2018299129412246E-2</c:v>
                </c:pt>
                <c:pt idx="69">
                  <c:v>1.2216851362938128E-2</c:v>
                </c:pt>
                <c:pt idx="70">
                  <c:v>1.2397427745664951E-2</c:v>
                </c:pt>
                <c:pt idx="71">
                  <c:v>1.2583735645438101E-2</c:v>
                </c:pt>
                <c:pt idx="72">
                  <c:v>1.2758120899243049E-2</c:v>
                </c:pt>
                <c:pt idx="73">
                  <c:v>1.2930696822348228E-2</c:v>
                </c:pt>
                <c:pt idx="74">
                  <c:v>1.3103890634997025E-2</c:v>
                </c:pt>
                <c:pt idx="75">
                  <c:v>1.3287307006752357E-2</c:v>
                </c:pt>
                <c:pt idx="76">
                  <c:v>1.3486489460226085E-2</c:v>
                </c:pt>
                <c:pt idx="77">
                  <c:v>1.3690899239591445E-2</c:v>
                </c:pt>
                <c:pt idx="78">
                  <c:v>1.3904583780835792E-2</c:v>
                </c:pt>
                <c:pt idx="79">
                  <c:v>1.4142203292644361E-2</c:v>
                </c:pt>
                <c:pt idx="80">
                  <c:v>1.4409552797536919E-2</c:v>
                </c:pt>
                <c:pt idx="81">
                  <c:v>1.4644757353365897E-2</c:v>
                </c:pt>
                <c:pt idx="82">
                  <c:v>1.4864314095053061E-2</c:v>
                </c:pt>
                <c:pt idx="83">
                  <c:v>1.5067032180248192E-2</c:v>
                </c:pt>
                <c:pt idx="84">
                  <c:v>1.5247840678112795E-2</c:v>
                </c:pt>
                <c:pt idx="85">
                  <c:v>1.5441461695464646E-2</c:v>
                </c:pt>
                <c:pt idx="86">
                  <c:v>1.5631889324738409E-2</c:v>
                </c:pt>
                <c:pt idx="87">
                  <c:v>1.5826669214319702E-2</c:v>
                </c:pt>
                <c:pt idx="88">
                  <c:v>1.6016380113707415E-2</c:v>
                </c:pt>
                <c:pt idx="89">
                  <c:v>1.6211001673778216E-2</c:v>
                </c:pt>
                <c:pt idx="90">
                  <c:v>1.6394122359176554E-2</c:v>
                </c:pt>
                <c:pt idx="91">
                  <c:v>1.6580025393096724E-2</c:v>
                </c:pt>
                <c:pt idx="92">
                  <c:v>1.6770878929364009E-2</c:v>
                </c:pt>
                <c:pt idx="93">
                  <c:v>1.6955951305514132E-2</c:v>
                </c:pt>
                <c:pt idx="94">
                  <c:v>1.7140053049639111E-2</c:v>
                </c:pt>
                <c:pt idx="95">
                  <c:v>1.7322081140240166E-2</c:v>
                </c:pt>
                <c:pt idx="96">
                  <c:v>1.7500369063007698E-2</c:v>
                </c:pt>
                <c:pt idx="97">
                  <c:v>1.7670751824256439E-2</c:v>
                </c:pt>
                <c:pt idx="98">
                  <c:v>1.7863804896164345E-2</c:v>
                </c:pt>
                <c:pt idx="99">
                  <c:v>1.8031451561909724E-2</c:v>
                </c:pt>
                <c:pt idx="100">
                  <c:v>1.8206349906117771E-2</c:v>
                </c:pt>
                <c:pt idx="101">
                  <c:v>1.8377634516640821E-2</c:v>
                </c:pt>
                <c:pt idx="102">
                  <c:v>1.8549490982316331E-2</c:v>
                </c:pt>
                <c:pt idx="103">
                  <c:v>1.8732964258988589E-2</c:v>
                </c:pt>
                <c:pt idx="104">
                  <c:v>1.8917068499740747E-2</c:v>
                </c:pt>
                <c:pt idx="105">
                  <c:v>1.911067152690174E-2</c:v>
                </c:pt>
                <c:pt idx="106">
                  <c:v>1.9293169484618049E-2</c:v>
                </c:pt>
                <c:pt idx="107">
                  <c:v>1.9468200712274446E-2</c:v>
                </c:pt>
                <c:pt idx="108">
                  <c:v>1.9649329506224791E-2</c:v>
                </c:pt>
                <c:pt idx="109">
                  <c:v>1.9829610907524622E-2</c:v>
                </c:pt>
                <c:pt idx="110">
                  <c:v>1.9991733013712244E-2</c:v>
                </c:pt>
                <c:pt idx="111">
                  <c:v>2.0164974430617804E-2</c:v>
                </c:pt>
                <c:pt idx="112">
                  <c:v>2.0347666227899037E-2</c:v>
                </c:pt>
                <c:pt idx="113">
                  <c:v>2.0551506065631019E-2</c:v>
                </c:pt>
                <c:pt idx="114">
                  <c:v>2.0742007796402902E-2</c:v>
                </c:pt>
                <c:pt idx="115">
                  <c:v>2.0907008658993458E-2</c:v>
                </c:pt>
                <c:pt idx="116">
                  <c:v>2.1087027537306166E-2</c:v>
                </c:pt>
                <c:pt idx="117">
                  <c:v>2.1275532679277318E-2</c:v>
                </c:pt>
                <c:pt idx="118">
                  <c:v>2.1472910184454592E-2</c:v>
                </c:pt>
                <c:pt idx="119">
                  <c:v>2.1658701191224147E-2</c:v>
                </c:pt>
                <c:pt idx="120">
                  <c:v>2.1873767863016452E-2</c:v>
                </c:pt>
                <c:pt idx="121">
                  <c:v>2.2081547895968282E-2</c:v>
                </c:pt>
                <c:pt idx="122">
                  <c:v>2.22900544077528E-2</c:v>
                </c:pt>
                <c:pt idx="123">
                  <c:v>2.2498663850604211E-2</c:v>
                </c:pt>
                <c:pt idx="124">
                  <c:v>2.2713344724426373E-2</c:v>
                </c:pt>
                <c:pt idx="125">
                  <c:v>2.2924991180360749E-2</c:v>
                </c:pt>
                <c:pt idx="126">
                  <c:v>2.3156745125638305E-2</c:v>
                </c:pt>
                <c:pt idx="127">
                  <c:v>2.3377852284864508E-2</c:v>
                </c:pt>
                <c:pt idx="128">
                  <c:v>2.3617061384518728E-2</c:v>
                </c:pt>
                <c:pt idx="129">
                  <c:v>2.3868104388134678E-2</c:v>
                </c:pt>
                <c:pt idx="130">
                  <c:v>2.4093520754587573E-2</c:v>
                </c:pt>
                <c:pt idx="131">
                  <c:v>2.435131557004698E-2</c:v>
                </c:pt>
                <c:pt idx="132">
                  <c:v>2.4602878359195016E-2</c:v>
                </c:pt>
                <c:pt idx="133">
                  <c:v>2.4845837535779149E-2</c:v>
                </c:pt>
                <c:pt idx="134">
                  <c:v>2.5063576953869227E-2</c:v>
                </c:pt>
                <c:pt idx="135">
                  <c:v>2.5301000995667854E-2</c:v>
                </c:pt>
                <c:pt idx="136">
                  <c:v>2.5540613974551554E-2</c:v>
                </c:pt>
                <c:pt idx="137">
                  <c:v>2.578343828392007E-2</c:v>
                </c:pt>
                <c:pt idx="138">
                  <c:v>2.6029500322703625E-2</c:v>
                </c:pt>
                <c:pt idx="139">
                  <c:v>2.6249351352761182E-2</c:v>
                </c:pt>
                <c:pt idx="140">
                  <c:v>2.6458042303817198E-2</c:v>
                </c:pt>
                <c:pt idx="141">
                  <c:v>2.6648953996280162E-2</c:v>
                </c:pt>
                <c:pt idx="142">
                  <c:v>2.6867293873575518E-2</c:v>
                </c:pt>
                <c:pt idx="143">
                  <c:v>2.7076009490269309E-2</c:v>
                </c:pt>
                <c:pt idx="144">
                  <c:v>2.7280208108322514E-2</c:v>
                </c:pt>
                <c:pt idx="145">
                  <c:v>2.7482980370404902E-2</c:v>
                </c:pt>
                <c:pt idx="146">
                  <c:v>2.7679045113233266E-2</c:v>
                </c:pt>
                <c:pt idx="147">
                  <c:v>2.7882078169203302E-2</c:v>
                </c:pt>
                <c:pt idx="148">
                  <c:v>2.8092144680584401E-2</c:v>
                </c:pt>
                <c:pt idx="149">
                  <c:v>2.8281539029037624E-2</c:v>
                </c:pt>
                <c:pt idx="150">
                  <c:v>2.8477599665863263E-2</c:v>
                </c:pt>
                <c:pt idx="151">
                  <c:v>2.8679310008064667E-2</c:v>
                </c:pt>
                <c:pt idx="152">
                  <c:v>2.8877326033276092E-2</c:v>
                </c:pt>
                <c:pt idx="153">
                  <c:v>2.908213764431937E-2</c:v>
                </c:pt>
                <c:pt idx="154">
                  <c:v>2.928906335210902E-2</c:v>
                </c:pt>
                <c:pt idx="155">
                  <c:v>2.9487115260878414E-2</c:v>
                </c:pt>
                <c:pt idx="156">
                  <c:v>2.9676567747573088E-2</c:v>
                </c:pt>
                <c:pt idx="157">
                  <c:v>2.9891781646687512E-2</c:v>
                </c:pt>
                <c:pt idx="158">
                  <c:v>3.0092058242749815E-2</c:v>
                </c:pt>
                <c:pt idx="159">
                  <c:v>3.0269385366314228E-2</c:v>
                </c:pt>
                <c:pt idx="160">
                  <c:v>3.0479552100104595E-2</c:v>
                </c:pt>
                <c:pt idx="161">
                  <c:v>3.0663179824860016E-2</c:v>
                </c:pt>
                <c:pt idx="162">
                  <c:v>3.0854933908042718E-2</c:v>
                </c:pt>
                <c:pt idx="163">
                  <c:v>3.1051838134797279E-2</c:v>
                </c:pt>
                <c:pt idx="164">
                  <c:v>3.1234379527318685E-2</c:v>
                </c:pt>
                <c:pt idx="165">
                  <c:v>3.1403180409357349E-2</c:v>
                </c:pt>
                <c:pt idx="166">
                  <c:v>3.1568944253605694E-2</c:v>
                </c:pt>
                <c:pt idx="167">
                  <c:v>3.1730858068311642E-2</c:v>
                </c:pt>
                <c:pt idx="168">
                  <c:v>3.1841157701559708E-2</c:v>
                </c:pt>
                <c:pt idx="169">
                  <c:v>3.1944532257329232E-2</c:v>
                </c:pt>
                <c:pt idx="170">
                  <c:v>3.2020765231344298E-2</c:v>
                </c:pt>
                <c:pt idx="171">
                  <c:v>3.2099754252390464E-2</c:v>
                </c:pt>
                <c:pt idx="172">
                  <c:v>3.2135253849997131E-2</c:v>
                </c:pt>
                <c:pt idx="173">
                  <c:v>3.2142869403797604E-2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8-4D57-96CC-B72F086B0903}"/>
            </c:ext>
          </c:extLst>
        </c:ser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8-4D57-96CC-B72F086B0903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8-4D57-96CC-B72F086B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08-4D57-96CC-B72F086B09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08-4D57-96CC-B72F086B090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E-4E1B-8388-D84ABA9E61B8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E-4E1B-8388-D84ABA9E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1.5072943344197437E-4</c:v>
                      </c:pt>
                      <c:pt idx="3">
                        <c:v>3.097666815665938E-4</c:v>
                      </c:pt>
                      <c:pt idx="4">
                        <c:v>4.6356909234467395E-4</c:v>
                      </c:pt>
                      <c:pt idx="5">
                        <c:v>6.1207909124020069E-4</c:v>
                      </c:pt>
                      <c:pt idx="6">
                        <c:v>7.635996920460419E-4</c:v>
                      </c:pt>
                      <c:pt idx="7">
                        <c:v>9.0502813487913975E-4</c:v>
                      </c:pt>
                      <c:pt idx="8">
                        <c:v>1.0552591698231057E-3</c:v>
                      </c:pt>
                      <c:pt idx="9">
                        <c:v>1.2025316599394477E-3</c:v>
                      </c:pt>
                      <c:pt idx="10">
                        <c:v>1.341124931467937E-3</c:v>
                      </c:pt>
                      <c:pt idx="11">
                        <c:v>1.4789839471561711E-3</c:v>
                      </c:pt>
                      <c:pt idx="12">
                        <c:v>1.6214824644358724E-3</c:v>
                      </c:pt>
                      <c:pt idx="13">
                        <c:v>1.7766015275450114E-3</c:v>
                      </c:pt>
                      <c:pt idx="14">
                        <c:v>1.9326813762864841E-3</c:v>
                      </c:pt>
                      <c:pt idx="15">
                        <c:v>2.076061810657785E-3</c:v>
                      </c:pt>
                      <c:pt idx="16">
                        <c:v>2.220710318143668E-3</c:v>
                      </c:pt>
                      <c:pt idx="17">
                        <c:v>2.37731064773461E-3</c:v>
                      </c:pt>
                      <c:pt idx="18">
                        <c:v>2.5496804955153466E-3</c:v>
                      </c:pt>
                      <c:pt idx="19">
                        <c:v>2.7346309630926326E-3</c:v>
                      </c:pt>
                      <c:pt idx="20">
                        <c:v>2.9363976237551325E-3</c:v>
                      </c:pt>
                      <c:pt idx="21">
                        <c:v>3.1656665043389106E-3</c:v>
                      </c:pt>
                      <c:pt idx="22">
                        <c:v>3.4187541599097829E-3</c:v>
                      </c:pt>
                      <c:pt idx="23">
                        <c:v>3.691160024021865E-3</c:v>
                      </c:pt>
                      <c:pt idx="24">
                        <c:v>3.974116304833639E-3</c:v>
                      </c:pt>
                      <c:pt idx="25">
                        <c:v>4.2612087377839267E-3</c:v>
                      </c:pt>
                      <c:pt idx="26">
                        <c:v>4.5335902408211986E-3</c:v>
                      </c:pt>
                      <c:pt idx="27">
                        <c:v>4.7810287133226532E-3</c:v>
                      </c:pt>
                      <c:pt idx="28">
                        <c:v>5.0194124947397284E-3</c:v>
                      </c:pt>
                      <c:pt idx="29">
                        <c:v>5.2431634354038565E-3</c:v>
                      </c:pt>
                      <c:pt idx="30">
                        <c:v>5.4505510998405591E-3</c:v>
                      </c:pt>
                      <c:pt idx="31">
                        <c:v>5.6325093436586544E-3</c:v>
                      </c:pt>
                      <c:pt idx="32">
                        <c:v>5.813795209075644E-3</c:v>
                      </c:pt>
                      <c:pt idx="33">
                        <c:v>6.0263325168008301E-3</c:v>
                      </c:pt>
                      <c:pt idx="34">
                        <c:v>6.236735686088503E-3</c:v>
                      </c:pt>
                      <c:pt idx="35">
                        <c:v>6.4528405419101128E-3</c:v>
                      </c:pt>
                      <c:pt idx="36">
                        <c:v>6.6556515334065605E-3</c:v>
                      </c:pt>
                      <c:pt idx="37">
                        <c:v>6.8513401208697674E-3</c:v>
                      </c:pt>
                      <c:pt idx="38">
                        <c:v>7.0439217933357771E-3</c:v>
                      </c:pt>
                      <c:pt idx="39">
                        <c:v>7.2212222822283017E-3</c:v>
                      </c:pt>
                      <c:pt idx="40">
                        <c:v>7.4122325052599107E-3</c:v>
                      </c:pt>
                      <c:pt idx="41">
                        <c:v>7.6015034854056409E-3</c:v>
                      </c:pt>
                      <c:pt idx="42">
                        <c:v>7.7808677662866864E-3</c:v>
                      </c:pt>
                      <c:pt idx="43">
                        <c:v>7.9521084280510142E-3</c:v>
                      </c:pt>
                      <c:pt idx="44">
                        <c:v>8.1153491526666822E-3</c:v>
                      </c:pt>
                      <c:pt idx="45">
                        <c:v>8.2789838985779293E-3</c:v>
                      </c:pt>
                      <c:pt idx="46">
                        <c:v>8.4530260022952896E-3</c:v>
                      </c:pt>
                      <c:pt idx="47">
                        <c:v>8.6146659264296384E-3</c:v>
                      </c:pt>
                      <c:pt idx="48">
                        <c:v>8.7592545704306742E-3</c:v>
                      </c:pt>
                      <c:pt idx="49">
                        <c:v>8.8987261888403332E-3</c:v>
                      </c:pt>
                      <c:pt idx="50">
                        <c:v>9.0434577156414796E-3</c:v>
                      </c:pt>
                      <c:pt idx="51">
                        <c:v>9.1932803120478163E-3</c:v>
                      </c:pt>
                      <c:pt idx="52">
                        <c:v>9.3427538232890347E-3</c:v>
                      </c:pt>
                      <c:pt idx="53">
                        <c:v>9.4914296715913442E-3</c:v>
                      </c:pt>
                      <c:pt idx="54">
                        <c:v>9.6568116369033022E-3</c:v>
                      </c:pt>
                      <c:pt idx="55">
                        <c:v>9.801630221821369E-3</c:v>
                      </c:pt>
                      <c:pt idx="56">
                        <c:v>9.9482910874838879E-3</c:v>
                      </c:pt>
                      <c:pt idx="57">
                        <c:v>1.0116389043580618E-2</c:v>
                      </c:pt>
                      <c:pt idx="58">
                        <c:v>1.028057869282864E-2</c:v>
                      </c:pt>
                      <c:pt idx="59">
                        <c:v>1.0440361515526854E-2</c:v>
                      </c:pt>
                      <c:pt idx="60">
                        <c:v>1.0613508008899606E-2</c:v>
                      </c:pt>
                      <c:pt idx="61">
                        <c:v>1.0782240940115071E-2</c:v>
                      </c:pt>
                      <c:pt idx="62">
                        <c:v>1.0948357110401862E-2</c:v>
                      </c:pt>
                      <c:pt idx="63">
                        <c:v>1.1095593000404748E-2</c:v>
                      </c:pt>
                      <c:pt idx="64">
                        <c:v>1.1278288449006888E-2</c:v>
                      </c:pt>
                      <c:pt idx="65">
                        <c:v>1.1444098535666775E-2</c:v>
                      </c:pt>
                      <c:pt idx="66">
                        <c:v>1.1626273888954196E-2</c:v>
                      </c:pt>
                      <c:pt idx="67">
                        <c:v>1.1816459621484017E-2</c:v>
                      </c:pt>
                      <c:pt idx="68">
                        <c:v>1.2018299129412246E-2</c:v>
                      </c:pt>
                      <c:pt idx="69">
                        <c:v>1.2216851362938128E-2</c:v>
                      </c:pt>
                      <c:pt idx="70">
                        <c:v>1.2397427745664951E-2</c:v>
                      </c:pt>
                      <c:pt idx="71">
                        <c:v>1.2583735645438101E-2</c:v>
                      </c:pt>
                      <c:pt idx="72">
                        <c:v>1.2758120899243049E-2</c:v>
                      </c:pt>
                      <c:pt idx="73">
                        <c:v>1.2930696822348228E-2</c:v>
                      </c:pt>
                      <c:pt idx="74">
                        <c:v>1.3103890634997025E-2</c:v>
                      </c:pt>
                      <c:pt idx="75">
                        <c:v>1.3287307006752357E-2</c:v>
                      </c:pt>
                      <c:pt idx="76">
                        <c:v>1.3486489460226085E-2</c:v>
                      </c:pt>
                      <c:pt idx="77">
                        <c:v>1.3690899239591445E-2</c:v>
                      </c:pt>
                      <c:pt idx="78">
                        <c:v>1.3904583780835792E-2</c:v>
                      </c:pt>
                      <c:pt idx="79">
                        <c:v>1.4142203292644361E-2</c:v>
                      </c:pt>
                      <c:pt idx="80">
                        <c:v>1.4409552797536919E-2</c:v>
                      </c:pt>
                      <c:pt idx="81">
                        <c:v>1.4644757353365897E-2</c:v>
                      </c:pt>
                      <c:pt idx="82">
                        <c:v>1.4864314095053061E-2</c:v>
                      </c:pt>
                      <c:pt idx="83">
                        <c:v>1.5067032180248192E-2</c:v>
                      </c:pt>
                      <c:pt idx="84">
                        <c:v>1.5247840678112795E-2</c:v>
                      </c:pt>
                      <c:pt idx="85">
                        <c:v>1.5441461695464646E-2</c:v>
                      </c:pt>
                      <c:pt idx="86">
                        <c:v>1.5631889324738409E-2</c:v>
                      </c:pt>
                      <c:pt idx="87">
                        <c:v>1.5826669214319702E-2</c:v>
                      </c:pt>
                      <c:pt idx="88">
                        <c:v>1.6016380113707415E-2</c:v>
                      </c:pt>
                      <c:pt idx="89">
                        <c:v>1.6211001673778216E-2</c:v>
                      </c:pt>
                      <c:pt idx="90">
                        <c:v>1.6394122359176554E-2</c:v>
                      </c:pt>
                      <c:pt idx="91">
                        <c:v>1.6580025393096724E-2</c:v>
                      </c:pt>
                      <c:pt idx="92">
                        <c:v>1.6770878929364009E-2</c:v>
                      </c:pt>
                      <c:pt idx="93">
                        <c:v>1.6955951305514132E-2</c:v>
                      </c:pt>
                      <c:pt idx="94">
                        <c:v>1.7140053049639111E-2</c:v>
                      </c:pt>
                      <c:pt idx="95">
                        <c:v>1.7322081140240166E-2</c:v>
                      </c:pt>
                      <c:pt idx="96">
                        <c:v>1.7500369063007698E-2</c:v>
                      </c:pt>
                      <c:pt idx="97">
                        <c:v>1.7670751824256439E-2</c:v>
                      </c:pt>
                      <c:pt idx="98">
                        <c:v>1.7863804896164345E-2</c:v>
                      </c:pt>
                      <c:pt idx="99">
                        <c:v>1.8031451561909724E-2</c:v>
                      </c:pt>
                      <c:pt idx="100">
                        <c:v>1.8206349906117771E-2</c:v>
                      </c:pt>
                      <c:pt idx="101">
                        <c:v>1.8377634516640821E-2</c:v>
                      </c:pt>
                      <c:pt idx="102">
                        <c:v>1.8549490982316331E-2</c:v>
                      </c:pt>
                      <c:pt idx="103">
                        <c:v>1.8732964258988589E-2</c:v>
                      </c:pt>
                      <c:pt idx="104">
                        <c:v>1.8917068499740747E-2</c:v>
                      </c:pt>
                      <c:pt idx="105">
                        <c:v>1.911067152690174E-2</c:v>
                      </c:pt>
                      <c:pt idx="106">
                        <c:v>1.9293169484618049E-2</c:v>
                      </c:pt>
                      <c:pt idx="107">
                        <c:v>1.9468200712274446E-2</c:v>
                      </c:pt>
                      <c:pt idx="108">
                        <c:v>1.9649329506224791E-2</c:v>
                      </c:pt>
                      <c:pt idx="109">
                        <c:v>1.9829610907524622E-2</c:v>
                      </c:pt>
                      <c:pt idx="110">
                        <c:v>1.9991733013712244E-2</c:v>
                      </c:pt>
                      <c:pt idx="111">
                        <c:v>2.0164974430617804E-2</c:v>
                      </c:pt>
                      <c:pt idx="112">
                        <c:v>2.0347666227899037E-2</c:v>
                      </c:pt>
                      <c:pt idx="113">
                        <c:v>2.0551506065631019E-2</c:v>
                      </c:pt>
                      <c:pt idx="114">
                        <c:v>2.0742007796402902E-2</c:v>
                      </c:pt>
                      <c:pt idx="115">
                        <c:v>2.0907008658993458E-2</c:v>
                      </c:pt>
                      <c:pt idx="116">
                        <c:v>2.1087027537306166E-2</c:v>
                      </c:pt>
                      <c:pt idx="117">
                        <c:v>2.1275532679277318E-2</c:v>
                      </c:pt>
                      <c:pt idx="118">
                        <c:v>2.1472910184454592E-2</c:v>
                      </c:pt>
                      <c:pt idx="119">
                        <c:v>2.1658701191224147E-2</c:v>
                      </c:pt>
                      <c:pt idx="120">
                        <c:v>2.1873767863016452E-2</c:v>
                      </c:pt>
                      <c:pt idx="121">
                        <c:v>2.2081547895968282E-2</c:v>
                      </c:pt>
                      <c:pt idx="122">
                        <c:v>2.22900544077528E-2</c:v>
                      </c:pt>
                      <c:pt idx="123">
                        <c:v>2.2498663850604211E-2</c:v>
                      </c:pt>
                      <c:pt idx="124">
                        <c:v>2.2713344724426373E-2</c:v>
                      </c:pt>
                      <c:pt idx="125">
                        <c:v>2.2924991180360749E-2</c:v>
                      </c:pt>
                      <c:pt idx="126">
                        <c:v>2.3156745125638305E-2</c:v>
                      </c:pt>
                      <c:pt idx="127">
                        <c:v>2.3377852284864508E-2</c:v>
                      </c:pt>
                      <c:pt idx="128">
                        <c:v>2.3617061384518728E-2</c:v>
                      </c:pt>
                      <c:pt idx="129">
                        <c:v>2.3868104388134678E-2</c:v>
                      </c:pt>
                      <c:pt idx="130">
                        <c:v>2.4093520754587573E-2</c:v>
                      </c:pt>
                      <c:pt idx="131">
                        <c:v>2.435131557004698E-2</c:v>
                      </c:pt>
                      <c:pt idx="132">
                        <c:v>2.4602878359195016E-2</c:v>
                      </c:pt>
                      <c:pt idx="133">
                        <c:v>2.4845837535779149E-2</c:v>
                      </c:pt>
                      <c:pt idx="134">
                        <c:v>2.5063576953869227E-2</c:v>
                      </c:pt>
                      <c:pt idx="135">
                        <c:v>2.5301000995667854E-2</c:v>
                      </c:pt>
                      <c:pt idx="136">
                        <c:v>2.5540613974551554E-2</c:v>
                      </c:pt>
                      <c:pt idx="137">
                        <c:v>2.578343828392007E-2</c:v>
                      </c:pt>
                      <c:pt idx="138">
                        <c:v>2.6029500322703625E-2</c:v>
                      </c:pt>
                      <c:pt idx="139">
                        <c:v>2.6249351352761182E-2</c:v>
                      </c:pt>
                      <c:pt idx="140">
                        <c:v>2.6458042303817198E-2</c:v>
                      </c:pt>
                      <c:pt idx="141">
                        <c:v>2.6648953996280162E-2</c:v>
                      </c:pt>
                      <c:pt idx="142">
                        <c:v>2.6867293873575518E-2</c:v>
                      </c:pt>
                      <c:pt idx="143">
                        <c:v>2.7076009490269309E-2</c:v>
                      </c:pt>
                      <c:pt idx="144">
                        <c:v>2.7280208108322514E-2</c:v>
                      </c:pt>
                      <c:pt idx="145">
                        <c:v>2.7482980370404902E-2</c:v>
                      </c:pt>
                      <c:pt idx="146">
                        <c:v>2.7679045113233266E-2</c:v>
                      </c:pt>
                      <c:pt idx="147">
                        <c:v>2.7882078169203302E-2</c:v>
                      </c:pt>
                      <c:pt idx="148">
                        <c:v>2.8092144680584401E-2</c:v>
                      </c:pt>
                      <c:pt idx="149">
                        <c:v>2.8281539029037624E-2</c:v>
                      </c:pt>
                      <c:pt idx="150">
                        <c:v>2.8477599665863263E-2</c:v>
                      </c:pt>
                      <c:pt idx="151">
                        <c:v>2.8679310008064667E-2</c:v>
                      </c:pt>
                      <c:pt idx="152">
                        <c:v>2.8877326033276092E-2</c:v>
                      </c:pt>
                      <c:pt idx="153">
                        <c:v>2.908213764431937E-2</c:v>
                      </c:pt>
                      <c:pt idx="154">
                        <c:v>2.928906335210902E-2</c:v>
                      </c:pt>
                      <c:pt idx="155">
                        <c:v>2.9487115260878414E-2</c:v>
                      </c:pt>
                      <c:pt idx="156">
                        <c:v>2.9676567747573088E-2</c:v>
                      </c:pt>
                      <c:pt idx="157">
                        <c:v>2.9891781646687512E-2</c:v>
                      </c:pt>
                      <c:pt idx="158">
                        <c:v>3.0092058242749815E-2</c:v>
                      </c:pt>
                      <c:pt idx="159">
                        <c:v>3.0269385366314228E-2</c:v>
                      </c:pt>
                      <c:pt idx="160">
                        <c:v>3.0479552100104595E-2</c:v>
                      </c:pt>
                      <c:pt idx="161">
                        <c:v>3.0663179824860016E-2</c:v>
                      </c:pt>
                      <c:pt idx="162">
                        <c:v>3.0854933908042718E-2</c:v>
                      </c:pt>
                      <c:pt idx="163">
                        <c:v>3.1051838134797279E-2</c:v>
                      </c:pt>
                      <c:pt idx="164">
                        <c:v>3.1234379527318685E-2</c:v>
                      </c:pt>
                      <c:pt idx="165">
                        <c:v>3.1403180409357349E-2</c:v>
                      </c:pt>
                      <c:pt idx="166">
                        <c:v>3.1568944253605694E-2</c:v>
                      </c:pt>
                      <c:pt idx="167">
                        <c:v>3.1730858068311642E-2</c:v>
                      </c:pt>
                      <c:pt idx="168">
                        <c:v>3.1841157701559708E-2</c:v>
                      </c:pt>
                      <c:pt idx="169">
                        <c:v>3.1944532257329232E-2</c:v>
                      </c:pt>
                      <c:pt idx="170">
                        <c:v>3.2020765231344298E-2</c:v>
                      </c:pt>
                      <c:pt idx="171">
                        <c:v>3.2099754252390464E-2</c:v>
                      </c:pt>
                      <c:pt idx="172">
                        <c:v>3.2135253849997131E-2</c:v>
                      </c:pt>
                      <c:pt idx="173">
                        <c:v>3.2142869403797604E-2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2E-4E1B-8388-D84ABA9E61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2E-4E1B-8388-D84ABA9E61B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2E-4E1B-8388-D84ABA9E61B8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Czech Republic. Enrollment 2021_24. Fixed cohorts. </a:t>
            </a:r>
            <a:br>
              <a:rPr lang="en-US" baseline="0"/>
            </a:br>
            <a:r>
              <a:rPr lang="en-US" baseline="0"/>
              <a:t>Born 194x -195x.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0.96799297660460348</c:v>
                </c:pt>
                <c:pt idx="3">
                  <c:v>0.92021881994165722</c:v>
                </c:pt>
                <c:pt idx="4">
                  <c:v>0.98068505611487411</c:v>
                </c:pt>
                <c:pt idx="5">
                  <c:v>1</c:v>
                </c:pt>
                <c:pt idx="6">
                  <c:v>1.0084025336202538</c:v>
                </c:pt>
                <c:pt idx="7">
                  <c:v>1.0215537765443401</c:v>
                </c:pt>
                <c:pt idx="8">
                  <c:v>1.0439168606164271</c:v>
                </c:pt>
                <c:pt idx="9">
                  <c:v>1.076199156194386</c:v>
                </c:pt>
                <c:pt idx="10">
                  <c:v>1.1016236016584582</c:v>
                </c:pt>
                <c:pt idx="11">
                  <c:v>1.1197612381056639</c:v>
                </c:pt>
                <c:pt idx="12">
                  <c:v>1.1265241977483842</c:v>
                </c:pt>
                <c:pt idx="13">
                  <c:v>1.1415655604820634</c:v>
                </c:pt>
                <c:pt idx="14">
                  <c:v>1.1382479229713827</c:v>
                </c:pt>
                <c:pt idx="15">
                  <c:v>1.1415345020508416</c:v>
                </c:pt>
                <c:pt idx="16">
                  <c:v>1.1633425867283957</c:v>
                </c:pt>
                <c:pt idx="17">
                  <c:v>1.1564667024439896</c:v>
                </c:pt>
                <c:pt idx="18">
                  <c:v>1.1464121041712916</c:v>
                </c:pt>
                <c:pt idx="19">
                  <c:v>1.1359135475484403</c:v>
                </c:pt>
                <c:pt idx="20">
                  <c:v>1.1194840663547521</c:v>
                </c:pt>
                <c:pt idx="21">
                  <c:v>1.1038486321161092</c:v>
                </c:pt>
                <c:pt idx="22">
                  <c:v>1.066135401927796</c:v>
                </c:pt>
                <c:pt idx="23">
                  <c:v>1.0410493354075545</c:v>
                </c:pt>
                <c:pt idx="24">
                  <c:v>1.0183443582462077</c:v>
                </c:pt>
                <c:pt idx="25">
                  <c:v>1.0019542263829235</c:v>
                </c:pt>
                <c:pt idx="26">
                  <c:v>0.9879061964900594</c:v>
                </c:pt>
                <c:pt idx="27">
                  <c:v>0.97751795077075432</c:v>
                </c:pt>
                <c:pt idx="28">
                  <c:v>0.96124993041791862</c:v>
                </c:pt>
                <c:pt idx="29">
                  <c:v>0.94879627103126729</c:v>
                </c:pt>
                <c:pt idx="30">
                  <c:v>0.95168462350579597</c:v>
                </c:pt>
                <c:pt idx="31">
                  <c:v>0.95009747005946021</c:v>
                </c:pt>
                <c:pt idx="32">
                  <c:v>0.95123023706046406</c:v>
                </c:pt>
                <c:pt idx="33">
                  <c:v>0.94850096234148673</c:v>
                </c:pt>
                <c:pt idx="34">
                  <c:v>0.94704458374154299</c:v>
                </c:pt>
                <c:pt idx="35">
                  <c:v>0.94007593947323742</c:v>
                </c:pt>
                <c:pt idx="36">
                  <c:v>0.93745986768921752</c:v>
                </c:pt>
                <c:pt idx="37">
                  <c:v>0.93093650292381924</c:v>
                </c:pt>
                <c:pt idx="38">
                  <c:v>0.93019523634910428</c:v>
                </c:pt>
                <c:pt idx="39">
                  <c:v>0.93238190822038491</c:v>
                </c:pt>
                <c:pt idx="40">
                  <c:v>0.93615409851747811</c:v>
                </c:pt>
                <c:pt idx="41">
                  <c:v>0.93824475214353165</c:v>
                </c:pt>
                <c:pt idx="42">
                  <c:v>0.94534783040899495</c:v>
                </c:pt>
                <c:pt idx="43">
                  <c:v>0.95145453663643875</c:v>
                </c:pt>
                <c:pt idx="44">
                  <c:v>0.95997380685809297</c:v>
                </c:pt>
                <c:pt idx="45">
                  <c:v>0.96194506241703837</c:v>
                </c:pt>
                <c:pt idx="46">
                  <c:v>0.96712585709611765</c:v>
                </c:pt>
                <c:pt idx="47">
                  <c:v>0.96981313472930053</c:v>
                </c:pt>
                <c:pt idx="48">
                  <c:v>0.97604120712247899</c:v>
                </c:pt>
                <c:pt idx="49">
                  <c:v>0.98211319439324851</c:v>
                </c:pt>
                <c:pt idx="50">
                  <c:v>0.98845418875518731</c:v>
                </c:pt>
                <c:pt idx="51">
                  <c:v>0.99507363906556368</c:v>
                </c:pt>
                <c:pt idx="52">
                  <c:v>0.99555073781756642</c:v>
                </c:pt>
                <c:pt idx="53">
                  <c:v>0.99773784300280455</c:v>
                </c:pt>
                <c:pt idx="54">
                  <c:v>1.0003229601276615</c:v>
                </c:pt>
                <c:pt idx="55">
                  <c:v>1.0079340810047033</c:v>
                </c:pt>
                <c:pt idx="56">
                  <c:v>1.0105306496669437</c:v>
                </c:pt>
                <c:pt idx="57">
                  <c:v>1.0147706861941024</c:v>
                </c:pt>
                <c:pt idx="58">
                  <c:v>1.0182218988848024</c:v>
                </c:pt>
                <c:pt idx="59">
                  <c:v>1.0235071462094094</c:v>
                </c:pt>
                <c:pt idx="60">
                  <c:v>1.0242484802387903</c:v>
                </c:pt>
                <c:pt idx="61">
                  <c:v>1.029583991172186</c:v>
                </c:pt>
                <c:pt idx="62">
                  <c:v>1.0304432003012227</c:v>
                </c:pt>
                <c:pt idx="63">
                  <c:v>1.0327196003960477</c:v>
                </c:pt>
                <c:pt idx="64">
                  <c:v>1.0335474324359053</c:v>
                </c:pt>
                <c:pt idx="65">
                  <c:v>1.0359759056755034</c:v>
                </c:pt>
                <c:pt idx="66">
                  <c:v>1.0407916266225998</c:v>
                </c:pt>
                <c:pt idx="67">
                  <c:v>1.0408837492242506</c:v>
                </c:pt>
                <c:pt idx="68">
                  <c:v>1.0447957840396456</c:v>
                </c:pt>
                <c:pt idx="69">
                  <c:v>1.0440447799207615</c:v>
                </c:pt>
                <c:pt idx="70">
                  <c:v>1.0483202181014581</c:v>
                </c:pt>
                <c:pt idx="71">
                  <c:v>1.0487645806841557</c:v>
                </c:pt>
                <c:pt idx="72">
                  <c:v>1.0495923775419389</c:v>
                </c:pt>
                <c:pt idx="73">
                  <c:v>1.052873644163846</c:v>
                </c:pt>
                <c:pt idx="74">
                  <c:v>1.0542356053454593</c:v>
                </c:pt>
                <c:pt idx="75">
                  <c:v>1.0578745193391415</c:v>
                </c:pt>
                <c:pt idx="76">
                  <c:v>1.0583600765536343</c:v>
                </c:pt>
                <c:pt idx="77">
                  <c:v>1.0586463185615682</c:v>
                </c:pt>
                <c:pt idx="78">
                  <c:v>1.0631504664333857</c:v>
                </c:pt>
                <c:pt idx="79">
                  <c:v>1.0652693533863919</c:v>
                </c:pt>
                <c:pt idx="80">
                  <c:v>1.0660987117406846</c:v>
                </c:pt>
                <c:pt idx="81">
                  <c:v>1.0674936840812703</c:v>
                </c:pt>
                <c:pt idx="82">
                  <c:v>1.069546256878857</c:v>
                </c:pt>
                <c:pt idx="83">
                  <c:v>1.0725206291006011</c:v>
                </c:pt>
                <c:pt idx="84">
                  <c:v>1.0771561346830381</c:v>
                </c:pt>
                <c:pt idx="85">
                  <c:v>1.0777014935285973</c:v>
                </c:pt>
                <c:pt idx="86">
                  <c:v>1.0820376120861481</c:v>
                </c:pt>
                <c:pt idx="87">
                  <c:v>1.0833539593761299</c:v>
                </c:pt>
                <c:pt idx="88">
                  <c:v>1.0851187890399423</c:v>
                </c:pt>
                <c:pt idx="89">
                  <c:v>1.085976279703311</c:v>
                </c:pt>
                <c:pt idx="90">
                  <c:v>1.0886867777120364</c:v>
                </c:pt>
                <c:pt idx="91">
                  <c:v>1.0877445365628313</c:v>
                </c:pt>
                <c:pt idx="92">
                  <c:v>1.0891571814353669</c:v>
                </c:pt>
                <c:pt idx="93">
                  <c:v>1.0909420405782175</c:v>
                </c:pt>
                <c:pt idx="94">
                  <c:v>1.0920376335264603</c:v>
                </c:pt>
                <c:pt idx="95">
                  <c:v>1.0968554391912964</c:v>
                </c:pt>
                <c:pt idx="96">
                  <c:v>1.0986135876363456</c:v>
                </c:pt>
                <c:pt idx="97">
                  <c:v>1.100923018784576</c:v>
                </c:pt>
                <c:pt idx="98">
                  <c:v>1.1015986447713939</c:v>
                </c:pt>
                <c:pt idx="99">
                  <c:v>1.1040228317437766</c:v>
                </c:pt>
                <c:pt idx="100">
                  <c:v>1.1045289933393523</c:v>
                </c:pt>
                <c:pt idx="101">
                  <c:v>1.1054095352608484</c:v>
                </c:pt>
                <c:pt idx="102">
                  <c:v>1.1064158363558285</c:v>
                </c:pt>
                <c:pt idx="103">
                  <c:v>1.1060982682628757</c:v>
                </c:pt>
                <c:pt idx="104">
                  <c:v>1.104919837990856</c:v>
                </c:pt>
                <c:pt idx="105">
                  <c:v>1.1060233840932383</c:v>
                </c:pt>
                <c:pt idx="106">
                  <c:v>1.1042003981244333</c:v>
                </c:pt>
                <c:pt idx="107">
                  <c:v>1.105935899508127</c:v>
                </c:pt>
                <c:pt idx="108">
                  <c:v>1.1067127105418493</c:v>
                </c:pt>
                <c:pt idx="109">
                  <c:v>1.1086813627538761</c:v>
                </c:pt>
                <c:pt idx="110">
                  <c:v>1.1093750166689857</c:v>
                </c:pt>
                <c:pt idx="111">
                  <c:v>1.109882623564608</c:v>
                </c:pt>
                <c:pt idx="112">
                  <c:v>1.1116526965038345</c:v>
                </c:pt>
                <c:pt idx="113">
                  <c:v>1.1110837804594556</c:v>
                </c:pt>
                <c:pt idx="114">
                  <c:v>1.1135207593362126</c:v>
                </c:pt>
                <c:pt idx="115">
                  <c:v>1.1138066504526263</c:v>
                </c:pt>
                <c:pt idx="116">
                  <c:v>1.114467940835743</c:v>
                </c:pt>
                <c:pt idx="117">
                  <c:v>1.1141769911674522</c:v>
                </c:pt>
                <c:pt idx="118">
                  <c:v>1.1143977741718594</c:v>
                </c:pt>
                <c:pt idx="119">
                  <c:v>1.1129392448371007</c:v>
                </c:pt>
                <c:pt idx="120">
                  <c:v>1.1110777707911912</c:v>
                </c:pt>
                <c:pt idx="121">
                  <c:v>1.1128738724130398</c:v>
                </c:pt>
                <c:pt idx="122">
                  <c:v>1.1137134749216726</c:v>
                </c:pt>
                <c:pt idx="123">
                  <c:v>1.1153560965214693</c:v>
                </c:pt>
                <c:pt idx="124">
                  <c:v>1.1151884190820951</c:v>
                </c:pt>
                <c:pt idx="125">
                  <c:v>1.1148178382311238</c:v>
                </c:pt>
                <c:pt idx="126">
                  <c:v>1.114613720429747</c:v>
                </c:pt>
                <c:pt idx="127">
                  <c:v>1.1142923397510758</c:v>
                </c:pt>
                <c:pt idx="128">
                  <c:v>1.1146592795104935</c:v>
                </c:pt>
                <c:pt idx="129">
                  <c:v>1.1136130192982436</c:v>
                </c:pt>
                <c:pt idx="130">
                  <c:v>1.1112993660715</c:v>
                </c:pt>
                <c:pt idx="131">
                  <c:v>1.1096917651974427</c:v>
                </c:pt>
                <c:pt idx="132">
                  <c:v>1.1081154782655973</c:v>
                </c:pt>
                <c:pt idx="133">
                  <c:v>1.1070862560958359</c:v>
                </c:pt>
                <c:pt idx="134">
                  <c:v>1.1060160825125525</c:v>
                </c:pt>
                <c:pt idx="135">
                  <c:v>1.1049142158249361</c:v>
                </c:pt>
                <c:pt idx="136">
                  <c:v>1.1052333796310734</c:v>
                </c:pt>
                <c:pt idx="137">
                  <c:v>1.1037288972307946</c:v>
                </c:pt>
                <c:pt idx="138">
                  <c:v>1.1028433584051689</c:v>
                </c:pt>
                <c:pt idx="139">
                  <c:v>1.1004242925863921</c:v>
                </c:pt>
                <c:pt idx="140">
                  <c:v>1.1023479275554167</c:v>
                </c:pt>
                <c:pt idx="141">
                  <c:v>1.1012225511265845</c:v>
                </c:pt>
                <c:pt idx="142">
                  <c:v>1.0994810349603774</c:v>
                </c:pt>
                <c:pt idx="143">
                  <c:v>1.0975091843808158</c:v>
                </c:pt>
                <c:pt idx="144">
                  <c:v>1.0964814908166207</c:v>
                </c:pt>
                <c:pt idx="145">
                  <c:v>1.097014959501011</c:v>
                </c:pt>
                <c:pt idx="146">
                  <c:v>1.0971336630310049</c:v>
                </c:pt>
                <c:pt idx="147">
                  <c:v>1.0960538062345013</c:v>
                </c:pt>
                <c:pt idx="148">
                  <c:v>1.0945758135978354</c:v>
                </c:pt>
                <c:pt idx="149">
                  <c:v>1.0933687159921701</c:v>
                </c:pt>
                <c:pt idx="150">
                  <c:v>1.0943774946278273</c:v>
                </c:pt>
                <c:pt idx="151">
                  <c:v>1.0950310150995002</c:v>
                </c:pt>
                <c:pt idx="152">
                  <c:v>1.0947683428643118</c:v>
                </c:pt>
                <c:pt idx="153">
                  <c:v>1.0962127394736567</c:v>
                </c:pt>
                <c:pt idx="154">
                  <c:v>1.0948083294542712</c:v>
                </c:pt>
                <c:pt idx="155">
                  <c:v>1.094039941680655</c:v>
                </c:pt>
                <c:pt idx="156">
                  <c:v>1.0944904623548486</c:v>
                </c:pt>
                <c:pt idx="157">
                  <c:v>1.0942984948368517</c:v>
                </c:pt>
                <c:pt idx="158">
                  <c:v>1.0937107917362645</c:v>
                </c:pt>
                <c:pt idx="159">
                  <c:v>1.0925582128190607</c:v>
                </c:pt>
                <c:pt idx="160">
                  <c:v>1.0913933037877555</c:v>
                </c:pt>
                <c:pt idx="161">
                  <c:v>1.0906279481274503</c:v>
                </c:pt>
                <c:pt idx="162">
                  <c:v>1.0898022747262774</c:v>
                </c:pt>
                <c:pt idx="163">
                  <c:v>1.0888766333429314</c:v>
                </c:pt>
                <c:pt idx="164">
                  <c:v>1.0862410632340185</c:v>
                </c:pt>
                <c:pt idx="165">
                  <c:v>1.0849996629468053</c:v>
                </c:pt>
                <c:pt idx="166">
                  <c:v>1.0843998236617836</c:v>
                </c:pt>
                <c:pt idx="167">
                  <c:v>1.0829008635335924</c:v>
                </c:pt>
                <c:pt idx="168">
                  <c:v>1.0832106943976052</c:v>
                </c:pt>
                <c:pt idx="169">
                  <c:v>1.0819133306384221</c:v>
                </c:pt>
                <c:pt idx="170">
                  <c:v>1.0817905989528882</c:v>
                </c:pt>
                <c:pt idx="171">
                  <c:v>1.0815724883989866</c:v>
                </c:pt>
                <c:pt idx="172">
                  <c:v>1.0816002054254394</c:v>
                </c:pt>
                <c:pt idx="173">
                  <c:v>1.0813455369482114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1-4136-BC3E-AB5BF2847140}"/>
            </c:ext>
          </c:extLst>
        </c:ser>
        <c:ser>
          <c:idx val="1"/>
          <c:order val="1"/>
          <c:tx>
            <c:strRef>
              <c:f>'2021_24 enroll b 194x-5x'!$BK$13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0.89519849980421151</c:v>
                </c:pt>
                <c:pt idx="3">
                  <c:v>0.87323726887153841</c:v>
                </c:pt>
                <c:pt idx="4">
                  <c:v>0.98601224745199134</c:v>
                </c:pt>
                <c:pt idx="5">
                  <c:v>1</c:v>
                </c:pt>
                <c:pt idx="6">
                  <c:v>1.0571949460989361</c:v>
                </c:pt>
                <c:pt idx="7">
                  <c:v>1.0929035899201327</c:v>
                </c:pt>
                <c:pt idx="8">
                  <c:v>1.1151185000627815</c:v>
                </c:pt>
                <c:pt idx="9">
                  <c:v>1.1271483167469722</c:v>
                </c:pt>
                <c:pt idx="10">
                  <c:v>1.133431883976449</c:v>
                </c:pt>
                <c:pt idx="11">
                  <c:v>1.1501937257552353</c:v>
                </c:pt>
                <c:pt idx="12">
                  <c:v>1.1687202579153955</c:v>
                </c:pt>
                <c:pt idx="13">
                  <c:v>1.1814442436846846</c:v>
                </c:pt>
                <c:pt idx="14">
                  <c:v>1.1873101529428973</c:v>
                </c:pt>
                <c:pt idx="15">
                  <c:v>1.1982953545698913</c:v>
                </c:pt>
                <c:pt idx="16">
                  <c:v>1.2073796446964877</c:v>
                </c:pt>
                <c:pt idx="17">
                  <c:v>1.2071349382367085</c:v>
                </c:pt>
                <c:pt idx="18">
                  <c:v>1.2109738796896177</c:v>
                </c:pt>
                <c:pt idx="19">
                  <c:v>1.218671075865758</c:v>
                </c:pt>
                <c:pt idx="20">
                  <c:v>1.2128820628994721</c:v>
                </c:pt>
                <c:pt idx="21">
                  <c:v>1.2028438716314527</c:v>
                </c:pt>
                <c:pt idx="22">
                  <c:v>1.1747257610602462</c:v>
                </c:pt>
                <c:pt idx="23">
                  <c:v>1.1612311570687273</c:v>
                </c:pt>
                <c:pt idx="24">
                  <c:v>1.1439765845643788</c:v>
                </c:pt>
                <c:pt idx="25">
                  <c:v>1.1316722339134606</c:v>
                </c:pt>
                <c:pt idx="26">
                  <c:v>1.1190885227952494</c:v>
                </c:pt>
                <c:pt idx="27">
                  <c:v>1.1074554697101111</c:v>
                </c:pt>
                <c:pt idx="28">
                  <c:v>1.095402922728417</c:v>
                </c:pt>
                <c:pt idx="29">
                  <c:v>1.0885299266259036</c:v>
                </c:pt>
                <c:pt idx="30">
                  <c:v>1.0849018936974002</c:v>
                </c:pt>
                <c:pt idx="31">
                  <c:v>1.0832627290511825</c:v>
                </c:pt>
                <c:pt idx="32">
                  <c:v>1.0862202230556133</c:v>
                </c:pt>
                <c:pt idx="33">
                  <c:v>1.0857007044779772</c:v>
                </c:pt>
                <c:pt idx="34">
                  <c:v>1.0863641752543625</c:v>
                </c:pt>
                <c:pt idx="35">
                  <c:v>1.0862064966735205</c:v>
                </c:pt>
                <c:pt idx="36">
                  <c:v>1.0860617369242536</c:v>
                </c:pt>
                <c:pt idx="37">
                  <c:v>1.088410843245226</c:v>
                </c:pt>
                <c:pt idx="38">
                  <c:v>1.0883074579925767</c:v>
                </c:pt>
                <c:pt idx="39">
                  <c:v>1.0919028176586976</c:v>
                </c:pt>
                <c:pt idx="40">
                  <c:v>1.0955926541016112</c:v>
                </c:pt>
                <c:pt idx="41">
                  <c:v>1.1016586455362876</c:v>
                </c:pt>
                <c:pt idx="42">
                  <c:v>1.1063914344663874</c:v>
                </c:pt>
                <c:pt idx="43">
                  <c:v>1.1129356991100052</c:v>
                </c:pt>
                <c:pt idx="44">
                  <c:v>1.1228621874419649</c:v>
                </c:pt>
                <c:pt idx="45">
                  <c:v>1.131236135269003</c:v>
                </c:pt>
                <c:pt idx="46">
                  <c:v>1.1384604057618608</c:v>
                </c:pt>
                <c:pt idx="47">
                  <c:v>1.1432157923027302</c:v>
                </c:pt>
                <c:pt idx="48">
                  <c:v>1.1476113330966056</c:v>
                </c:pt>
                <c:pt idx="49">
                  <c:v>1.1529516506432496</c:v>
                </c:pt>
                <c:pt idx="50">
                  <c:v>1.1586402125330879</c:v>
                </c:pt>
                <c:pt idx="51">
                  <c:v>1.1622965374807515</c:v>
                </c:pt>
                <c:pt idx="52">
                  <c:v>1.1666214626629747</c:v>
                </c:pt>
                <c:pt idx="53">
                  <c:v>1.170742897863398</c:v>
                </c:pt>
                <c:pt idx="54">
                  <c:v>1.1751016358553288</c:v>
                </c:pt>
                <c:pt idx="55">
                  <c:v>1.1791086459137907</c:v>
                </c:pt>
                <c:pt idx="56">
                  <c:v>1.1814196632363279</c:v>
                </c:pt>
                <c:pt idx="57">
                  <c:v>1.1878508681775155</c:v>
                </c:pt>
                <c:pt idx="58">
                  <c:v>1.1920454572171701</c:v>
                </c:pt>
                <c:pt idx="59">
                  <c:v>1.1991890713725102</c:v>
                </c:pt>
                <c:pt idx="60">
                  <c:v>1.2008649450880324</c:v>
                </c:pt>
                <c:pt idx="61">
                  <c:v>1.2034482874390084</c:v>
                </c:pt>
                <c:pt idx="62">
                  <c:v>1.2057274494815589</c:v>
                </c:pt>
                <c:pt idx="63">
                  <c:v>1.2095216861001625</c:v>
                </c:pt>
                <c:pt idx="64">
                  <c:v>1.2116034604768287</c:v>
                </c:pt>
                <c:pt idx="65">
                  <c:v>1.2159321069720803</c:v>
                </c:pt>
                <c:pt idx="66">
                  <c:v>1.219693079453209</c:v>
                </c:pt>
                <c:pt idx="67">
                  <c:v>1.2218085887870496</c:v>
                </c:pt>
                <c:pt idx="68">
                  <c:v>1.2218043551974147</c:v>
                </c:pt>
                <c:pt idx="69">
                  <c:v>1.2220853173204964</c:v>
                </c:pt>
                <c:pt idx="70">
                  <c:v>1.2271688921866868</c:v>
                </c:pt>
                <c:pt idx="71">
                  <c:v>1.2297430114101819</c:v>
                </c:pt>
                <c:pt idx="72">
                  <c:v>1.2322502274468843</c:v>
                </c:pt>
                <c:pt idx="73">
                  <c:v>1.234236268232656</c:v>
                </c:pt>
                <c:pt idx="74">
                  <c:v>1.2373028547606111</c:v>
                </c:pt>
                <c:pt idx="75">
                  <c:v>1.2412591904367871</c:v>
                </c:pt>
                <c:pt idx="76">
                  <c:v>1.2441312364084081</c:v>
                </c:pt>
                <c:pt idx="77">
                  <c:v>1.2450688633271048</c:v>
                </c:pt>
                <c:pt idx="78">
                  <c:v>1.2482555668079216</c:v>
                </c:pt>
                <c:pt idx="79">
                  <c:v>1.2526549182843065</c:v>
                </c:pt>
                <c:pt idx="80">
                  <c:v>1.2519860745664944</c:v>
                </c:pt>
                <c:pt idx="81">
                  <c:v>1.2534429084796548</c:v>
                </c:pt>
                <c:pt idx="82">
                  <c:v>1.2551599296832467</c:v>
                </c:pt>
                <c:pt idx="83">
                  <c:v>1.2570066184648208</c:v>
                </c:pt>
                <c:pt idx="84">
                  <c:v>1.2603091983521295</c:v>
                </c:pt>
                <c:pt idx="85">
                  <c:v>1.262594566261189</c:v>
                </c:pt>
                <c:pt idx="86">
                  <c:v>1.2657455116321452</c:v>
                </c:pt>
                <c:pt idx="87">
                  <c:v>1.2676030718114411</c:v>
                </c:pt>
                <c:pt idx="88">
                  <c:v>1.269178070460329</c:v>
                </c:pt>
                <c:pt idx="89">
                  <c:v>1.2714753204917228</c:v>
                </c:pt>
                <c:pt idx="90">
                  <c:v>1.274944890228062</c:v>
                </c:pt>
                <c:pt idx="91">
                  <c:v>1.275872584465308</c:v>
                </c:pt>
                <c:pt idx="92">
                  <c:v>1.2785792378511911</c:v>
                </c:pt>
                <c:pt idx="93">
                  <c:v>1.2820814317571074</c:v>
                </c:pt>
                <c:pt idx="94">
                  <c:v>1.2836291971232499</c:v>
                </c:pt>
                <c:pt idx="95">
                  <c:v>1.2858718247793162</c:v>
                </c:pt>
                <c:pt idx="96">
                  <c:v>1.2879619615122513</c:v>
                </c:pt>
                <c:pt idx="97">
                  <c:v>1.2907846203875104</c:v>
                </c:pt>
                <c:pt idx="98">
                  <c:v>1.2916578350360881</c:v>
                </c:pt>
                <c:pt idx="99">
                  <c:v>1.2943468771040807</c:v>
                </c:pt>
                <c:pt idx="100">
                  <c:v>1.2968200151541567</c:v>
                </c:pt>
                <c:pt idx="101">
                  <c:v>1.2972101429095548</c:v>
                </c:pt>
                <c:pt idx="102">
                  <c:v>1.2982984344847894</c:v>
                </c:pt>
                <c:pt idx="103">
                  <c:v>1.2990491562554298</c:v>
                </c:pt>
                <c:pt idx="104">
                  <c:v>1.2976615392454165</c:v>
                </c:pt>
                <c:pt idx="105">
                  <c:v>1.2981074830096058</c:v>
                </c:pt>
                <c:pt idx="106">
                  <c:v>1.2972900819326265</c:v>
                </c:pt>
                <c:pt idx="107">
                  <c:v>1.2979889186139124</c:v>
                </c:pt>
                <c:pt idx="108">
                  <c:v>1.3004053354916945</c:v>
                </c:pt>
                <c:pt idx="109">
                  <c:v>1.3019632121004834</c:v>
                </c:pt>
                <c:pt idx="110">
                  <c:v>1.3024358034617951</c:v>
                </c:pt>
                <c:pt idx="111">
                  <c:v>1.3032738556274019</c:v>
                </c:pt>
                <c:pt idx="112">
                  <c:v>1.3035525866049891</c:v>
                </c:pt>
                <c:pt idx="113">
                  <c:v>1.3025559947444429</c:v>
                </c:pt>
                <c:pt idx="114">
                  <c:v>1.3053733719313976</c:v>
                </c:pt>
                <c:pt idx="115">
                  <c:v>1.3071824125051852</c:v>
                </c:pt>
                <c:pt idx="116">
                  <c:v>1.3082136142285925</c:v>
                </c:pt>
                <c:pt idx="117">
                  <c:v>1.3088683354584316</c:v>
                </c:pt>
                <c:pt idx="118">
                  <c:v>1.3085618249310969</c:v>
                </c:pt>
                <c:pt idx="119">
                  <c:v>1.3091841418506696</c:v>
                </c:pt>
                <c:pt idx="120">
                  <c:v>1.3080940906448624</c:v>
                </c:pt>
                <c:pt idx="121">
                  <c:v>1.3083791132714493</c:v>
                </c:pt>
                <c:pt idx="122">
                  <c:v>1.3080656573361451</c:v>
                </c:pt>
                <c:pt idx="123">
                  <c:v>1.3079512086267846</c:v>
                </c:pt>
                <c:pt idx="124">
                  <c:v>1.3075103260357559</c:v>
                </c:pt>
                <c:pt idx="125">
                  <c:v>1.3066367283300935</c:v>
                </c:pt>
                <c:pt idx="126">
                  <c:v>1.3058095241433672</c:v>
                </c:pt>
                <c:pt idx="127">
                  <c:v>1.3060733970262608</c:v>
                </c:pt>
                <c:pt idx="128">
                  <c:v>1.3055864080593902</c:v>
                </c:pt>
                <c:pt idx="129">
                  <c:v>1.3041935264130424</c:v>
                </c:pt>
                <c:pt idx="130">
                  <c:v>1.3052451231479345</c:v>
                </c:pt>
                <c:pt idx="131">
                  <c:v>1.3045458693874679</c:v>
                </c:pt>
                <c:pt idx="132">
                  <c:v>1.3026952659854043</c:v>
                </c:pt>
                <c:pt idx="133">
                  <c:v>1.3010382411375851</c:v>
                </c:pt>
                <c:pt idx="134">
                  <c:v>1.3009387637287153</c:v>
                </c:pt>
                <c:pt idx="135">
                  <c:v>1.2999556296639097</c:v>
                </c:pt>
                <c:pt idx="136">
                  <c:v>1.3000151141815639</c:v>
                </c:pt>
                <c:pt idx="137">
                  <c:v>1.2985981056378224</c:v>
                </c:pt>
                <c:pt idx="138">
                  <c:v>1.2985742209506221</c:v>
                </c:pt>
                <c:pt idx="139">
                  <c:v>1.2980563340658899</c:v>
                </c:pt>
                <c:pt idx="140">
                  <c:v>1.2982099850317881</c:v>
                </c:pt>
                <c:pt idx="141">
                  <c:v>1.2979973744062301</c:v>
                </c:pt>
                <c:pt idx="142">
                  <c:v>1.2976410274943095</c:v>
                </c:pt>
                <c:pt idx="143">
                  <c:v>1.2978236777591927</c:v>
                </c:pt>
                <c:pt idx="144">
                  <c:v>1.2967509472801351</c:v>
                </c:pt>
                <c:pt idx="145">
                  <c:v>1.2965115037088384</c:v>
                </c:pt>
                <c:pt idx="146">
                  <c:v>1.2971947380498763</c:v>
                </c:pt>
                <c:pt idx="147">
                  <c:v>1.2955954670923051</c:v>
                </c:pt>
                <c:pt idx="148">
                  <c:v>1.2947885805178843</c:v>
                </c:pt>
                <c:pt idx="149">
                  <c:v>1.2948349945333273</c:v>
                </c:pt>
                <c:pt idx="150">
                  <c:v>1.2958212584246058</c:v>
                </c:pt>
                <c:pt idx="151">
                  <c:v>1.2960342132509353</c:v>
                </c:pt>
                <c:pt idx="152">
                  <c:v>1.2959182803203599</c:v>
                </c:pt>
                <c:pt idx="153">
                  <c:v>1.2955411365484086</c:v>
                </c:pt>
                <c:pt idx="154">
                  <c:v>1.2946374963968976</c:v>
                </c:pt>
                <c:pt idx="155">
                  <c:v>1.2943225109673391</c:v>
                </c:pt>
                <c:pt idx="156">
                  <c:v>1.2951887241686635</c:v>
                </c:pt>
                <c:pt idx="157">
                  <c:v>1.2954364344469018</c:v>
                </c:pt>
                <c:pt idx="158">
                  <c:v>1.296818521594173</c:v>
                </c:pt>
                <c:pt idx="159">
                  <c:v>1.2962896824733821</c:v>
                </c:pt>
                <c:pt idx="160">
                  <c:v>1.2952739185586797</c:v>
                </c:pt>
                <c:pt idx="161">
                  <c:v>1.2946403028431452</c:v>
                </c:pt>
                <c:pt idx="162">
                  <c:v>1.294308871228721</c:v>
                </c:pt>
                <c:pt idx="163">
                  <c:v>1.2931906111857547</c:v>
                </c:pt>
                <c:pt idx="164">
                  <c:v>1.2912503659103025</c:v>
                </c:pt>
                <c:pt idx="165">
                  <c:v>1.2898163323715826</c:v>
                </c:pt>
                <c:pt idx="166">
                  <c:v>1.2896647407144968</c:v>
                </c:pt>
                <c:pt idx="167">
                  <c:v>1.2889950364354863</c:v>
                </c:pt>
                <c:pt idx="168">
                  <c:v>1.2885803270723175</c:v>
                </c:pt>
                <c:pt idx="169">
                  <c:v>1.2879558468010428</c:v>
                </c:pt>
                <c:pt idx="170">
                  <c:v>1.2877773447556364</c:v>
                </c:pt>
                <c:pt idx="171">
                  <c:v>1.2880155682498884</c:v>
                </c:pt>
                <c:pt idx="172">
                  <c:v>1.2877536520445205</c:v>
                </c:pt>
                <c:pt idx="173">
                  <c:v>1.2876337928959651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1-4136-BC3E-AB5BF284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b 194x-5x'!$BL$13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01-4136-BC3E-AB5BF28471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01-4136-BC3E-AB5BF2847140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194x-5x'!$AQ$14:$AQ$254</c:f>
              <c:numCache>
                <c:formatCode>General</c:formatCode>
                <c:ptCount val="241"/>
                <c:pt idx="0">
                  <c:v>1.3559436147889258E-4</c:v>
                </c:pt>
                <c:pt idx="1">
                  <c:v>1.3014835235876669E-4</c:v>
                </c:pt>
                <c:pt idx="2">
                  <c:v>1.2132562078054263E-4</c:v>
                </c:pt>
                <c:pt idx="3">
                  <c:v>1.5233672182974052E-4</c:v>
                </c:pt>
                <c:pt idx="4">
                  <c:v>1.7849790449046488E-4</c:v>
                </c:pt>
                <c:pt idx="5">
                  <c:v>1.9111925852966551E-4</c:v>
                </c:pt>
                <c:pt idx="6">
                  <c:v>1.9598159103615805E-4</c:v>
                </c:pt>
                <c:pt idx="7">
                  <c:v>1.948396938047405E-4</c:v>
                </c:pt>
                <c:pt idx="8">
                  <c:v>2.2526948365038545E-4</c:v>
                </c:pt>
                <c:pt idx="9">
                  <c:v>2.1777002737612122E-4</c:v>
                </c:pt>
                <c:pt idx="10">
                  <c:v>2.1517933524913902E-4</c:v>
                </c:pt>
                <c:pt idx="11">
                  <c:v>2.1061395467792294E-4</c:v>
                </c:pt>
                <c:pt idx="12">
                  <c:v>2.1923028684202799E-4</c:v>
                </c:pt>
                <c:pt idx="13">
                  <c:v>2.424374437046731E-4</c:v>
                </c:pt>
                <c:pt idx="14">
                  <c:v>2.1311068404232387E-4</c:v>
                </c:pt>
                <c:pt idx="15">
                  <c:v>2.1473677354366222E-4</c:v>
                </c:pt>
                <c:pt idx="16">
                  <c:v>2.3510911271278214E-4</c:v>
                </c:pt>
                <c:pt idx="17">
                  <c:v>2.1642628361487175E-4</c:v>
                </c:pt>
                <c:pt idx="18">
                  <c:v>2.1323976588025778E-4</c:v>
                </c:pt>
                <c:pt idx="19">
                  <c:v>2.229853812092746E-4</c:v>
                </c:pt>
                <c:pt idx="20">
                  <c:v>2.2712855217161052E-4</c:v>
                </c:pt>
                <c:pt idx="21">
                  <c:v>2.5757012913087634E-4</c:v>
                </c:pt>
                <c:pt idx="22">
                  <c:v>2.4214963458678732E-4</c:v>
                </c:pt>
                <c:pt idx="23">
                  <c:v>2.5641963822804932E-4</c:v>
                </c:pt>
                <c:pt idx="24">
                  <c:v>2.2451412963905455E-4</c:v>
                </c:pt>
                <c:pt idx="25">
                  <c:v>2.3252706412365705E-4</c:v>
                </c:pt>
                <c:pt idx="26">
                  <c:v>2.4104946578596231E-4</c:v>
                </c:pt>
                <c:pt idx="27">
                  <c:v>2.5603607625970679E-4</c:v>
                </c:pt>
                <c:pt idx="28">
                  <c:v>2.6478496185411719E-4</c:v>
                </c:pt>
                <c:pt idx="29">
                  <c:v>2.9124777036612366E-4</c:v>
                </c:pt>
                <c:pt idx="30">
                  <c:v>3.2536936211681737E-4</c:v>
                </c:pt>
                <c:pt idx="31">
                  <c:v>3.8120529091771252E-4</c:v>
                </c:pt>
                <c:pt idx="32">
                  <c:v>4.26348231966379E-4</c:v>
                </c:pt>
                <c:pt idx="33">
                  <c:v>5.5436695980837615E-4</c:v>
                </c:pt>
                <c:pt idx="34">
                  <c:v>7.2127508552448534E-4</c:v>
                </c:pt>
                <c:pt idx="35">
                  <c:v>6.9642894906129106E-4</c:v>
                </c:pt>
                <c:pt idx="36">
                  <c:v>6.7211384331963494E-4</c:v>
                </c:pt>
                <c:pt idx="37">
                  <c:v>5.9958417213353508E-4</c:v>
                </c:pt>
                <c:pt idx="38">
                  <c:v>5.4197864058763549E-4</c:v>
                </c:pt>
                <c:pt idx="39">
                  <c:v>5.6083744977125313E-4</c:v>
                </c:pt>
                <c:pt idx="40">
                  <c:v>5.5048998751910971E-4</c:v>
                </c:pt>
                <c:pt idx="41">
                  <c:v>5.8578671393689228E-4</c:v>
                </c:pt>
                <c:pt idx="42">
                  <c:v>5.842792493628568E-4</c:v>
                </c:pt>
                <c:pt idx="43">
                  <c:v>6.5916006331027542E-4</c:v>
                </c:pt>
                <c:pt idx="44">
                  <c:v>7.588864993097967E-4</c:v>
                </c:pt>
                <c:pt idx="45">
                  <c:v>7.6900214322933504E-4</c:v>
                </c:pt>
                <c:pt idx="46">
                  <c:v>7.3367833936875389E-4</c:v>
                </c:pt>
                <c:pt idx="47">
                  <c:v>6.8105746716756309E-4</c:v>
                </c:pt>
                <c:pt idx="48">
                  <c:v>6.7747131547429471E-4</c:v>
                </c:pt>
                <c:pt idx="49">
                  <c:v>7.0795770595807569E-4</c:v>
                </c:pt>
                <c:pt idx="50">
                  <c:v>7.6920467938539354E-4</c:v>
                </c:pt>
                <c:pt idx="51">
                  <c:v>8.3834882674458549E-4</c:v>
                </c:pt>
                <c:pt idx="52">
                  <c:v>9.3859130142089748E-4</c:v>
                </c:pt>
                <c:pt idx="53">
                  <c:v>1.0165483437908037E-3</c:v>
                </c:pt>
                <c:pt idx="54">
                  <c:v>1.0075767955388204E-3</c:v>
                </c:pt>
                <c:pt idx="55">
                  <c:v>9.7503171344598568E-4</c:v>
                </c:pt>
                <c:pt idx="56">
                  <c:v>9.3607877209955597E-4</c:v>
                </c:pt>
                <c:pt idx="57">
                  <c:v>8.427914093248022E-4</c:v>
                </c:pt>
                <c:pt idx="58">
                  <c:v>7.3921087294483373E-4</c:v>
                </c:pt>
                <c:pt idx="59">
                  <c:v>7.4599086127957617E-4</c:v>
                </c:pt>
                <c:pt idx="60">
                  <c:v>8.3923696087592271E-4</c:v>
                </c:pt>
                <c:pt idx="61">
                  <c:v>8.5988160776267455E-4</c:v>
                </c:pt>
                <c:pt idx="62">
                  <c:v>1.0015474222596476E-3</c:v>
                </c:pt>
                <c:pt idx="63">
                  <c:v>1.003124980793266E-3</c:v>
                </c:pt>
                <c:pt idx="64">
                  <c:v>9.8637978152470098E-4</c:v>
                </c:pt>
                <c:pt idx="65">
                  <c:v>1.0578549973739926E-3</c:v>
                </c:pt>
                <c:pt idx="66">
                  <c:v>9.6919527746253088E-4</c:v>
                </c:pt>
                <c:pt idx="67">
                  <c:v>1.037120430318246E-3</c:v>
                </c:pt>
                <c:pt idx="68">
                  <c:v>9.0581358891409197E-4</c:v>
                </c:pt>
                <c:pt idx="69">
                  <c:v>8.6992539398169483E-4</c:v>
                </c:pt>
                <c:pt idx="70">
                  <c:v>9.2206460568054977E-4</c:v>
                </c:pt>
                <c:pt idx="71">
                  <c:v>8.4119315267616561E-4</c:v>
                </c:pt>
                <c:pt idx="72">
                  <c:v>9.1023013608871239E-4</c:v>
                </c:pt>
                <c:pt idx="73">
                  <c:v>8.7091100408275815E-4</c:v>
                </c:pt>
                <c:pt idx="74">
                  <c:v>7.9756300471843858E-4</c:v>
                </c:pt>
                <c:pt idx="75">
                  <c:v>8.8913500108762683E-4</c:v>
                </c:pt>
                <c:pt idx="76">
                  <c:v>8.2217134575838504E-4</c:v>
                </c:pt>
                <c:pt idx="77">
                  <c:v>8.39508864740209E-4</c:v>
                </c:pt>
                <c:pt idx="78">
                  <c:v>7.6147422482905787E-4</c:v>
                </c:pt>
                <c:pt idx="79">
                  <c:v>8.4756996183635259E-4</c:v>
                </c:pt>
                <c:pt idx="80">
                  <c:v>8.7523266443144626E-4</c:v>
                </c:pt>
                <c:pt idx="81">
                  <c:v>8.7326449568562862E-4</c:v>
                </c:pt>
                <c:pt idx="82">
                  <c:v>8.335406751278678E-4</c:v>
                </c:pt>
                <c:pt idx="83">
                  <c:v>8.2106242593744483E-4</c:v>
                </c:pt>
                <c:pt idx="84">
                  <c:v>9.7122202667571339E-4</c:v>
                </c:pt>
                <c:pt idx="85">
                  <c:v>9.9278607962607771E-4</c:v>
                </c:pt>
                <c:pt idx="86">
                  <c:v>1.1615391863695713E-3</c:v>
                </c:pt>
                <c:pt idx="87">
                  <c:v>1.2340240887673865E-3</c:v>
                </c:pt>
                <c:pt idx="88">
                  <c:v>1.3989515784404579E-3</c:v>
                </c:pt>
                <c:pt idx="89">
                  <c:v>1.7426223350703179E-3</c:v>
                </c:pt>
                <c:pt idx="90">
                  <c:v>1.7257542473751368E-3</c:v>
                </c:pt>
                <c:pt idx="91">
                  <c:v>1.8553609467048691E-3</c:v>
                </c:pt>
                <c:pt idx="92">
                  <c:v>1.8336459522731864E-3</c:v>
                </c:pt>
                <c:pt idx="93">
                  <c:v>1.7194130974756779E-3</c:v>
                </c:pt>
                <c:pt idx="94">
                  <c:v>1.614220239377611E-3</c:v>
                </c:pt>
                <c:pt idx="95">
                  <c:v>1.5512524861288183E-3</c:v>
                </c:pt>
                <c:pt idx="96">
                  <c:v>1.4375269759595458E-3</c:v>
                </c:pt>
                <c:pt idx="97">
                  <c:v>1.333183617068436E-3</c:v>
                </c:pt>
                <c:pt idx="98">
                  <c:v>1.1797014163770143E-3</c:v>
                </c:pt>
                <c:pt idx="99">
                  <c:v>1.1310357366387134E-3</c:v>
                </c:pt>
                <c:pt idx="100">
                  <c:v>1.3084151922538559E-3</c:v>
                </c:pt>
                <c:pt idx="101">
                  <c:v>1.3826845169437169E-3</c:v>
                </c:pt>
                <c:pt idx="102">
                  <c:v>1.3459095967174317E-3</c:v>
                </c:pt>
                <c:pt idx="103">
                  <c:v>1.2651647854222483E-3</c:v>
                </c:pt>
                <c:pt idx="104">
                  <c:v>1.1919500660069983E-3</c:v>
                </c:pt>
                <c:pt idx="105">
                  <c:v>1.1791623130711594E-3</c:v>
                </c:pt>
                <c:pt idx="106">
                  <c:v>1.1219287568961177E-3</c:v>
                </c:pt>
                <c:pt idx="107">
                  <c:v>1.1795416589613205E-3</c:v>
                </c:pt>
                <c:pt idx="108">
                  <c:v>1.1363907626880641E-3</c:v>
                </c:pt>
                <c:pt idx="109">
                  <c:v>1.0655570510745649E-3</c:v>
                </c:pt>
                <c:pt idx="110">
                  <c:v>1.0239464218075715E-3</c:v>
                </c:pt>
                <c:pt idx="111">
                  <c:v>8.9656721252391483E-4</c:v>
                </c:pt>
                <c:pt idx="112">
                  <c:v>9.9393784848728463E-4</c:v>
                </c:pt>
                <c:pt idx="113">
                  <c:v>9.4473634103708014E-4</c:v>
                </c:pt>
                <c:pt idx="114">
                  <c:v>1.0807829046019669E-3</c:v>
                </c:pt>
                <c:pt idx="115">
                  <c:v>9.285744255004935E-4</c:v>
                </c:pt>
                <c:pt idx="116">
                  <c:v>7.9316077446049151E-4</c:v>
                </c:pt>
                <c:pt idx="117">
                  <c:v>8.6427872367251168E-4</c:v>
                </c:pt>
                <c:pt idx="118">
                  <c:v>9.2358510008563031E-4</c:v>
                </c:pt>
                <c:pt idx="119">
                  <c:v>9.0693417274303534E-4</c:v>
                </c:pt>
                <c:pt idx="120">
                  <c:v>8.4501555295986991E-4</c:v>
                </c:pt>
                <c:pt idx="121">
                  <c:v>9.5047511555736868E-4</c:v>
                </c:pt>
                <c:pt idx="122">
                  <c:v>8.0664257963252014E-4</c:v>
                </c:pt>
                <c:pt idx="123">
                  <c:v>9.0979219329223007E-4</c:v>
                </c:pt>
                <c:pt idx="124">
                  <c:v>1.0109615467568192E-3</c:v>
                </c:pt>
                <c:pt idx="125">
                  <c:v>9.8742036307491099E-4</c:v>
                </c:pt>
                <c:pt idx="126">
                  <c:v>9.6019067229340604E-4</c:v>
                </c:pt>
                <c:pt idx="127">
                  <c:v>1.0903527363128991E-3</c:v>
                </c:pt>
                <c:pt idx="128">
                  <c:v>9.2490895662526924E-4</c:v>
                </c:pt>
                <c:pt idx="129">
                  <c:v>9.8498221920793124E-4</c:v>
                </c:pt>
                <c:pt idx="130">
                  <c:v>9.4662620763126168E-4</c:v>
                </c:pt>
                <c:pt idx="131">
                  <c:v>1.0763412097944895E-3</c:v>
                </c:pt>
                <c:pt idx="132">
                  <c:v>1.0138158493682742E-3</c:v>
                </c:pt>
                <c:pt idx="133">
                  <c:v>1.0584316449928756E-3</c:v>
                </c:pt>
                <c:pt idx="134">
                  <c:v>1.1561892379013995E-3</c:v>
                </c:pt>
                <c:pt idx="135">
                  <c:v>1.2552168803908203E-3</c:v>
                </c:pt>
                <c:pt idx="136">
                  <c:v>1.2596508286233008E-3</c:v>
                </c:pt>
                <c:pt idx="137">
                  <c:v>9.8179845909761049E-4</c:v>
                </c:pt>
                <c:pt idx="138">
                  <c:v>1.1172660514058516E-3</c:v>
                </c:pt>
                <c:pt idx="139">
                  <c:v>9.7955647758440532E-4</c:v>
                </c:pt>
                <c:pt idx="140">
                  <c:v>1.1238893748449685E-3</c:v>
                </c:pt>
                <c:pt idx="141">
                  <c:v>1.0723108263623069E-3</c:v>
                </c:pt>
                <c:pt idx="142">
                  <c:v>1.0421182172827745E-3</c:v>
                </c:pt>
                <c:pt idx="143">
                  <c:v>1.1709295648648539E-3</c:v>
                </c:pt>
                <c:pt idx="144">
                  <c:v>1.2230489211107133E-3</c:v>
                </c:pt>
                <c:pt idx="145">
                  <c:v>1.3058621247857313E-3</c:v>
                </c:pt>
                <c:pt idx="146">
                  <c:v>1.4162073361402387E-3</c:v>
                </c:pt>
                <c:pt idx="147">
                  <c:v>1.581287939163788E-3</c:v>
                </c:pt>
                <c:pt idx="148">
                  <c:v>1.4881976220364884E-3</c:v>
                </c:pt>
                <c:pt idx="149">
                  <c:v>1.3128264932782683E-3</c:v>
                </c:pt>
                <c:pt idx="150">
                  <c:v>1.2397168483887974E-3</c:v>
                </c:pt>
                <c:pt idx="151">
                  <c:v>1.0914582922201795E-3</c:v>
                </c:pt>
                <c:pt idx="152">
                  <c:v>1.1688577561039363E-3</c:v>
                </c:pt>
                <c:pt idx="153">
                  <c:v>1.0339611553421915E-3</c:v>
                </c:pt>
                <c:pt idx="154">
                  <c:v>1.1595140582327582E-3</c:v>
                </c:pt>
                <c:pt idx="155">
                  <c:v>1.1627210458332727E-3</c:v>
                </c:pt>
                <c:pt idx="156">
                  <c:v>1.1256885374912472E-3</c:v>
                </c:pt>
                <c:pt idx="157">
                  <c:v>1.1083633096098595E-3</c:v>
                </c:pt>
                <c:pt idx="158">
                  <c:v>1.2170306281742095E-3</c:v>
                </c:pt>
                <c:pt idx="159">
                  <c:v>1.0360955079412538E-3</c:v>
                </c:pt>
                <c:pt idx="160">
                  <c:v>1.0712957093260503E-3</c:v>
                </c:pt>
                <c:pt idx="161">
                  <c:v>1.0986118214902669E-3</c:v>
                </c:pt>
                <c:pt idx="162">
                  <c:v>1.0636291833173107E-3</c:v>
                </c:pt>
                <c:pt idx="163">
                  <c:v>1.0827417688085981E-3</c:v>
                </c:pt>
                <c:pt idx="164">
                  <c:v>1.0091080196150911E-3</c:v>
                </c:pt>
                <c:pt idx="165">
                  <c:v>1.121516604150853E-3</c:v>
                </c:pt>
                <c:pt idx="166">
                  <c:v>9.5734464823104409E-4</c:v>
                </c:pt>
                <c:pt idx="167">
                  <c:v>9.8464549855873567E-4</c:v>
                </c:pt>
                <c:pt idx="168">
                  <c:v>1.0988280619631033E-3</c:v>
                </c:pt>
                <c:pt idx="169">
                  <c:v>1.0140999162323826E-3</c:v>
                </c:pt>
                <c:pt idx="170">
                  <c:v>1.0772168069595332E-3</c:v>
                </c:pt>
                <c:pt idx="171">
                  <c:v>1.1499218088016087E-3</c:v>
                </c:pt>
                <c:pt idx="172">
                  <c:v>1.1747299449656205E-3</c:v>
                </c:pt>
                <c:pt idx="173">
                  <c:v>1.1417915165738779E-3</c:v>
                </c:pt>
                <c:pt idx="174">
                  <c:v>1.072459614808803E-3</c:v>
                </c:pt>
                <c:pt idx="175">
                  <c:v>1.0835070623315148E-3</c:v>
                </c:pt>
                <c:pt idx="176">
                  <c:v>9.9012593201685422E-4</c:v>
                </c:pt>
                <c:pt idx="177">
                  <c:v>1.0189617333573367E-3</c:v>
                </c:pt>
                <c:pt idx="178">
                  <c:v>1.0481237655056946E-3</c:v>
                </c:pt>
                <c:pt idx="179">
                  <c:v>1.1238940320330221E-3</c:v>
                </c:pt>
                <c:pt idx="180">
                  <c:v>1.2751032229654225E-3</c:v>
                </c:pt>
                <c:pt idx="181">
                  <c:v>1.1002605420882459E-3</c:v>
                </c:pt>
                <c:pt idx="182">
                  <c:v>1.0268298172273185E-3</c:v>
                </c:pt>
                <c:pt idx="183">
                  <c:v>1.0472539303857983E-3</c:v>
                </c:pt>
                <c:pt idx="184">
                  <c:v>1.1299094096694075E-3</c:v>
                </c:pt>
                <c:pt idx="185">
                  <c:v>1.1799837926482343E-3</c:v>
                </c:pt>
                <c:pt idx="186">
                  <c:v>1.1437343224604297E-3</c:v>
                </c:pt>
                <c:pt idx="187">
                  <c:v>1.3401859943075578E-3</c:v>
                </c:pt>
                <c:pt idx="188">
                  <c:v>1.3044777725354471E-3</c:v>
                </c:pt>
                <c:pt idx="189">
                  <c:v>1.327278751554805E-3</c:v>
                </c:pt>
                <c:pt idx="190">
                  <c:v>1.3552722222268338E-3</c:v>
                </c:pt>
                <c:pt idx="191">
                  <c:v>1.3138525060393759E-3</c:v>
                </c:pt>
                <c:pt idx="192">
                  <c:v>1.3770652084344975E-3</c:v>
                </c:pt>
                <c:pt idx="193">
                  <c:v>1.4309665803714225E-3</c:v>
                </c:pt>
                <c:pt idx="194">
                  <c:v>1.4297088398223859E-3</c:v>
                </c:pt>
                <c:pt idx="195">
                  <c:v>1.5253734037209109E-3</c:v>
                </c:pt>
                <c:pt idx="196">
                  <c:v>1.591423130452818E-3</c:v>
                </c:pt>
                <c:pt idx="197">
                  <c:v>1.4980245887721475E-3</c:v>
                </c:pt>
                <c:pt idx="198">
                  <c:v>1.585384944816363E-3</c:v>
                </c:pt>
                <c:pt idx="199">
                  <c:v>1.715728717486809E-3</c:v>
                </c:pt>
                <c:pt idx="200">
                  <c:v>1.5738152736607908E-3</c:v>
                </c:pt>
                <c:pt idx="201">
                  <c:v>1.4087546452838883E-3</c:v>
                </c:pt>
                <c:pt idx="202">
                  <c:v>1.5187671890094091E-3</c:v>
                </c:pt>
                <c:pt idx="203">
                  <c:v>1.5818759080996588E-3</c:v>
                </c:pt>
                <c:pt idx="204">
                  <c:v>1.6295567210373656E-3</c:v>
                </c:pt>
                <c:pt idx="205">
                  <c:v>1.6669360043766192E-3</c:v>
                </c:pt>
                <c:pt idx="206">
                  <c:v>1.5133693625369517E-3</c:v>
                </c:pt>
                <c:pt idx="207">
                  <c:v>1.3852318823328682E-3</c:v>
                </c:pt>
                <c:pt idx="208">
                  <c:v>1.3494591173324687E-3</c:v>
                </c:pt>
                <c:pt idx="209">
                  <c:v>1.3521447817927133E-3</c:v>
                </c:pt>
                <c:pt idx="210">
                  <c:v>1.3548098737242015E-3</c:v>
                </c:pt>
                <c:pt idx="211">
                  <c:v>1.3292738787574175E-3</c:v>
                </c:pt>
                <c:pt idx="212">
                  <c:v>1.3090265623693295E-3</c:v>
                </c:pt>
                <c:pt idx="213">
                  <c:v>1.3169904547766203E-3</c:v>
                </c:pt>
                <c:pt idx="214">
                  <c:v>1.4110974121080049E-3</c:v>
                </c:pt>
                <c:pt idx="215">
                  <c:v>1.298470610826119E-3</c:v>
                </c:pt>
                <c:pt idx="216">
                  <c:v>1.2598770826908238E-3</c:v>
                </c:pt>
                <c:pt idx="217">
                  <c:v>1.1739927086017953E-3</c:v>
                </c:pt>
                <c:pt idx="218">
                  <c:v>1.2398356520034307E-3</c:v>
                </c:pt>
                <c:pt idx="219">
                  <c:v>1.2650604670096381E-3</c:v>
                </c:pt>
                <c:pt idx="220">
                  <c:v>1.2727035765111644E-3</c:v>
                </c:pt>
                <c:pt idx="221">
                  <c:v>1.3881550306582213E-3</c:v>
                </c:pt>
                <c:pt idx="222">
                  <c:v>1.306259249600388E-3</c:v>
                </c:pt>
                <c:pt idx="223">
                  <c:v>1.0960420447551507E-3</c:v>
                </c:pt>
                <c:pt idx="224">
                  <c:v>1.3280859612981996E-3</c:v>
                </c:pt>
                <c:pt idx="225">
                  <c:v>1.2441418530680312E-3</c:v>
                </c:pt>
                <c:pt idx="226">
                  <c:v>1.1899373930395658E-3</c:v>
                </c:pt>
                <c:pt idx="227">
                  <c:v>1.3584182341344465E-3</c:v>
                </c:pt>
                <c:pt idx="228">
                  <c:v>1.2355304000822203E-3</c:v>
                </c:pt>
                <c:pt idx="229">
                  <c:v>1.2680697412881053E-3</c:v>
                </c:pt>
                <c:pt idx="230">
                  <c:v>1.2693761540736696E-3</c:v>
                </c:pt>
                <c:pt idx="231">
                  <c:v>1.3151463436672608E-3</c:v>
                </c:pt>
                <c:pt idx="232">
                  <c:v>1.1695992438440566E-3</c:v>
                </c:pt>
                <c:pt idx="233">
                  <c:v>1.0479321435107236E-3</c:v>
                </c:pt>
                <c:pt idx="234">
                  <c:v>1.1252965644386534E-3</c:v>
                </c:pt>
                <c:pt idx="235">
                  <c:v>6.6344984566022629E-4</c:v>
                </c:pt>
                <c:pt idx="236">
                  <c:v>7.7196639798010841E-4</c:v>
                </c:pt>
                <c:pt idx="237">
                  <c:v>5.1976555655325492E-4</c:v>
                </c:pt>
                <c:pt idx="238">
                  <c:v>4.4992570371526737E-4</c:v>
                </c:pt>
                <c:pt idx="239">
                  <c:v>2.1956211068301383E-4</c:v>
                </c:pt>
                <c:pt idx="240">
                  <c:v>4.6829918337142138E-5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3-4815-A72F-D41A9BF3C998}"/>
            </c:ext>
          </c:extLst>
        </c:ser>
        <c:ser>
          <c:idx val="1"/>
          <c:order val="1"/>
          <c:tx>
            <c:strRef>
              <c:f>'2021_24 enroll b 194x-5x'!$AR$13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4.3196095524348745E-4</c:v>
                </c:pt>
                <c:pt idx="45">
                  <c:v>7.2635379967855049E-4</c:v>
                </c:pt>
                <c:pt idx="46">
                  <c:v>8.2749313261020027E-4</c:v>
                </c:pt>
                <c:pt idx="47">
                  <c:v>1.0478193569604729E-3</c:v>
                </c:pt>
                <c:pt idx="48">
                  <c:v>1.219343838115064E-3</c:v>
                </c:pt>
                <c:pt idx="49">
                  <c:v>1.2242491525235022E-3</c:v>
                </c:pt>
                <c:pt idx="50">
                  <c:v>1.8540204584801439E-3</c:v>
                </c:pt>
                <c:pt idx="51">
                  <c:v>1.5232628929822236E-3</c:v>
                </c:pt>
                <c:pt idx="52">
                  <c:v>1.672496671445577E-3</c:v>
                </c:pt>
                <c:pt idx="53">
                  <c:v>7.9260478957396722E-4</c:v>
                </c:pt>
                <c:pt idx="54">
                  <c:v>5.4977962166491607E-4</c:v>
                </c:pt>
                <c:pt idx="55">
                  <c:v>3.6789453545119842E-4</c:v>
                </c:pt>
                <c:pt idx="56">
                  <c:v>4.3937225865666471E-4</c:v>
                </c:pt>
                <c:pt idx="57">
                  <c:v>4.3296137266339411E-4</c:v>
                </c:pt>
                <c:pt idx="58">
                  <c:v>3.9517357982631822E-4</c:v>
                </c:pt>
                <c:pt idx="59">
                  <c:v>3.2446123065793699E-4</c:v>
                </c:pt>
                <c:pt idx="60">
                  <c:v>2.7862387499950566E-4</c:v>
                </c:pt>
                <c:pt idx="61">
                  <c:v>2.278115139035198E-4</c:v>
                </c:pt>
                <c:pt idx="62">
                  <c:v>1.8721447801609654E-4</c:v>
                </c:pt>
                <c:pt idx="63">
                  <c:v>1.3129451351072199E-4</c:v>
                </c:pt>
                <c:pt idx="64">
                  <c:v>1.4115189210310344E-4</c:v>
                </c:pt>
                <c:pt idx="65">
                  <c:v>1.9870365815490622E-4</c:v>
                </c:pt>
                <c:pt idx="66">
                  <c:v>2.1879736316946676E-4</c:v>
                </c:pt>
                <c:pt idx="67">
                  <c:v>2.3119955746352035E-4</c:v>
                </c:pt>
                <c:pt idx="68">
                  <c:v>2.854065441638033E-4</c:v>
                </c:pt>
                <c:pt idx="69">
                  <c:v>2.4190580717640592E-4</c:v>
                </c:pt>
                <c:pt idx="70">
                  <c:v>2.3181097669516015E-4</c:v>
                </c:pt>
                <c:pt idx="71">
                  <c:v>2.6811033304315935E-4</c:v>
                </c:pt>
                <c:pt idx="72">
                  <c:v>2.7609344906151593E-4</c:v>
                </c:pt>
                <c:pt idx="73">
                  <c:v>2.608429658231914E-4</c:v>
                </c:pt>
                <c:pt idx="74">
                  <c:v>2.5073240968861028E-4</c:v>
                </c:pt>
                <c:pt idx="75">
                  <c:v>3.0012281454446459E-4</c:v>
                </c:pt>
                <c:pt idx="76">
                  <c:v>3.1076282848730216E-4</c:v>
                </c:pt>
                <c:pt idx="77">
                  <c:v>3.1623994817394822E-4</c:v>
                </c:pt>
                <c:pt idx="78">
                  <c:v>2.8539427792504139E-4</c:v>
                </c:pt>
                <c:pt idx="79">
                  <c:v>2.908496549373965E-4</c:v>
                </c:pt>
                <c:pt idx="80">
                  <c:v>3.2751768959287335E-4</c:v>
                </c:pt>
                <c:pt idx="81">
                  <c:v>2.7577912106006153E-4</c:v>
                </c:pt>
                <c:pt idx="82">
                  <c:v>2.838420377906703E-4</c:v>
                </c:pt>
                <c:pt idx="83">
                  <c:v>3.4928328659847389E-4</c:v>
                </c:pt>
                <c:pt idx="84">
                  <c:v>2.9742553116694244E-4</c:v>
                </c:pt>
                <c:pt idx="85">
                  <c:v>2.872513081853868E-4</c:v>
                </c:pt>
                <c:pt idx="86">
                  <c:v>3.3457654171716912E-4</c:v>
                </c:pt>
                <c:pt idx="87">
                  <c:v>3.218112679388628E-4</c:v>
                </c:pt>
                <c:pt idx="88">
                  <c:v>3.666518993040072E-4</c:v>
                </c:pt>
                <c:pt idx="89">
                  <c:v>3.3292379136932673E-4</c:v>
                </c:pt>
                <c:pt idx="90">
                  <c:v>3.699910554353904E-4</c:v>
                </c:pt>
                <c:pt idx="91">
                  <c:v>3.9926306476802408E-4</c:v>
                </c:pt>
                <c:pt idx="92">
                  <c:v>4.1545394901463503E-4</c:v>
                </c:pt>
                <c:pt idx="93">
                  <c:v>3.8428680755305038E-4</c:v>
                </c:pt>
                <c:pt idx="94">
                  <c:v>3.7149500453838443E-4</c:v>
                </c:pt>
                <c:pt idx="95">
                  <c:v>2.9272131170939188E-4</c:v>
                </c:pt>
                <c:pt idx="96">
                  <c:v>2.8242827213103617E-4</c:v>
                </c:pt>
                <c:pt idx="97">
                  <c:v>3.9104379226459181E-4</c:v>
                </c:pt>
                <c:pt idx="98">
                  <c:v>3.0677850439801306E-4</c:v>
                </c:pt>
                <c:pt idx="99">
                  <c:v>3.2030317656410863E-4</c:v>
                </c:pt>
                <c:pt idx="100">
                  <c:v>3.2855639741167012E-4</c:v>
                </c:pt>
                <c:pt idx="101">
                  <c:v>3.6070578817095863E-4</c:v>
                </c:pt>
                <c:pt idx="102">
                  <c:v>2.8670307415648528E-4</c:v>
                </c:pt>
                <c:pt idx="103">
                  <c:v>3.1088448593647025E-4</c:v>
                </c:pt>
                <c:pt idx="104">
                  <c:v>2.420080625527774E-4</c:v>
                </c:pt>
                <c:pt idx="105">
                  <c:v>3.0611787416320462E-4</c:v>
                </c:pt>
                <c:pt idx="106">
                  <c:v>3.2772339742539823E-4</c:v>
                </c:pt>
                <c:pt idx="107">
                  <c:v>3.6538462722752611E-4</c:v>
                </c:pt>
                <c:pt idx="108">
                  <c:v>3.3369796756205162E-4</c:v>
                </c:pt>
                <c:pt idx="109">
                  <c:v>3.8480564679456018E-4</c:v>
                </c:pt>
                <c:pt idx="110">
                  <c:v>3.6378454975298746E-4</c:v>
                </c:pt>
                <c:pt idx="111">
                  <c:v>3.6682041206725089E-4</c:v>
                </c:pt>
                <c:pt idx="112">
                  <c:v>3.028390107401038E-4</c:v>
                </c:pt>
                <c:pt idx="113">
                  <c:v>3.3800189973633979E-4</c:v>
                </c:pt>
                <c:pt idx="114">
                  <c:v>3.410112587153373E-4</c:v>
                </c:pt>
                <c:pt idx="115">
                  <c:v>3.5478156650408521E-4</c:v>
                </c:pt>
                <c:pt idx="116">
                  <c:v>3.1745005768792962E-4</c:v>
                </c:pt>
                <c:pt idx="117">
                  <c:v>3.4468394147564758E-4</c:v>
                </c:pt>
                <c:pt idx="118">
                  <c:v>3.6928323448144254E-4</c:v>
                </c:pt>
                <c:pt idx="119">
                  <c:v>2.6709088273826713E-4</c:v>
                </c:pt>
                <c:pt idx="120">
                  <c:v>2.7813171466358258E-4</c:v>
                </c:pt>
                <c:pt idx="121">
                  <c:v>3.1623104833104922E-4</c:v>
                </c:pt>
                <c:pt idx="122">
                  <c:v>3.6253351665345153E-4</c:v>
                </c:pt>
                <c:pt idx="123">
                  <c:v>3.0870968098306416E-4</c:v>
                </c:pt>
                <c:pt idx="124">
                  <c:v>3.6864759006005452E-4</c:v>
                </c:pt>
                <c:pt idx="125">
                  <c:v>3.5001075041578289E-4</c:v>
                </c:pt>
                <c:pt idx="126">
                  <c:v>3.77517499485816E-4</c:v>
                </c:pt>
                <c:pt idx="127">
                  <c:v>3.3437966108414711E-4</c:v>
                </c:pt>
                <c:pt idx="128">
                  <c:v>3.7280673899379779E-4</c:v>
                </c:pt>
                <c:pt idx="129">
                  <c:v>3.0778169544857766E-4</c:v>
                </c:pt>
                <c:pt idx="130">
                  <c:v>3.2442875506063346E-4</c:v>
                </c:pt>
                <c:pt idx="131">
                  <c:v>3.3565268564130158E-4</c:v>
                </c:pt>
                <c:pt idx="132">
                  <c:v>3.4963376579059128E-4</c:v>
                </c:pt>
                <c:pt idx="133">
                  <c:v>4.1288111211162248E-4</c:v>
                </c:pt>
                <c:pt idx="134">
                  <c:v>3.4759149112233059E-4</c:v>
                </c:pt>
                <c:pt idx="135">
                  <c:v>4.5755673278512823E-4</c:v>
                </c:pt>
                <c:pt idx="136">
                  <c:v>3.6201417708651979E-4</c:v>
                </c:pt>
                <c:pt idx="137">
                  <c:v>3.8708314942001231E-4</c:v>
                </c:pt>
                <c:pt idx="138">
                  <c:v>3.4623591840331712E-4</c:v>
                </c:pt>
                <c:pt idx="139">
                  <c:v>3.1355171192856929E-4</c:v>
                </c:pt>
                <c:pt idx="140">
                  <c:v>4.1299000945088855E-4</c:v>
                </c:pt>
                <c:pt idx="141">
                  <c:v>3.5551505591036405E-4</c:v>
                </c:pt>
                <c:pt idx="142">
                  <c:v>4.0001350493464445E-4</c:v>
                </c:pt>
                <c:pt idx="143">
                  <c:v>3.6726790679638869E-4</c:v>
                </c:pt>
                <c:pt idx="144">
                  <c:v>3.7868772573089205E-4</c:v>
                </c:pt>
                <c:pt idx="145">
                  <c:v>5.0640016586349194E-4</c:v>
                </c:pt>
                <c:pt idx="146">
                  <c:v>4.8479017765928282E-4</c:v>
                </c:pt>
                <c:pt idx="147">
                  <c:v>5.0474065553563863E-4</c:v>
                </c:pt>
                <c:pt idx="148">
                  <c:v>4.9141189407800475E-4</c:v>
                </c:pt>
                <c:pt idx="149">
                  <c:v>4.5580272200277137E-4</c:v>
                </c:pt>
                <c:pt idx="150">
                  <c:v>4.5906999779359362E-4</c:v>
                </c:pt>
                <c:pt idx="151">
                  <c:v>4.5955859538269128E-4</c:v>
                </c:pt>
                <c:pt idx="152">
                  <c:v>3.7637285955346105E-4</c:v>
                </c:pt>
                <c:pt idx="153">
                  <c:v>4.3816442982121616E-4</c:v>
                </c:pt>
                <c:pt idx="154">
                  <c:v>3.9669941912469034E-4</c:v>
                </c:pt>
                <c:pt idx="155">
                  <c:v>4.11085468691746E-4</c:v>
                </c:pt>
                <c:pt idx="156">
                  <c:v>3.7509930465206345E-4</c:v>
                </c:pt>
                <c:pt idx="157">
                  <c:v>4.2312112780162013E-4</c:v>
                </c:pt>
                <c:pt idx="158">
                  <c:v>3.5340759565723596E-4</c:v>
                </c:pt>
                <c:pt idx="159">
                  <c:v>3.649815544933164E-4</c:v>
                </c:pt>
                <c:pt idx="160">
                  <c:v>3.8782710181013523E-4</c:v>
                </c:pt>
                <c:pt idx="161">
                  <c:v>3.7695613470253815E-4</c:v>
                </c:pt>
                <c:pt idx="162">
                  <c:v>4.7874414697071692E-4</c:v>
                </c:pt>
                <c:pt idx="163">
                  <c:v>3.9465407188460664E-4</c:v>
                </c:pt>
                <c:pt idx="164">
                  <c:v>3.8940308540049893E-4</c:v>
                </c:pt>
                <c:pt idx="165">
                  <c:v>3.7566261358096357E-4</c:v>
                </c:pt>
                <c:pt idx="166">
                  <c:v>3.7885966947167439E-4</c:v>
                </c:pt>
                <c:pt idx="167">
                  <c:v>3.2827518881958621E-4</c:v>
                </c:pt>
                <c:pt idx="168">
                  <c:v>3.767540264134588E-4</c:v>
                </c:pt>
                <c:pt idx="169">
                  <c:v>3.5443227764086772E-4</c:v>
                </c:pt>
                <c:pt idx="170">
                  <c:v>3.3206025595549184E-4</c:v>
                </c:pt>
                <c:pt idx="171">
                  <c:v>3.2668890781138124E-4</c:v>
                </c:pt>
                <c:pt idx="172">
                  <c:v>4.0948516041675563E-4</c:v>
                </c:pt>
                <c:pt idx="173">
                  <c:v>3.0170097943810128E-4</c:v>
                </c:pt>
                <c:pt idx="174">
                  <c:v>3.9887194871989022E-4</c:v>
                </c:pt>
                <c:pt idx="175">
                  <c:v>3.7074208240008201E-4</c:v>
                </c:pt>
                <c:pt idx="176">
                  <c:v>3.825261194165294E-4</c:v>
                </c:pt>
                <c:pt idx="177">
                  <c:v>3.4860212418280753E-4</c:v>
                </c:pt>
                <c:pt idx="178">
                  <c:v>3.5179561266335968E-4</c:v>
                </c:pt>
                <c:pt idx="179">
                  <c:v>4.2086775256064098E-4</c:v>
                </c:pt>
                <c:pt idx="180">
                  <c:v>3.8689331554830333E-4</c:v>
                </c:pt>
                <c:pt idx="181">
                  <c:v>4.3893376857012044E-4</c:v>
                </c:pt>
                <c:pt idx="182">
                  <c:v>3.3884343905465794E-4</c:v>
                </c:pt>
                <c:pt idx="183">
                  <c:v>3.5928970925893153E-4</c:v>
                </c:pt>
                <c:pt idx="184">
                  <c:v>3.5100139955947116E-4</c:v>
                </c:pt>
                <c:pt idx="185">
                  <c:v>3.8590647927163799E-4</c:v>
                </c:pt>
                <c:pt idx="186">
                  <c:v>3.1131431362866387E-4</c:v>
                </c:pt>
                <c:pt idx="187">
                  <c:v>3.5777808708222349E-4</c:v>
                </c:pt>
                <c:pt idx="188">
                  <c:v>4.8525422425796014E-4</c:v>
                </c:pt>
                <c:pt idx="189">
                  <c:v>4.5684992433095407E-4</c:v>
                </c:pt>
                <c:pt idx="190">
                  <c:v>4.9787204000398852E-4</c:v>
                </c:pt>
                <c:pt idx="191">
                  <c:v>4.1434722194803278E-4</c:v>
                </c:pt>
                <c:pt idx="192">
                  <c:v>4.2637287039140555E-4</c:v>
                </c:pt>
                <c:pt idx="193">
                  <c:v>4.5004626524556131E-4</c:v>
                </c:pt>
                <c:pt idx="194">
                  <c:v>4.4470075862145252E-4</c:v>
                </c:pt>
                <c:pt idx="195">
                  <c:v>5.0338114656429749E-4</c:v>
                </c:pt>
                <c:pt idx="196">
                  <c:v>4.6604744696267274E-4</c:v>
                </c:pt>
                <c:pt idx="197">
                  <c:v>3.8195037823009247E-4</c:v>
                </c:pt>
                <c:pt idx="198">
                  <c:v>4.3779890844327827E-4</c:v>
                </c:pt>
                <c:pt idx="199">
                  <c:v>4.7917204551065946E-4</c:v>
                </c:pt>
                <c:pt idx="200">
                  <c:v>4.5627550764464888E-4</c:v>
                </c:pt>
                <c:pt idx="201">
                  <c:v>4.0110298617390986E-4</c:v>
                </c:pt>
                <c:pt idx="202">
                  <c:v>4.3375326264484738E-4</c:v>
                </c:pt>
                <c:pt idx="203">
                  <c:v>5.1638341932845578E-4</c:v>
                </c:pt>
                <c:pt idx="204">
                  <c:v>4.4936865064868495E-4</c:v>
                </c:pt>
                <c:pt idx="205">
                  <c:v>4.880748925315212E-4</c:v>
                </c:pt>
                <c:pt idx="206">
                  <c:v>3.6788105469706434E-4</c:v>
                </c:pt>
                <c:pt idx="207">
                  <c:v>5.2739121397699226E-4</c:v>
                </c:pt>
                <c:pt idx="208">
                  <c:v>3.7454592649154982E-4</c:v>
                </c:pt>
                <c:pt idx="209">
                  <c:v>3.4537987571129291E-4</c:v>
                </c:pt>
                <c:pt idx="210">
                  <c:v>3.3388335289727828E-4</c:v>
                </c:pt>
                <c:pt idx="211">
                  <c:v>3.6969674959858126E-4</c:v>
                </c:pt>
                <c:pt idx="212">
                  <c:v>4.3817108650111769E-4</c:v>
                </c:pt>
                <c:pt idx="213">
                  <c:v>4.2083295280509952E-4</c:v>
                </c:pt>
                <c:pt idx="214">
                  <c:v>3.9158227084174917E-4</c:v>
                </c:pt>
                <c:pt idx="215">
                  <c:v>3.3553121124142862E-4</c:v>
                </c:pt>
                <c:pt idx="216">
                  <c:v>3.3584459117776567E-4</c:v>
                </c:pt>
                <c:pt idx="217">
                  <c:v>4.1948600129648896E-4</c:v>
                </c:pt>
                <c:pt idx="218">
                  <c:v>4.2288900027109664E-4</c:v>
                </c:pt>
                <c:pt idx="219">
                  <c:v>3.8454944053775366E-4</c:v>
                </c:pt>
                <c:pt idx="220">
                  <c:v>4.7448167932843629E-4</c:v>
                </c:pt>
                <c:pt idx="221">
                  <c:v>3.6441684648512066E-4</c:v>
                </c:pt>
                <c:pt idx="222">
                  <c:v>3.7074815722878707E-4</c:v>
                </c:pt>
                <c:pt idx="223">
                  <c:v>3.6811201884166768E-4</c:v>
                </c:pt>
                <c:pt idx="224">
                  <c:v>4.074241422603092E-4</c:v>
                </c:pt>
                <c:pt idx="225">
                  <c:v>3.5983485302738572E-4</c:v>
                </c:pt>
                <c:pt idx="226">
                  <c:v>3.121408397969024E-4</c:v>
                </c:pt>
                <c:pt idx="227">
                  <c:v>3.6351139067269391E-4</c:v>
                </c:pt>
                <c:pt idx="228">
                  <c:v>3.4581103402271792E-4</c:v>
                </c:pt>
                <c:pt idx="229">
                  <c:v>3.5215805613812804E-4</c:v>
                </c:pt>
                <c:pt idx="230">
                  <c:v>3.4646394412104413E-4</c:v>
                </c:pt>
                <c:pt idx="231">
                  <c:v>2.6535019701295334E-4</c:v>
                </c:pt>
                <c:pt idx="232">
                  <c:v>2.9576802098704849E-4</c:v>
                </c:pt>
                <c:pt idx="233">
                  <c:v>2.9301113065543073E-4</c:v>
                </c:pt>
                <c:pt idx="234">
                  <c:v>2.6605515312801988E-4</c:v>
                </c:pt>
                <c:pt idx="235">
                  <c:v>2.2391376264767107E-4</c:v>
                </c:pt>
                <c:pt idx="236">
                  <c:v>1.6655180271495047E-4</c:v>
                </c:pt>
                <c:pt idx="237">
                  <c:v>1.5455735495249154E-4</c:v>
                </c:pt>
                <c:pt idx="238">
                  <c:v>1.2737699232798832E-4</c:v>
                </c:pt>
                <c:pt idx="239">
                  <c:v>6.980221918158924E-5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3-4815-A72F-D41A9BF3C998}"/>
            </c:ext>
          </c:extLst>
        </c:ser>
        <c:ser>
          <c:idx val="2"/>
          <c:order val="2"/>
          <c:tx>
            <c:strRef>
              <c:f>'2021_24 enroll b 194x-5x'!$AS$13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9.8242770516811608E-4</c:v>
                </c:pt>
                <c:pt idx="48">
                  <c:v>1.5716741386117078E-4</c:v>
                </c:pt>
                <c:pt idx="49">
                  <c:v>3.9561139974879399E-4</c:v>
                </c:pt>
                <c:pt idx="50">
                  <c:v>6.2791145475048671E-4</c:v>
                </c:pt>
                <c:pt idx="51">
                  <c:v>6.541788781187375E-4</c:v>
                </c:pt>
                <c:pt idx="52">
                  <c:v>6.8366298605599231E-4</c:v>
                </c:pt>
                <c:pt idx="53">
                  <c:v>7.797857631301144E-4</c:v>
                </c:pt>
                <c:pt idx="54">
                  <c:v>8.6409470962759761E-4</c:v>
                </c:pt>
                <c:pt idx="55">
                  <c:v>6.948383115514972E-4</c:v>
                </c:pt>
                <c:pt idx="56">
                  <c:v>7.6732806155645986E-4</c:v>
                </c:pt>
                <c:pt idx="57">
                  <c:v>3.9904522767312953E-4</c:v>
                </c:pt>
                <c:pt idx="58">
                  <c:v>3.3289555095037705E-4</c:v>
                </c:pt>
                <c:pt idx="59">
                  <c:v>2.9995060959859952E-4</c:v>
                </c:pt>
                <c:pt idx="60">
                  <c:v>3.1992066398558137E-4</c:v>
                </c:pt>
                <c:pt idx="61">
                  <c:v>4.0191581524626576E-4</c:v>
                </c:pt>
                <c:pt idx="62">
                  <c:v>3.4057877746852762E-4</c:v>
                </c:pt>
                <c:pt idx="63">
                  <c:v>3.3589950070820072E-4</c:v>
                </c:pt>
                <c:pt idx="64">
                  <c:v>2.9061773131814782E-4</c:v>
                </c:pt>
                <c:pt idx="65">
                  <c:v>3.238515476304475E-4</c:v>
                </c:pt>
                <c:pt idx="66">
                  <c:v>2.7881194679888518E-4</c:v>
                </c:pt>
                <c:pt idx="67">
                  <c:v>2.5378723721790548E-4</c:v>
                </c:pt>
                <c:pt idx="68">
                  <c:v>2.77124739162708E-4</c:v>
                </c:pt>
                <c:pt idx="69">
                  <c:v>2.4642039443768923E-4</c:v>
                </c:pt>
                <c:pt idx="70">
                  <c:v>2.4873685131047171E-4</c:v>
                </c:pt>
                <c:pt idx="71">
                  <c:v>3.2640159101226537E-4</c:v>
                </c:pt>
                <c:pt idx="72">
                  <c:v>2.9967734473167255E-4</c:v>
                </c:pt>
                <c:pt idx="73">
                  <c:v>3.5547174950355178E-4</c:v>
                </c:pt>
                <c:pt idx="74">
                  <c:v>3.2569615215191313E-4</c:v>
                </c:pt>
                <c:pt idx="75">
                  <c:v>3.5037233454517487E-4</c:v>
                </c:pt>
                <c:pt idx="76">
                  <c:v>3.1646094697491376E-4</c:v>
                </c:pt>
                <c:pt idx="77">
                  <c:v>3.1485514893992773E-4</c:v>
                </c:pt>
                <c:pt idx="78">
                  <c:v>3.1831421637599177E-4</c:v>
                </c:pt>
                <c:pt idx="79">
                  <c:v>3.6341649625861063E-4</c:v>
                </c:pt>
                <c:pt idx="80">
                  <c:v>3.6493185423930411E-4</c:v>
                </c:pt>
                <c:pt idx="81">
                  <c:v>3.4710399626547721E-4</c:v>
                </c:pt>
                <c:pt idx="82">
                  <c:v>3.5471168740480307E-4</c:v>
                </c:pt>
                <c:pt idx="83">
                  <c:v>3.480476024476607E-4</c:v>
                </c:pt>
                <c:pt idx="84">
                  <c:v>3.699900833480483E-4</c:v>
                </c:pt>
                <c:pt idx="85">
                  <c:v>3.9712014148607231E-4</c:v>
                </c:pt>
                <c:pt idx="86">
                  <c:v>4.8381317017920844E-4</c:v>
                </c:pt>
                <c:pt idx="87">
                  <c:v>4.4447987691873805E-4</c:v>
                </c:pt>
                <c:pt idx="88">
                  <c:v>4.7803509340108908E-4</c:v>
                </c:pt>
                <c:pt idx="89">
                  <c:v>4.8286323206232361E-4</c:v>
                </c:pt>
                <c:pt idx="90">
                  <c:v>5.4754215753110051E-4</c:v>
                </c:pt>
                <c:pt idx="91">
                  <c:v>5.5148980072919037E-4</c:v>
                </c:pt>
                <c:pt idx="92">
                  <c:v>5.6372964120194788E-4</c:v>
                </c:pt>
                <c:pt idx="93">
                  <c:v>5.0656701391824923E-4</c:v>
                </c:pt>
                <c:pt idx="94">
                  <c:v>4.6477401037138565E-4</c:v>
                </c:pt>
                <c:pt idx="95">
                  <c:v>4.2699741317425304E-4</c:v>
                </c:pt>
                <c:pt idx="96">
                  <c:v>4.2864795436022251E-4</c:v>
                </c:pt>
                <c:pt idx="97">
                  <c:v>4.2092195446639442E-4</c:v>
                </c:pt>
                <c:pt idx="98">
                  <c:v>3.8707609186574497E-4</c:v>
                </c:pt>
                <c:pt idx="99">
                  <c:v>4.2105987604616654E-4</c:v>
                </c:pt>
                <c:pt idx="100">
                  <c:v>4.436396594897753E-4</c:v>
                </c:pt>
                <c:pt idx="101">
                  <c:v>4.8306715460698493E-4</c:v>
                </c:pt>
                <c:pt idx="102">
                  <c:v>4.6068447502509022E-4</c:v>
                </c:pt>
                <c:pt idx="103">
                  <c:v>4.3296912191636774E-4</c:v>
                </c:pt>
                <c:pt idx="104">
                  <c:v>4.4095832805982017E-4</c:v>
                </c:pt>
                <c:pt idx="105">
                  <c:v>4.0469067590410458E-4</c:v>
                </c:pt>
                <c:pt idx="106">
                  <c:v>4.3693222506728963E-4</c:v>
                </c:pt>
                <c:pt idx="107">
                  <c:v>4.6082048891757247E-4</c:v>
                </c:pt>
                <c:pt idx="108">
                  <c:v>4.8372932100061326E-4</c:v>
                </c:pt>
                <c:pt idx="109">
                  <c:v>4.4308420142133057E-4</c:v>
                </c:pt>
                <c:pt idx="110">
                  <c:v>4.596511652242395E-4</c:v>
                </c:pt>
                <c:pt idx="111">
                  <c:v>4.7201834384088078E-4</c:v>
                </c:pt>
                <c:pt idx="112">
                  <c:v>4.8762179542371467E-4</c:v>
                </c:pt>
                <c:pt idx="113">
                  <c:v>4.5634146313696999E-4</c:v>
                </c:pt>
                <c:pt idx="114">
                  <c:v>4.6875311881413445E-4</c:v>
                </c:pt>
                <c:pt idx="115">
                  <c:v>4.1060106066399723E-4</c:v>
                </c:pt>
                <c:pt idx="116">
                  <c:v>3.8011376393085207E-4</c:v>
                </c:pt>
                <c:pt idx="117">
                  <c:v>4.1496059914547604E-4</c:v>
                </c:pt>
                <c:pt idx="118">
                  <c:v>4.0372866091335194E-4</c:v>
                </c:pt>
                <c:pt idx="119">
                  <c:v>4.1182197973309683E-4</c:v>
                </c:pt>
                <c:pt idx="120">
                  <c:v>3.8762529634666601E-4</c:v>
                </c:pt>
                <c:pt idx="121">
                  <c:v>4.3346421249437512E-4</c:v>
                </c:pt>
                <c:pt idx="122">
                  <c:v>3.7575095294414937E-4</c:v>
                </c:pt>
                <c:pt idx="123">
                  <c:v>3.8383627993281849E-4</c:v>
                </c:pt>
                <c:pt idx="124">
                  <c:v>5.0351966105692189E-4</c:v>
                </c:pt>
                <c:pt idx="125">
                  <c:v>4.5436297748912055E-4</c:v>
                </c:pt>
                <c:pt idx="126">
                  <c:v>5.0608244552574318E-4</c:v>
                </c:pt>
                <c:pt idx="127">
                  <c:v>4.4807948139038452E-4</c:v>
                </c:pt>
                <c:pt idx="128">
                  <c:v>4.0514036879492441E-4</c:v>
                </c:pt>
                <c:pt idx="129">
                  <c:v>4.2316159006280365E-4</c:v>
                </c:pt>
                <c:pt idx="130">
                  <c:v>4.4233277888349951E-4</c:v>
                </c:pt>
                <c:pt idx="131">
                  <c:v>4.5718907412379748E-4</c:v>
                </c:pt>
                <c:pt idx="132">
                  <c:v>4.8414793558994128E-4</c:v>
                </c:pt>
                <c:pt idx="133">
                  <c:v>4.914426578518377E-4</c:v>
                </c:pt>
                <c:pt idx="134">
                  <c:v>4.9436459304072066E-4</c:v>
                </c:pt>
                <c:pt idx="135">
                  <c:v>4.8518739753729631E-4</c:v>
                </c:pt>
                <c:pt idx="136">
                  <c:v>4.9361486992485347E-4</c:v>
                </c:pt>
                <c:pt idx="137">
                  <c:v>5.0096587973767412E-4</c:v>
                </c:pt>
                <c:pt idx="138">
                  <c:v>4.9617921404081341E-4</c:v>
                </c:pt>
                <c:pt idx="139">
                  <c:v>4.4266001881903243E-4</c:v>
                </c:pt>
                <c:pt idx="140">
                  <c:v>4.8763970513584332E-4</c:v>
                </c:pt>
                <c:pt idx="141">
                  <c:v>4.9612739569895772E-4</c:v>
                </c:pt>
                <c:pt idx="142">
                  <c:v>5.0909108424307804E-4</c:v>
                </c:pt>
                <c:pt idx="143">
                  <c:v>5.3434966951607435E-4</c:v>
                </c:pt>
                <c:pt idx="144">
                  <c:v>5.0615425287984194E-4</c:v>
                </c:pt>
                <c:pt idx="145">
                  <c:v>5.9962733803616019E-4</c:v>
                </c:pt>
                <c:pt idx="146">
                  <c:v>6.7890267554239503E-4</c:v>
                </c:pt>
                <c:pt idx="147">
                  <c:v>6.0827747933979274E-4</c:v>
                </c:pt>
                <c:pt idx="148">
                  <c:v>6.3056518836549945E-4</c:v>
                </c:pt>
                <c:pt idx="149">
                  <c:v>5.6972960726687312E-4</c:v>
                </c:pt>
                <c:pt idx="150">
                  <c:v>5.4583318571420575E-4</c:v>
                </c:pt>
                <c:pt idx="151">
                  <c:v>5.3087255691025668E-4</c:v>
                </c:pt>
                <c:pt idx="152">
                  <c:v>5.3392798606558206E-4</c:v>
                </c:pt>
                <c:pt idx="153">
                  <c:v>5.0758565678084462E-4</c:v>
                </c:pt>
                <c:pt idx="154">
                  <c:v>5.2079564871028178E-4</c:v>
                </c:pt>
                <c:pt idx="155">
                  <c:v>5.1476531118861951E-4</c:v>
                </c:pt>
                <c:pt idx="156">
                  <c:v>5.2348170622989651E-4</c:v>
                </c:pt>
                <c:pt idx="157">
                  <c:v>5.5498324295525725E-4</c:v>
                </c:pt>
                <c:pt idx="158">
                  <c:v>5.2050128717905347E-4</c:v>
                </c:pt>
                <c:pt idx="159">
                  <c:v>5.0529925770381322E-4</c:v>
                </c:pt>
                <c:pt idx="160">
                  <c:v>5.4718748802100195E-4</c:v>
                </c:pt>
                <c:pt idx="161">
                  <c:v>4.9650750495969286E-4</c:v>
                </c:pt>
                <c:pt idx="162">
                  <c:v>5.0640445145847055E-4</c:v>
                </c:pt>
                <c:pt idx="163">
                  <c:v>5.1059418576245464E-4</c:v>
                </c:pt>
                <c:pt idx="164">
                  <c:v>5.0674950415721621E-4</c:v>
                </c:pt>
                <c:pt idx="165">
                  <c:v>4.8792365041109415E-4</c:v>
                </c:pt>
                <c:pt idx="166">
                  <c:v>4.8402171256579132E-4</c:v>
                </c:pt>
                <c:pt idx="167">
                  <c:v>4.8934240313016513E-4</c:v>
                </c:pt>
                <c:pt idx="168">
                  <c:v>4.6461644815521297E-4</c:v>
                </c:pt>
                <c:pt idx="169">
                  <c:v>4.5486089280620691E-4</c:v>
                </c:pt>
                <c:pt idx="170">
                  <c:v>4.6942273809598645E-4</c:v>
                </c:pt>
                <c:pt idx="171">
                  <c:v>4.2248857219101711E-4</c:v>
                </c:pt>
                <c:pt idx="172">
                  <c:v>4.9866052753715832E-4</c:v>
                </c:pt>
                <c:pt idx="173">
                  <c:v>4.388333111284686E-4</c:v>
                </c:pt>
                <c:pt idx="174">
                  <c:v>4.6627196687771589E-4</c:v>
                </c:pt>
                <c:pt idx="175">
                  <c:v>5.3584604338214638E-4</c:v>
                </c:pt>
                <c:pt idx="176">
                  <c:v>4.6646710381437499E-4</c:v>
                </c:pt>
                <c:pt idx="177">
                  <c:v>4.3785386999416453E-4</c:v>
                </c:pt>
                <c:pt idx="178">
                  <c:v>4.6427183906580169E-4</c:v>
                </c:pt>
                <c:pt idx="179">
                  <c:v>4.7433133000502275E-4</c:v>
                </c:pt>
                <c:pt idx="180">
                  <c:v>4.8677550939224936E-4</c:v>
                </c:pt>
                <c:pt idx="181">
                  <c:v>5.6523334231087588E-4</c:v>
                </c:pt>
                <c:pt idx="182">
                  <c:v>4.9647791782230974E-4</c:v>
                </c:pt>
                <c:pt idx="183">
                  <c:v>4.7475178087130613E-4</c:v>
                </c:pt>
                <c:pt idx="184">
                  <c:v>4.9436411060907058E-4</c:v>
                </c:pt>
                <c:pt idx="185">
                  <c:v>4.7612345145974628E-4</c:v>
                </c:pt>
                <c:pt idx="186">
                  <c:v>4.9935253346276517E-4</c:v>
                </c:pt>
                <c:pt idx="187">
                  <c:v>5.0958641738240882E-4</c:v>
                </c:pt>
                <c:pt idx="188">
                  <c:v>5.5198851882885087E-4</c:v>
                </c:pt>
                <c:pt idx="189">
                  <c:v>5.3612958860495437E-4</c:v>
                </c:pt>
                <c:pt idx="190">
                  <c:v>5.5602691330240771E-4</c:v>
                </c:pt>
                <c:pt idx="191">
                  <c:v>5.2458367092069879E-4</c:v>
                </c:pt>
                <c:pt idx="192">
                  <c:v>5.3134421706720774E-4</c:v>
                </c:pt>
                <c:pt idx="193">
                  <c:v>5.5491381918590333E-4</c:v>
                </c:pt>
                <c:pt idx="194">
                  <c:v>6.0258435251666536E-4</c:v>
                </c:pt>
                <c:pt idx="195">
                  <c:v>6.0832574008515489E-4</c:v>
                </c:pt>
                <c:pt idx="196">
                  <c:v>5.9360600258110438E-4</c:v>
                </c:pt>
                <c:pt idx="197">
                  <c:v>6.6691412568102028E-4</c:v>
                </c:pt>
                <c:pt idx="198">
                  <c:v>6.2205399268070794E-4</c:v>
                </c:pt>
                <c:pt idx="199">
                  <c:v>6.2060246430992378E-4</c:v>
                </c:pt>
                <c:pt idx="200">
                  <c:v>5.6944210129249227E-4</c:v>
                </c:pt>
                <c:pt idx="201">
                  <c:v>5.7515857122116443E-4</c:v>
                </c:pt>
                <c:pt idx="202">
                  <c:v>5.7724605642776796E-4</c:v>
                </c:pt>
                <c:pt idx="203">
                  <c:v>6.5362476031624074E-4</c:v>
                </c:pt>
                <c:pt idx="204">
                  <c:v>5.997710635406E-4</c:v>
                </c:pt>
                <c:pt idx="205">
                  <c:v>6.8376391800196664E-4</c:v>
                </c:pt>
                <c:pt idx="206">
                  <c:v>5.9554043143066624E-4</c:v>
                </c:pt>
                <c:pt idx="207">
                  <c:v>5.7684622073802063E-4</c:v>
                </c:pt>
                <c:pt idx="208">
                  <c:v>5.4335901136889323E-4</c:v>
                </c:pt>
                <c:pt idx="209">
                  <c:v>5.3679184242874992E-4</c:v>
                </c:pt>
                <c:pt idx="210">
                  <c:v>5.6589307004984053E-4</c:v>
                </c:pt>
                <c:pt idx="211">
                  <c:v>4.8909139796373508E-4</c:v>
                </c:pt>
                <c:pt idx="212">
                  <c:v>5.2435388069383131E-4</c:v>
                </c:pt>
                <c:pt idx="213">
                  <c:v>5.770428319674995E-4</c:v>
                </c:pt>
                <c:pt idx="214">
                  <c:v>4.9249058596604375E-4</c:v>
                </c:pt>
                <c:pt idx="215">
                  <c:v>4.8823959630516449E-4</c:v>
                </c:pt>
                <c:pt idx="216">
                  <c:v>5.1873577366175335E-4</c:v>
                </c:pt>
                <c:pt idx="217">
                  <c:v>5.3565659642503709E-4</c:v>
                </c:pt>
                <c:pt idx="218">
                  <c:v>5.2025802240328615E-4</c:v>
                </c:pt>
                <c:pt idx="219">
                  <c:v>5.1228834286623211E-4</c:v>
                </c:pt>
                <c:pt idx="220">
                  <c:v>5.0054439487657383E-4</c:v>
                </c:pt>
                <c:pt idx="221">
                  <c:v>5.1752374688808576E-4</c:v>
                </c:pt>
                <c:pt idx="222">
                  <c:v>5.1702473863297546E-4</c:v>
                </c:pt>
                <c:pt idx="223">
                  <c:v>4.9896349142222903E-4</c:v>
                </c:pt>
                <c:pt idx="224">
                  <c:v>5.5871731004672985E-4</c:v>
                </c:pt>
                <c:pt idx="225">
                  <c:v>5.9100091152754165E-4</c:v>
                </c:pt>
                <c:pt idx="226">
                  <c:v>4.5709373634397082E-4</c:v>
                </c:pt>
                <c:pt idx="227">
                  <c:v>4.9684138171493953E-4</c:v>
                </c:pt>
                <c:pt idx="228">
                  <c:v>4.6849793149703701E-4</c:v>
                </c:pt>
                <c:pt idx="229">
                  <c:v>4.9952171913004528E-4</c:v>
                </c:pt>
                <c:pt idx="230">
                  <c:v>4.5209668706696103E-4</c:v>
                </c:pt>
                <c:pt idx="231">
                  <c:v>4.1974433022067773E-4</c:v>
                </c:pt>
                <c:pt idx="232">
                  <c:v>3.898322700684265E-4</c:v>
                </c:pt>
                <c:pt idx="233">
                  <c:v>4.1833886868123754E-4</c:v>
                </c:pt>
                <c:pt idx="234">
                  <c:v>4.1763670195786443E-4</c:v>
                </c:pt>
                <c:pt idx="235">
                  <c:v>2.4476815720963612E-4</c:v>
                </c:pt>
                <c:pt idx="236">
                  <c:v>2.7570686231194702E-4</c:v>
                </c:pt>
                <c:pt idx="237">
                  <c:v>2.0063467970998262E-4</c:v>
                </c:pt>
                <c:pt idx="238">
                  <c:v>1.9831229990985137E-4</c:v>
                </c:pt>
                <c:pt idx="239">
                  <c:v>7.3005993402176881E-5</c:v>
                </c:pt>
                <c:pt idx="240">
                  <c:v>1.1539032380237778E-5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3-4815-A72F-D41A9BF3C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E3-4815-A72F-D41A9BF3C9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E3-4815-A72F-D41A9BF3C998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194x-5x'!$AJ$14:$AJ$254</c:f>
              <c:numCache>
                <c:formatCode>General</c:formatCode>
                <c:ptCount val="241"/>
                <c:pt idx="0">
                  <c:v>1.9771603589156635E-4</c:v>
                </c:pt>
                <c:pt idx="1">
                  <c:v>1.8874046545562932E-4</c:v>
                </c:pt>
                <c:pt idx="2">
                  <c:v>1.7498666434163912E-4</c:v>
                </c:pt>
                <c:pt idx="3">
                  <c:v>2.1851593821280548E-4</c:v>
                </c:pt>
                <c:pt idx="4">
                  <c:v>2.546465042837412E-4</c:v>
                </c:pt>
                <c:pt idx="5">
                  <c:v>2.7116593557877886E-4</c:v>
                </c:pt>
                <c:pt idx="6">
                  <c:v>2.7654896791528438E-4</c:v>
                </c:pt>
                <c:pt idx="7">
                  <c:v>2.7343889129751266E-4</c:v>
                </c:pt>
                <c:pt idx="8">
                  <c:v>3.1442081767320192E-4</c:v>
                </c:pt>
                <c:pt idx="9">
                  <c:v>3.0229649938163383E-4</c:v>
                </c:pt>
                <c:pt idx="10">
                  <c:v>2.9707195683849292E-4</c:v>
                </c:pt>
                <c:pt idx="11">
                  <c:v>2.8918404054494604E-4</c:v>
                </c:pt>
                <c:pt idx="12">
                  <c:v>2.9937381643920972E-4</c:v>
                </c:pt>
                <c:pt idx="13">
                  <c:v>3.292600508583426E-4</c:v>
                </c:pt>
                <c:pt idx="14">
                  <c:v>2.8785292776520343E-4</c:v>
                </c:pt>
                <c:pt idx="15">
                  <c:v>2.8846819332623035E-4</c:v>
                </c:pt>
                <c:pt idx="16">
                  <c:v>3.1411382891513828E-4</c:v>
                </c:pt>
                <c:pt idx="17">
                  <c:v>2.8757668909839537E-4</c:v>
                </c:pt>
                <c:pt idx="18">
                  <c:v>2.8179803311407478E-4</c:v>
                </c:pt>
                <c:pt idx="19">
                  <c:v>2.9307058788182128E-4</c:v>
                </c:pt>
                <c:pt idx="20">
                  <c:v>2.9688869397291823E-4</c:v>
                </c:pt>
                <c:pt idx="21">
                  <c:v>3.348447588626131E-4</c:v>
                </c:pt>
                <c:pt idx="22">
                  <c:v>3.1308186413037548E-4</c:v>
                </c:pt>
                <c:pt idx="23">
                  <c:v>3.2972468287946065E-4</c:v>
                </c:pt>
                <c:pt idx="24">
                  <c:v>2.8712429210040369E-4</c:v>
                </c:pt>
                <c:pt idx="25">
                  <c:v>2.9575074727137754E-4</c:v>
                </c:pt>
                <c:pt idx="26">
                  <c:v>3.0491907865528651E-4</c:v>
                </c:pt>
                <c:pt idx="27">
                  <c:v>3.2211108570322949E-4</c:v>
                </c:pt>
                <c:pt idx="28">
                  <c:v>3.3130188584033912E-4</c:v>
                </c:pt>
                <c:pt idx="29">
                  <c:v>3.6242594853309055E-4</c:v>
                </c:pt>
                <c:pt idx="30">
                  <c:v>4.0267940098364025E-4</c:v>
                </c:pt>
                <c:pt idx="31">
                  <c:v>4.6921054182307015E-4</c:v>
                </c:pt>
                <c:pt idx="32">
                  <c:v>5.2191453348981803E-4</c:v>
                </c:pt>
                <c:pt idx="33">
                  <c:v>6.7492939908291342E-4</c:v>
                </c:pt>
                <c:pt idx="34">
                  <c:v>8.7334939042038194E-4</c:v>
                </c:pt>
                <c:pt idx="35">
                  <c:v>8.3866783905590687E-4</c:v>
                </c:pt>
                <c:pt idx="36">
                  <c:v>8.0497445236991385E-4</c:v>
                </c:pt>
                <c:pt idx="37">
                  <c:v>7.1419285274650567E-4</c:v>
                </c:pt>
                <c:pt idx="38">
                  <c:v>6.4205701348722904E-4</c:v>
                </c:pt>
                <c:pt idx="39">
                  <c:v>6.6077638245451854E-4</c:v>
                </c:pt>
                <c:pt idx="40">
                  <c:v>6.4504945641366725E-4</c:v>
                </c:pt>
                <c:pt idx="41">
                  <c:v>6.8266744032348631E-4</c:v>
                </c:pt>
                <c:pt idx="42">
                  <c:v>6.7719885976107164E-4</c:v>
                </c:pt>
                <c:pt idx="43">
                  <c:v>7.5982350711427719E-4</c:v>
                </c:pt>
                <c:pt idx="44">
                  <c:v>8.7001100976977642E-4</c:v>
                </c:pt>
                <c:pt idx="45">
                  <c:v>8.7680204713738784E-4</c:v>
                </c:pt>
                <c:pt idx="46">
                  <c:v>8.3196639689399506E-4</c:v>
                </c:pt>
                <c:pt idx="47">
                  <c:v>7.680861430340248E-4</c:v>
                </c:pt>
                <c:pt idx="48">
                  <c:v>7.598767664365435E-4</c:v>
                </c:pt>
                <c:pt idx="49">
                  <c:v>7.897427555863325E-4</c:v>
                </c:pt>
                <c:pt idx="50">
                  <c:v>8.5338761965928053E-4</c:v>
                </c:pt>
                <c:pt idx="51">
                  <c:v>9.2502882179975221E-4</c:v>
                </c:pt>
                <c:pt idx="52">
                  <c:v>1.0299902456474492E-3</c:v>
                </c:pt>
                <c:pt idx="53">
                  <c:v>1.1094575937856236E-3</c:v>
                </c:pt>
                <c:pt idx="54">
                  <c:v>1.0936715384226199E-3</c:v>
                </c:pt>
                <c:pt idx="55">
                  <c:v>1.0525762773815634E-3</c:v>
                </c:pt>
                <c:pt idx="56">
                  <c:v>1.0050167871473623E-3</c:v>
                </c:pt>
                <c:pt idx="57">
                  <c:v>8.9992662847045537E-4</c:v>
                </c:pt>
                <c:pt idx="58">
                  <c:v>7.8502128409128989E-4</c:v>
                </c:pt>
                <c:pt idx="59">
                  <c:v>7.8790285818908538E-4</c:v>
                </c:pt>
                <c:pt idx="60">
                  <c:v>8.8155589563925385E-4</c:v>
                </c:pt>
                <c:pt idx="61">
                  <c:v>8.9831777839165065E-4</c:v>
                </c:pt>
                <c:pt idx="62">
                  <c:v>1.0406122537327948E-3</c:v>
                </c:pt>
                <c:pt idx="63">
                  <c:v>1.0365697887594607E-3</c:v>
                </c:pt>
                <c:pt idx="64">
                  <c:v>1.0137100357017913E-3</c:v>
                </c:pt>
                <c:pt idx="65">
                  <c:v>1.081239267202456E-3</c:v>
                </c:pt>
                <c:pt idx="66">
                  <c:v>9.8521959274391088E-4</c:v>
                </c:pt>
                <c:pt idx="67">
                  <c:v>1.0485207350587698E-3</c:v>
                </c:pt>
                <c:pt idx="68">
                  <c:v>9.1077845485705133E-4</c:v>
                </c:pt>
                <c:pt idx="69">
                  <c:v>8.6992539398169483E-4</c:v>
                </c:pt>
                <c:pt idx="70">
                  <c:v>9.1703821629514207E-4</c:v>
                </c:pt>
                <c:pt idx="71">
                  <c:v>8.3204706908859339E-4</c:v>
                </c:pt>
                <c:pt idx="72">
                  <c:v>8.9542550290163129E-4</c:v>
                </c:pt>
                <c:pt idx="73">
                  <c:v>8.5207556355279849E-4</c:v>
                </c:pt>
                <c:pt idx="74">
                  <c:v>7.7606020917187163E-4</c:v>
                </c:pt>
                <c:pt idx="75">
                  <c:v>8.6044716000845882E-4</c:v>
                </c:pt>
                <c:pt idx="76">
                  <c:v>7.9130683791803344E-4</c:v>
                </c:pt>
                <c:pt idx="77">
                  <c:v>8.035889411387141E-4</c:v>
                </c:pt>
                <c:pt idx="78">
                  <c:v>7.2491978942240513E-4</c:v>
                </c:pt>
                <c:pt idx="79">
                  <c:v>8.0248401088203714E-4</c:v>
                </c:pt>
                <c:pt idx="80">
                  <c:v>8.2415791140379429E-4</c:v>
                </c:pt>
                <c:pt idx="81">
                  <c:v>8.1782202209428881E-4</c:v>
                </c:pt>
                <c:pt idx="82">
                  <c:v>7.7636487434544954E-4</c:v>
                </c:pt>
                <c:pt idx="83">
                  <c:v>7.6057376668170658E-4</c:v>
                </c:pt>
                <c:pt idx="84">
                  <c:v>8.9476661229204255E-4</c:v>
                </c:pt>
                <c:pt idx="85">
                  <c:v>9.0964724621774159E-4</c:v>
                </c:pt>
                <c:pt idx="86">
                  <c:v>1.0584668944128523E-3</c:v>
                </c:pt>
                <c:pt idx="87">
                  <c:v>1.1183896356654816E-3</c:v>
                </c:pt>
                <c:pt idx="88">
                  <c:v>1.2609511499588116E-3</c:v>
                </c:pt>
                <c:pt idx="89">
                  <c:v>1.5621579330243342E-3</c:v>
                </c:pt>
                <c:pt idx="90">
                  <c:v>1.5386034312344246E-3</c:v>
                </c:pt>
                <c:pt idx="91">
                  <c:v>1.6451376430943563E-3</c:v>
                </c:pt>
                <c:pt idx="92">
                  <c:v>1.6170200170060964E-3</c:v>
                </c:pt>
                <c:pt idx="93">
                  <c:v>1.5080169593265132E-3</c:v>
                </c:pt>
                <c:pt idx="94">
                  <c:v>1.4080395912466224E-3</c:v>
                </c:pt>
                <c:pt idx="95">
                  <c:v>1.3457384213477707E-3</c:v>
                </c:pt>
                <c:pt idx="96">
                  <c:v>1.2402814481241732E-3</c:v>
                </c:pt>
                <c:pt idx="97">
                  <c:v>1.1439849097636115E-3</c:v>
                </c:pt>
                <c:pt idx="98">
                  <c:v>1.0067659332483687E-3</c:v>
                </c:pt>
                <c:pt idx="99">
                  <c:v>9.5997256406219627E-4</c:v>
                </c:pt>
                <c:pt idx="100">
                  <c:v>1.104470588009642E-3</c:v>
                </c:pt>
                <c:pt idx="101">
                  <c:v>1.1608009632488043E-3</c:v>
                </c:pt>
                <c:pt idx="102">
                  <c:v>1.1237679272271309E-3</c:v>
                </c:pt>
                <c:pt idx="103">
                  <c:v>1.0505915940365932E-3</c:v>
                </c:pt>
                <c:pt idx="104">
                  <c:v>9.8439856400001622E-4</c:v>
                </c:pt>
                <c:pt idx="105">
                  <c:v>9.6852889725369221E-4</c:v>
                </c:pt>
                <c:pt idx="106">
                  <c:v>9.164955394066047E-4</c:v>
                </c:pt>
                <c:pt idx="107">
                  <c:v>9.5830651951435582E-4</c:v>
                </c:pt>
                <c:pt idx="108">
                  <c:v>9.1821617065105548E-4</c:v>
                </c:pt>
                <c:pt idx="109">
                  <c:v>8.5628834408647142E-4</c:v>
                </c:pt>
                <c:pt idx="110">
                  <c:v>8.1836423463535111E-4</c:v>
                </c:pt>
                <c:pt idx="111">
                  <c:v>7.1265337141864242E-4</c:v>
                </c:pt>
                <c:pt idx="112">
                  <c:v>7.8574351089773914E-4</c:v>
                </c:pt>
                <c:pt idx="113">
                  <c:v>7.4277671241420522E-4</c:v>
                </c:pt>
                <c:pt idx="114">
                  <c:v>8.4510798922798197E-4</c:v>
                </c:pt>
                <c:pt idx="115">
                  <c:v>7.221319198044405E-4</c:v>
                </c:pt>
                <c:pt idx="116">
                  <c:v>6.1346124994388345E-4</c:v>
                </c:pt>
                <c:pt idx="117">
                  <c:v>6.6482265757289568E-4</c:v>
                </c:pt>
                <c:pt idx="118">
                  <c:v>7.065696702106694E-4</c:v>
                </c:pt>
                <c:pt idx="119">
                  <c:v>6.900489868412621E-4</c:v>
                </c:pt>
                <c:pt idx="120">
                  <c:v>6.3943284730236586E-4</c:v>
                </c:pt>
                <c:pt idx="121">
                  <c:v>7.153145742564462E-4</c:v>
                </c:pt>
                <c:pt idx="122">
                  <c:v>6.0375890430786321E-4</c:v>
                </c:pt>
                <c:pt idx="123">
                  <c:v>6.7725262161518461E-4</c:v>
                </c:pt>
                <c:pt idx="124">
                  <c:v>7.4846105767445111E-4</c:v>
                </c:pt>
                <c:pt idx="125">
                  <c:v>7.2704741453378813E-4</c:v>
                </c:pt>
                <c:pt idx="126">
                  <c:v>7.0314391222876848E-4</c:v>
                </c:pt>
                <c:pt idx="127">
                  <c:v>7.9410849006745989E-4</c:v>
                </c:pt>
                <c:pt idx="128">
                  <c:v>6.6994305544902286E-4</c:v>
                </c:pt>
                <c:pt idx="129">
                  <c:v>7.0956694927224112E-4</c:v>
                </c:pt>
                <c:pt idx="130">
                  <c:v>6.7821844170845374E-4</c:v>
                </c:pt>
                <c:pt idx="131">
                  <c:v>7.669501245805043E-4</c:v>
                </c:pt>
                <c:pt idx="132">
                  <c:v>7.1845953602594191E-4</c:v>
                </c:pt>
                <c:pt idx="133">
                  <c:v>7.4598850612858203E-4</c:v>
                </c:pt>
                <c:pt idx="134">
                  <c:v>8.1044645297730197E-4</c:v>
                </c:pt>
                <c:pt idx="135">
                  <c:v>8.7506488683618332E-4</c:v>
                </c:pt>
                <c:pt idx="136">
                  <c:v>8.7336894685340072E-4</c:v>
                </c:pt>
                <c:pt idx="137">
                  <c:v>6.7701142673068945E-4</c:v>
                </c:pt>
                <c:pt idx="138">
                  <c:v>7.6622503662527697E-4</c:v>
                </c:pt>
                <c:pt idx="139">
                  <c:v>6.6812127283475049E-4</c:v>
                </c:pt>
                <c:pt idx="140">
                  <c:v>7.6238697420402744E-4</c:v>
                </c:pt>
                <c:pt idx="141">
                  <c:v>7.2343360035010491E-4</c:v>
                </c:pt>
                <c:pt idx="142">
                  <c:v>6.9923161497913936E-4</c:v>
                </c:pt>
                <c:pt idx="143">
                  <c:v>7.8137753905120296E-4</c:v>
                </c:pt>
                <c:pt idx="144">
                  <c:v>8.1170844327477882E-4</c:v>
                </c:pt>
                <c:pt idx="145">
                  <c:v>8.619451761923008E-4</c:v>
                </c:pt>
                <c:pt idx="146">
                  <c:v>9.2968375138468488E-4</c:v>
                </c:pt>
                <c:pt idx="147">
                  <c:v>1.0323939300925788E-3</c:v>
                </c:pt>
                <c:pt idx="148">
                  <c:v>9.6632045635634844E-4</c:v>
                </c:pt>
                <c:pt idx="149">
                  <c:v>8.4780111339140317E-4</c:v>
                </c:pt>
                <c:pt idx="150">
                  <c:v>7.9622395018116843E-4</c:v>
                </c:pt>
                <c:pt idx="151">
                  <c:v>6.9718167144684263E-4</c:v>
                </c:pt>
                <c:pt idx="152">
                  <c:v>7.4255147075677431E-4</c:v>
                </c:pt>
                <c:pt idx="153">
                  <c:v>6.5327374741677084E-4</c:v>
                </c:pt>
                <c:pt idx="154">
                  <c:v>7.2860657222501035E-4</c:v>
                </c:pt>
                <c:pt idx="155">
                  <c:v>7.2663896483698325E-4</c:v>
                </c:pt>
                <c:pt idx="156">
                  <c:v>6.9966069311948624E-4</c:v>
                </c:pt>
                <c:pt idx="157">
                  <c:v>6.8513705420652669E-4</c:v>
                </c:pt>
                <c:pt idx="158">
                  <c:v>7.4820896286421684E-4</c:v>
                </c:pt>
                <c:pt idx="159">
                  <c:v>6.335009526583147E-4</c:v>
                </c:pt>
                <c:pt idx="160">
                  <c:v>6.5145276264847775E-4</c:v>
                </c:pt>
                <c:pt idx="161">
                  <c:v>6.6442186461553282E-4</c:v>
                </c:pt>
                <c:pt idx="162">
                  <c:v>6.3975836878550174E-4</c:v>
                </c:pt>
                <c:pt idx="163">
                  <c:v>6.4770418753220854E-4</c:v>
                </c:pt>
                <c:pt idx="164">
                  <c:v>6.0036526115578098E-4</c:v>
                </c:pt>
                <c:pt idx="165">
                  <c:v>6.6360505870182817E-4</c:v>
                </c:pt>
                <c:pt idx="166">
                  <c:v>5.6337604576588618E-4</c:v>
                </c:pt>
                <c:pt idx="167">
                  <c:v>5.7628331581245044E-4</c:v>
                </c:pt>
                <c:pt idx="168">
                  <c:v>6.3960517893636032E-4</c:v>
                </c:pt>
                <c:pt idx="169">
                  <c:v>5.8706888029069889E-4</c:v>
                </c:pt>
                <c:pt idx="170">
                  <c:v>6.2020821822629036E-4</c:v>
                </c:pt>
                <c:pt idx="171">
                  <c:v>6.5845907823332793E-4</c:v>
                </c:pt>
                <c:pt idx="172">
                  <c:v>6.6899766452564518E-4</c:v>
                </c:pt>
                <c:pt idx="173">
                  <c:v>6.4669493158394222E-4</c:v>
                </c:pt>
                <c:pt idx="174">
                  <c:v>6.0411507827888957E-4</c:v>
                </c:pt>
                <c:pt idx="175">
                  <c:v>6.0701099542017798E-4</c:v>
                </c:pt>
                <c:pt idx="176">
                  <c:v>5.5167249262044066E-4</c:v>
                </c:pt>
                <c:pt idx="177">
                  <c:v>5.6464417523924596E-4</c:v>
                </c:pt>
                <c:pt idx="178">
                  <c:v>5.776378320838559E-4</c:v>
                </c:pt>
                <c:pt idx="179">
                  <c:v>6.1601956986243804E-4</c:v>
                </c:pt>
                <c:pt idx="180">
                  <c:v>6.9508924801473817E-4</c:v>
                </c:pt>
                <c:pt idx="181">
                  <c:v>5.9650879144326503E-4</c:v>
                </c:pt>
                <c:pt idx="182">
                  <c:v>5.5366346295885433E-4</c:v>
                </c:pt>
                <c:pt idx="183">
                  <c:v>5.6159790050937632E-4</c:v>
                </c:pt>
                <c:pt idx="184">
                  <c:v>6.0261950598482163E-4</c:v>
                </c:pt>
                <c:pt idx="185">
                  <c:v>6.2589529237908233E-4</c:v>
                </c:pt>
                <c:pt idx="186">
                  <c:v>6.0336050710251183E-4</c:v>
                </c:pt>
                <c:pt idx="187">
                  <c:v>7.031417476927802E-4</c:v>
                </c:pt>
                <c:pt idx="188">
                  <c:v>6.8067621561592763E-4</c:v>
                </c:pt>
                <c:pt idx="189">
                  <c:v>6.8879838023964523E-4</c:v>
                </c:pt>
                <c:pt idx="190">
                  <c:v>6.9949174822407081E-4</c:v>
                </c:pt>
                <c:pt idx="191">
                  <c:v>6.7441738261285228E-4</c:v>
                </c:pt>
                <c:pt idx="192">
                  <c:v>7.0301198782643547E-4</c:v>
                </c:pt>
                <c:pt idx="193">
                  <c:v>7.2654714240055665E-4</c:v>
                </c:pt>
                <c:pt idx="194">
                  <c:v>7.219514506834004E-4</c:v>
                </c:pt>
                <c:pt idx="195">
                  <c:v>7.6605974912773557E-4</c:v>
                </c:pt>
                <c:pt idx="196">
                  <c:v>7.9487387486153888E-4</c:v>
                </c:pt>
                <c:pt idx="197">
                  <c:v>7.4414502457559783E-4</c:v>
                </c:pt>
                <c:pt idx="198">
                  <c:v>7.8324828607962999E-4</c:v>
                </c:pt>
                <c:pt idx="199">
                  <c:v>8.4302300688157401E-4</c:v>
                </c:pt>
                <c:pt idx="200">
                  <c:v>7.6907845561273187E-4</c:v>
                </c:pt>
                <c:pt idx="201">
                  <c:v>6.8466532579766011E-4</c:v>
                </c:pt>
                <c:pt idx="202">
                  <c:v>7.341085161716095E-4</c:v>
                </c:pt>
                <c:pt idx="203">
                  <c:v>7.6044454868515806E-4</c:v>
                </c:pt>
                <c:pt idx="204">
                  <c:v>7.790955147212392E-4</c:v>
                </c:pt>
                <c:pt idx="205">
                  <c:v>7.9262220083739163E-4</c:v>
                </c:pt>
                <c:pt idx="206">
                  <c:v>7.1567908595439344E-4</c:v>
                </c:pt>
                <c:pt idx="207">
                  <c:v>6.5151129651729045E-4</c:v>
                </c:pt>
                <c:pt idx="208">
                  <c:v>6.3122659249346751E-4</c:v>
                </c:pt>
                <c:pt idx="209">
                  <c:v>6.2903503443542436E-4</c:v>
                </c:pt>
                <c:pt idx="210">
                  <c:v>6.2683909383952515E-4</c:v>
                </c:pt>
                <c:pt idx="211">
                  <c:v>6.1167154109628577E-4</c:v>
                </c:pt>
                <c:pt idx="212">
                  <c:v>5.990710687804121E-4</c:v>
                </c:pt>
                <c:pt idx="213">
                  <c:v>5.9943017006385219E-4</c:v>
                </c:pt>
                <c:pt idx="214">
                  <c:v>6.3876196604779781E-4</c:v>
                </c:pt>
                <c:pt idx="215">
                  <c:v>5.845750306120314E-4</c:v>
                </c:pt>
                <c:pt idx="216">
                  <c:v>5.6410817815009354E-4</c:v>
                </c:pt>
                <c:pt idx="217">
                  <c:v>5.2278811106492499E-4</c:v>
                </c:pt>
                <c:pt idx="218">
                  <c:v>5.4909881514765926E-4</c:v>
                </c:pt>
                <c:pt idx="219">
                  <c:v>5.572162247223227E-4</c:v>
                </c:pt>
                <c:pt idx="220">
                  <c:v>5.5752688775791614E-4</c:v>
                </c:pt>
                <c:pt idx="221">
                  <c:v>6.0478722197119367E-4</c:v>
                </c:pt>
                <c:pt idx="222">
                  <c:v>5.6600477789716871E-4</c:v>
                </c:pt>
                <c:pt idx="223">
                  <c:v>4.7232835265704158E-4</c:v>
                </c:pt>
                <c:pt idx="224">
                  <c:v>5.6920547765199026E-4</c:v>
                </c:pt>
                <c:pt idx="225">
                  <c:v>5.3032105258971605E-4</c:v>
                </c:pt>
                <c:pt idx="226">
                  <c:v>5.0445120439091538E-4</c:v>
                </c:pt>
                <c:pt idx="227">
                  <c:v>5.727362039529046E-4</c:v>
                </c:pt>
                <c:pt idx="228">
                  <c:v>5.1808456403388409E-4</c:v>
                </c:pt>
                <c:pt idx="229">
                  <c:v>5.2883043316352446E-4</c:v>
                </c:pt>
                <c:pt idx="230">
                  <c:v>5.2648950594589173E-4</c:v>
                </c:pt>
                <c:pt idx="231">
                  <c:v>5.4249975777984484E-4</c:v>
                </c:pt>
                <c:pt idx="232">
                  <c:v>4.7983136028551204E-4</c:v>
                </c:pt>
                <c:pt idx="233">
                  <c:v>4.2757351374477886E-4</c:v>
                </c:pt>
                <c:pt idx="234">
                  <c:v>4.5663659082341332E-4</c:v>
                </c:pt>
                <c:pt idx="235">
                  <c:v>2.6775518935647088E-4</c:v>
                </c:pt>
                <c:pt idx="236">
                  <c:v>3.098519825118742E-4</c:v>
                </c:pt>
                <c:pt idx="237">
                  <c:v>2.0748631715300649E-4</c:v>
                </c:pt>
                <c:pt idx="238">
                  <c:v>1.7862771929399611E-4</c:v>
                </c:pt>
                <c:pt idx="239">
                  <c:v>8.6694496530004335E-5</c:v>
                </c:pt>
                <c:pt idx="240">
                  <c:v>1.839007986600507E-5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9-41D7-8E1B-8D03DF01334F}"/>
            </c:ext>
          </c:extLst>
        </c:ser>
        <c:ser>
          <c:idx val="2"/>
          <c:order val="2"/>
          <c:tx>
            <c:strRef>
              <c:f>'2021_24 enroll b 194x-5x'!$AL$13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1.0045204260053652E-3</c:v>
                </c:pt>
                <c:pt idx="48">
                  <c:v>1.6053941277044615E-4</c:v>
                </c:pt>
                <c:pt idx="49">
                  <c:v>4.0369089360227947E-4</c:v>
                </c:pt>
                <c:pt idx="50">
                  <c:v>6.4008780532173932E-4</c:v>
                </c:pt>
                <c:pt idx="51">
                  <c:v>6.6619084072220679E-4</c:v>
                </c:pt>
                <c:pt idx="52">
                  <c:v>6.955129161017329E-4</c:v>
                </c:pt>
                <c:pt idx="53">
                  <c:v>7.9250028309378639E-4</c:v>
                </c:pt>
                <c:pt idx="54">
                  <c:v>8.7729663312375596E-4</c:v>
                </c:pt>
                <c:pt idx="55">
                  <c:v>7.0474152998557511E-4</c:v>
                </c:pt>
                <c:pt idx="56">
                  <c:v>7.7747813059893375E-4</c:v>
                </c:pt>
                <c:pt idx="57">
                  <c:v>4.0391521649574502E-4</c:v>
                </c:pt>
                <c:pt idx="58">
                  <c:v>3.366177992832824E-4</c:v>
                </c:pt>
                <c:pt idx="59">
                  <c:v>3.0299804511450779E-4</c:v>
                </c:pt>
                <c:pt idx="60">
                  <c:v>3.2284447785904392E-4</c:v>
                </c:pt>
                <c:pt idx="61">
                  <c:v>4.0517921431448947E-4</c:v>
                </c:pt>
                <c:pt idx="62">
                  <c:v>3.4299724879834499E-4</c:v>
                </c:pt>
                <c:pt idx="63">
                  <c:v>3.3794296091782462E-4</c:v>
                </c:pt>
                <c:pt idx="64">
                  <c:v>2.9209030821328021E-4</c:v>
                </c:pt>
                <c:pt idx="65">
                  <c:v>3.2516366343734288E-4</c:v>
                </c:pt>
                <c:pt idx="66">
                  <c:v>2.7965874358209879E-4</c:v>
                </c:pt>
                <c:pt idx="67">
                  <c:v>2.5430083926165876E-4</c:v>
                </c:pt>
                <c:pt idx="68">
                  <c:v>2.7740501309553767E-4</c:v>
                </c:pt>
                <c:pt idx="69">
                  <c:v>2.4642039443768923E-4</c:v>
                </c:pt>
                <c:pt idx="70">
                  <c:v>2.4848554202525541E-4</c:v>
                </c:pt>
                <c:pt idx="71">
                  <c:v>3.2574236973436889E-4</c:v>
                </c:pt>
                <c:pt idx="72">
                  <c:v>2.9876993233229486E-4</c:v>
                </c:pt>
                <c:pt idx="73">
                  <c:v>3.540373330730756E-4</c:v>
                </c:pt>
                <c:pt idx="74">
                  <c:v>3.2405415097965158E-4</c:v>
                </c:pt>
                <c:pt idx="75">
                  <c:v>3.4825371688777026E-4</c:v>
                </c:pt>
                <c:pt idx="76">
                  <c:v>3.1422958293351983E-4</c:v>
                </c:pt>
                <c:pt idx="77">
                  <c:v>3.1231923899347505E-4</c:v>
                </c:pt>
                <c:pt idx="78">
                  <c:v>3.1543143043480918E-4</c:v>
                </c:pt>
                <c:pt idx="79">
                  <c:v>3.5976139565442394E-4</c:v>
                </c:pt>
                <c:pt idx="80">
                  <c:v>3.6089651508326861E-4</c:v>
                </c:pt>
                <c:pt idx="81">
                  <c:v>3.4291897794216811E-4</c:v>
                </c:pt>
                <c:pt idx="82">
                  <c:v>3.5008088433056403E-4</c:v>
                </c:pt>
                <c:pt idx="83">
                  <c:v>3.4315674347903025E-4</c:v>
                </c:pt>
                <c:pt idx="84">
                  <c:v>3.6442231916171397E-4</c:v>
                </c:pt>
                <c:pt idx="85">
                  <c:v>3.9074892361446508E-4</c:v>
                </c:pt>
                <c:pt idx="86">
                  <c:v>4.7557011373970296E-4</c:v>
                </c:pt>
                <c:pt idx="87">
                  <c:v>4.3646554328762043E-4</c:v>
                </c:pt>
                <c:pt idx="88">
                  <c:v>4.6894146150524727E-4</c:v>
                </c:pt>
                <c:pt idx="89">
                  <c:v>4.7319917825940262E-4</c:v>
                </c:pt>
                <c:pt idx="90">
                  <c:v>5.3604148286115407E-4</c:v>
                </c:pt>
                <c:pt idx="91">
                  <c:v>5.3936071913295903E-4</c:v>
                </c:pt>
                <c:pt idx="92">
                  <c:v>5.5077433187260695E-4</c:v>
                </c:pt>
                <c:pt idx="93">
                  <c:v>4.9442533920878947E-4</c:v>
                </c:pt>
                <c:pt idx="94">
                  <c:v>4.5317572765269309E-4</c:v>
                </c:pt>
                <c:pt idx="95">
                  <c:v>4.1592118539051878E-4</c:v>
                </c:pt>
                <c:pt idx="96">
                  <c:v>4.171070648756372E-4</c:v>
                </c:pt>
                <c:pt idx="97">
                  <c:v>4.0917525425232233E-4</c:v>
                </c:pt>
                <c:pt idx="98">
                  <c:v>3.7589376529880867E-4</c:v>
                </c:pt>
                <c:pt idx="99">
                  <c:v>4.0848265986437137E-4</c:v>
                </c:pt>
                <c:pt idx="100">
                  <c:v>4.2995313767587256E-4</c:v>
                </c:pt>
                <c:pt idx="101">
                  <c:v>4.6769126736528243E-4</c:v>
                </c:pt>
                <c:pt idx="102">
                  <c:v>4.4557038820753454E-4</c:v>
                </c:pt>
                <c:pt idx="103">
                  <c:v>4.1834122225568166E-4</c:v>
                </c:pt>
                <c:pt idx="104">
                  <c:v>4.256300455449525E-4</c:v>
                </c:pt>
                <c:pt idx="105">
                  <c:v>3.9022844102001012E-4</c:v>
                </c:pt>
                <c:pt idx="106">
                  <c:v>4.208921144864176E-4</c:v>
                </c:pt>
                <c:pt idx="107">
                  <c:v>4.4345492793864235E-4</c:v>
                </c:pt>
                <c:pt idx="108">
                  <c:v>4.6503014884579968E-4</c:v>
                </c:pt>
                <c:pt idx="109">
                  <c:v>4.2552585660726651E-4</c:v>
                </c:pt>
                <c:pt idx="110">
                  <c:v>4.4099031045225656E-4</c:v>
                </c:pt>
                <c:pt idx="111">
                  <c:v>4.5239786921883065E-4</c:v>
                </c:pt>
                <c:pt idx="112">
                  <c:v>4.6688054313039204E-4</c:v>
                </c:pt>
                <c:pt idx="113">
                  <c:v>4.3648928693692726E-4</c:v>
                </c:pt>
                <c:pt idx="114">
                  <c:v>4.4790800167671547E-4</c:v>
                </c:pt>
                <c:pt idx="115">
                  <c:v>3.9194552459036094E-4</c:v>
                </c:pt>
                <c:pt idx="116">
                  <c:v>3.6247681311098054E-4</c:v>
                </c:pt>
                <c:pt idx="117">
                  <c:v>3.9530698604441604E-4</c:v>
                </c:pt>
                <c:pt idx="118">
                  <c:v>3.8421843699277809E-4</c:v>
                </c:pt>
                <c:pt idx="119">
                  <c:v>3.9152467156657739E-4</c:v>
                </c:pt>
                <c:pt idx="120">
                  <c:v>3.6814822881426192E-4</c:v>
                </c:pt>
                <c:pt idx="121">
                  <c:v>4.1126792843345326E-4</c:v>
                </c:pt>
                <c:pt idx="122">
                  <c:v>3.561497790730321E-4</c:v>
                </c:pt>
                <c:pt idx="123">
                  <c:v>3.6344575639483029E-4</c:v>
                </c:pt>
                <c:pt idx="124">
                  <c:v>4.7628949878003715E-4</c:v>
                </c:pt>
                <c:pt idx="125">
                  <c:v>4.2935695490294983E-4</c:v>
                </c:pt>
                <c:pt idx="126">
                  <c:v>4.7774684837112382E-4</c:v>
                </c:pt>
                <c:pt idx="127">
                  <c:v>4.2256410885188508E-4</c:v>
                </c:pt>
                <c:pt idx="128">
                  <c:v>3.8168409333212764E-4</c:v>
                </c:pt>
                <c:pt idx="129">
                  <c:v>3.9825916111892602E-4</c:v>
                </c:pt>
                <c:pt idx="130">
                  <c:v>4.1588154650150046E-4</c:v>
                </c:pt>
                <c:pt idx="131">
                  <c:v>4.2941514933794164E-4</c:v>
                </c:pt>
                <c:pt idx="132">
                  <c:v>4.5427683918000639E-4</c:v>
                </c:pt>
                <c:pt idx="133">
                  <c:v>4.6065559919917842E-4</c:v>
                </c:pt>
                <c:pt idx="134">
                  <c:v>4.6292629908557787E-4</c:v>
                </c:pt>
                <c:pt idx="135">
                  <c:v>4.5387368064839673E-4</c:v>
                </c:pt>
                <c:pt idx="136">
                  <c:v>4.6129071605499996E-4</c:v>
                </c:pt>
                <c:pt idx="137">
                  <c:v>4.6768734614764906E-4</c:v>
                </c:pt>
                <c:pt idx="138">
                  <c:v>4.6275064338028281E-4</c:v>
                </c:pt>
                <c:pt idx="139">
                  <c:v>4.1242003502441608E-4</c:v>
                </c:pt>
                <c:pt idx="140">
                  <c:v>4.5386794253744631E-4</c:v>
                </c:pt>
                <c:pt idx="141">
                  <c:v>4.6130126989601635E-4</c:v>
                </c:pt>
                <c:pt idx="142">
                  <c:v>4.728767098256136E-4</c:v>
                </c:pt>
                <c:pt idx="143">
                  <c:v>4.9583704505313825E-4</c:v>
                </c:pt>
                <c:pt idx="144">
                  <c:v>4.6919924879448562E-4</c:v>
                </c:pt>
                <c:pt idx="145">
                  <c:v>5.5528614173170471E-4</c:v>
                </c:pt>
                <c:pt idx="146">
                  <c:v>6.2806403143976139E-4</c:v>
                </c:pt>
                <c:pt idx="147">
                  <c:v>5.6215895359754164E-4</c:v>
                </c:pt>
                <c:pt idx="148">
                  <c:v>5.8216806411786953E-4</c:v>
                </c:pt>
                <c:pt idx="149">
                  <c:v>5.2547029244539591E-4</c:v>
                </c:pt>
                <c:pt idx="150">
                  <c:v>5.0292162223076889E-4</c:v>
                </c:pt>
                <c:pt idx="151">
                  <c:v>4.8864295178913727E-4</c:v>
                </c:pt>
                <c:pt idx="152">
                  <c:v>4.909587911213839E-4</c:v>
                </c:pt>
                <c:pt idx="153">
                  <c:v>4.6626486350018876E-4</c:v>
                </c:pt>
                <c:pt idx="154">
                  <c:v>4.779161285837528E-4</c:v>
                </c:pt>
                <c:pt idx="155">
                  <c:v>4.719050290369644E-4</c:v>
                </c:pt>
                <c:pt idx="156">
                  <c:v>4.7941082265180171E-4</c:v>
                </c:pt>
                <c:pt idx="157">
                  <c:v>5.0774679093025109E-4</c:v>
                </c:pt>
                <c:pt idx="158">
                  <c:v>4.7571858343969464E-4</c:v>
                </c:pt>
                <c:pt idx="159">
                  <c:v>4.6135790005894618E-4</c:v>
                </c:pt>
                <c:pt idx="160">
                  <c:v>4.9909871520454241E-4</c:v>
                </c:pt>
                <c:pt idx="161">
                  <c:v>4.524151121265433E-4</c:v>
                </c:pt>
                <c:pt idx="162">
                  <c:v>4.6096695412101645E-4</c:v>
                </c:pt>
                <c:pt idx="163">
                  <c:v>4.6431117403392949E-4</c:v>
                </c:pt>
                <c:pt idx="164">
                  <c:v>4.603494143730595E-4</c:v>
                </c:pt>
                <c:pt idx="165">
                  <c:v>4.4279950261067537E-4</c:v>
                </c:pt>
                <c:pt idx="166">
                  <c:v>4.3881462249357659E-4</c:v>
                </c:pt>
                <c:pt idx="167">
                  <c:v>4.4319014000218838E-4</c:v>
                </c:pt>
                <c:pt idx="168">
                  <c:v>4.203710620746815E-4</c:v>
                </c:pt>
                <c:pt idx="169">
                  <c:v>4.1112872674121102E-4</c:v>
                </c:pt>
                <c:pt idx="170">
                  <c:v>4.2386185877917357E-4</c:v>
                </c:pt>
                <c:pt idx="171">
                  <c:v>3.810975655879776E-4</c:v>
                </c:pt>
                <c:pt idx="172">
                  <c:v>4.493525314243406E-4</c:v>
                </c:pt>
                <c:pt idx="173">
                  <c:v>3.9504155261055416E-4</c:v>
                </c:pt>
                <c:pt idx="174">
                  <c:v>4.1931798545064421E-4</c:v>
                </c:pt>
                <c:pt idx="175">
                  <c:v>4.8139902405440683E-4</c:v>
                </c:pt>
                <c:pt idx="176">
                  <c:v>4.1864623640983908E-4</c:v>
                </c:pt>
                <c:pt idx="177">
                  <c:v>3.9256931871707503E-4</c:v>
                </c:pt>
                <c:pt idx="178">
                  <c:v>4.1583447866985984E-4</c:v>
                </c:pt>
                <c:pt idx="179">
                  <c:v>4.2441522732935801E-4</c:v>
                </c:pt>
                <c:pt idx="180">
                  <c:v>4.3510979326144756E-4</c:v>
                </c:pt>
                <c:pt idx="181">
                  <c:v>5.0472974897065002E-4</c:v>
                </c:pt>
                <c:pt idx="182">
                  <c:v>4.4288610976788172E-4</c:v>
                </c:pt>
                <c:pt idx="183">
                  <c:v>4.2307729369057181E-4</c:v>
                </c:pt>
                <c:pt idx="184">
                  <c:v>4.4010980291615912E-4</c:v>
                </c:pt>
                <c:pt idx="185">
                  <c:v>4.2344272200645143E-4</c:v>
                </c:pt>
                <c:pt idx="186">
                  <c:v>4.4365292526964991E-4</c:v>
                </c:pt>
                <c:pt idx="187">
                  <c:v>4.5228785677045618E-4</c:v>
                </c:pt>
                <c:pt idx="188">
                  <c:v>4.8942722171171839E-4</c:v>
                </c:pt>
                <c:pt idx="189">
                  <c:v>4.7488542962547889E-4</c:v>
                </c:pt>
                <c:pt idx="190">
                  <c:v>4.9201220253652694E-4</c:v>
                </c:pt>
                <c:pt idx="191">
                  <c:v>4.6371999326786544E-4</c:v>
                </c:pt>
                <c:pt idx="192">
                  <c:v>4.6922160802051195E-4</c:v>
                </c:pt>
                <c:pt idx="193">
                  <c:v>4.8954044444192088E-4</c:v>
                </c:pt>
                <c:pt idx="194">
                  <c:v>5.3105790731242347E-4</c:v>
                </c:pt>
                <c:pt idx="195">
                  <c:v>5.3557613288126508E-4</c:v>
                </c:pt>
                <c:pt idx="196">
                  <c:v>5.2208870551479327E-4</c:v>
                </c:pt>
                <c:pt idx="197">
                  <c:v>5.8597207872095524E-4</c:v>
                </c:pt>
                <c:pt idx="198">
                  <c:v>5.460043222277614E-4</c:v>
                </c:pt>
                <c:pt idx="199">
                  <c:v>5.4417988768427168E-4</c:v>
                </c:pt>
                <c:pt idx="200">
                  <c:v>4.9881505927439117E-4</c:v>
                </c:pt>
                <c:pt idx="201">
                  <c:v>5.0331349103788562E-4</c:v>
                </c:pt>
                <c:pt idx="202">
                  <c:v>5.0462985674886048E-4</c:v>
                </c:pt>
                <c:pt idx="203">
                  <c:v>5.7082298915789623E-4</c:v>
                </c:pt>
                <c:pt idx="204">
                  <c:v>5.2326231844120204E-4</c:v>
                </c:pt>
                <c:pt idx="205">
                  <c:v>5.9593806136384127E-4</c:v>
                </c:pt>
                <c:pt idx="206">
                  <c:v>5.1852200035718704E-4</c:v>
                </c:pt>
                <c:pt idx="207">
                  <c:v>5.0173798399429082E-4</c:v>
                </c:pt>
                <c:pt idx="208">
                  <c:v>4.7213347653195866E-4</c:v>
                </c:pt>
                <c:pt idx="209">
                  <c:v>4.6595590575810881E-4</c:v>
                </c:pt>
                <c:pt idx="210">
                  <c:v>4.9072059034851567E-4</c:v>
                </c:pt>
                <c:pt idx="211">
                  <c:v>4.2369264241094002E-4</c:v>
                </c:pt>
                <c:pt idx="212">
                  <c:v>4.5378107176997695E-4</c:v>
                </c:pt>
                <c:pt idx="213">
                  <c:v>4.9887407188639881E-4</c:v>
                </c:pt>
                <c:pt idx="214">
                  <c:v>4.253454660102711E-4</c:v>
                </c:pt>
                <c:pt idx="215">
                  <c:v>4.2124801225065155E-4</c:v>
                </c:pt>
                <c:pt idx="216">
                  <c:v>4.4710760635211216E-4</c:v>
                </c:pt>
                <c:pt idx="217">
                  <c:v>4.6122549821504859E-4</c:v>
                </c:pt>
                <c:pt idx="218">
                  <c:v>4.4751400298701421E-4</c:v>
                </c:pt>
                <c:pt idx="219">
                  <c:v>4.4021345172037178E-4</c:v>
                </c:pt>
                <c:pt idx="220">
                  <c:v>4.2968721361216999E-4</c:v>
                </c:pt>
                <c:pt idx="221">
                  <c:v>4.4381410706588004E-4</c:v>
                </c:pt>
                <c:pt idx="222">
                  <c:v>4.4293819966797853E-4</c:v>
                </c:pt>
                <c:pt idx="223">
                  <c:v>4.2703313481823297E-4</c:v>
                </c:pt>
                <c:pt idx="224">
                  <c:v>4.7768975120624554E-4</c:v>
                </c:pt>
                <c:pt idx="225">
                  <c:v>5.047809304291991E-4</c:v>
                </c:pt>
                <c:pt idx="226">
                  <c:v>3.9001476748618381E-4</c:v>
                </c:pt>
                <c:pt idx="227">
                  <c:v>4.2350109195433939E-4</c:v>
                </c:pt>
                <c:pt idx="228">
                  <c:v>3.9893803440816316E-4</c:v>
                </c:pt>
                <c:pt idx="229">
                  <c:v>4.2492583263246871E-4</c:v>
                </c:pt>
                <c:pt idx="230">
                  <c:v>3.8419443939490141E-4</c:v>
                </c:pt>
                <c:pt idx="231">
                  <c:v>3.5634082492633429E-4</c:v>
                </c:pt>
                <c:pt idx="232">
                  <c:v>3.3061269186188493E-4</c:v>
                </c:pt>
                <c:pt idx="233">
                  <c:v>3.5443038345721073E-4</c:v>
                </c:pt>
                <c:pt idx="234">
                  <c:v>3.5347798997673843E-4</c:v>
                </c:pt>
                <c:pt idx="235">
                  <c:v>2.0695676617694475E-4</c:v>
                </c:pt>
                <c:pt idx="236">
                  <c:v>2.3288058290888347E-4</c:v>
                </c:pt>
                <c:pt idx="237">
                  <c:v>1.6929833966309069E-4</c:v>
                </c:pt>
                <c:pt idx="238">
                  <c:v>1.6716961391476302E-4</c:v>
                </c:pt>
                <c:pt idx="239">
                  <c:v>6.1479056693452367E-5</c:v>
                </c:pt>
                <c:pt idx="240">
                  <c:v>9.7073137059260233E-6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9-41D7-8E1B-8D03DF0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b 194x-5x'!$AK$13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4.3878894955881966E-4</c:v>
                      </c:pt>
                      <c:pt idx="45">
                        <c:v>7.3737252941605041E-4</c:v>
                      </c:pt>
                      <c:pt idx="46">
                        <c:v>8.3951931406511327E-4</c:v>
                      </c:pt>
                      <c:pt idx="47">
                        <c:v>1.062380922585798E-3</c:v>
                      </c:pt>
                      <c:pt idx="48">
                        <c:v>1.2355137601718273E-3</c:v>
                      </c:pt>
                      <c:pt idx="49">
                        <c:v>1.2397061713464753E-3</c:v>
                      </c:pt>
                      <c:pt idx="50">
                        <c:v>1.8762513843060002E-3</c:v>
                      </c:pt>
                      <c:pt idx="51">
                        <c:v>1.5405610688062187E-3</c:v>
                      </c:pt>
                      <c:pt idx="52">
                        <c:v>1.6904287507045162E-3</c:v>
                      </c:pt>
                      <c:pt idx="53">
                        <c:v>8.0060049310060131E-4</c:v>
                      </c:pt>
                      <c:pt idx="54">
                        <c:v>5.5497746828542065E-4</c:v>
                      </c:pt>
                      <c:pt idx="55">
                        <c:v>3.7113986276800573E-4</c:v>
                      </c:pt>
                      <c:pt idx="56">
                        <c:v>4.4297013888326339E-4</c:v>
                      </c:pt>
                      <c:pt idx="57">
                        <c:v>4.3623300666135323E-4</c:v>
                      </c:pt>
                      <c:pt idx="58">
                        <c:v>3.9790997309578169E-4</c:v>
                      </c:pt>
                      <c:pt idx="59">
                        <c:v>3.2650308315219418E-4</c:v>
                      </c:pt>
                      <c:pt idx="60">
                        <c:v>2.8020143553063743E-4</c:v>
                      </c:pt>
                      <c:pt idx="61">
                        <c:v>2.2895769833994705E-4</c:v>
                      </c:pt>
                      <c:pt idx="62">
                        <c:v>1.8803840739862166E-4</c:v>
                      </c:pt>
                      <c:pt idx="63">
                        <c:v>1.3178963757161233E-4</c:v>
                      </c:pt>
                      <c:pt idx="64">
                        <c:v>1.4159533388356113E-4</c:v>
                      </c:pt>
                      <c:pt idx="65">
                        <c:v>1.9920289826111137E-4</c:v>
                      </c:pt>
                      <c:pt idx="66">
                        <c:v>2.1920952775953212E-4</c:v>
                      </c:pt>
                      <c:pt idx="67">
                        <c:v>2.3148981805379634E-4</c:v>
                      </c:pt>
                      <c:pt idx="68">
                        <c:v>2.8558564547354065E-4</c:v>
                      </c:pt>
                      <c:pt idx="69">
                        <c:v>2.4190580717640592E-4</c:v>
                      </c:pt>
                      <c:pt idx="70">
                        <c:v>2.3166559946701288E-4</c:v>
                      </c:pt>
                      <c:pt idx="71">
                        <c:v>2.6777415469984183E-4</c:v>
                      </c:pt>
                      <c:pt idx="72">
                        <c:v>2.7557432954871357E-4</c:v>
                      </c:pt>
                      <c:pt idx="73">
                        <c:v>2.6018924405961673E-4</c:v>
                      </c:pt>
                      <c:pt idx="74">
                        <c:v>2.4994717741349734E-4</c:v>
                      </c:pt>
                      <c:pt idx="75">
                        <c:v>2.989952750091779E-4</c:v>
                      </c:pt>
                      <c:pt idx="76">
                        <c:v>3.0940115653459036E-4</c:v>
                      </c:pt>
                      <c:pt idx="77">
                        <c:v>3.1465682033242283E-4</c:v>
                      </c:pt>
                      <c:pt idx="78">
                        <c:v>2.8378748120106042E-4</c:v>
                      </c:pt>
                      <c:pt idx="79">
                        <c:v>2.8903076830498166E-4</c:v>
                      </c:pt>
                      <c:pt idx="80">
                        <c:v>3.2526537811030482E-4</c:v>
                      </c:pt>
                      <c:pt idx="81">
                        <c:v>2.737108494377636E-4</c:v>
                      </c:pt>
                      <c:pt idx="82">
                        <c:v>2.8153662357512284E-4</c:v>
                      </c:pt>
                      <c:pt idx="83">
                        <c:v>3.4622907791593519E-4</c:v>
                      </c:pt>
                      <c:pt idx="84">
                        <c:v>2.9463988241474335E-4</c:v>
                      </c:pt>
                      <c:pt idx="85">
                        <c:v>2.843824911940394E-4</c:v>
                      </c:pt>
                      <c:pt idx="86">
                        <c:v>3.3102735157132377E-4</c:v>
                      </c:pt>
                      <c:pt idx="87">
                        <c:v>3.1819781306994101E-4</c:v>
                      </c:pt>
                      <c:pt idx="88">
                        <c:v>3.6230759275451374E-4</c:v>
                      </c:pt>
                      <c:pt idx="89">
                        <c:v>3.2877280024840483E-4</c:v>
                      </c:pt>
                      <c:pt idx="90">
                        <c:v>3.6514875685406356E-4</c:v>
                      </c:pt>
                      <c:pt idx="91">
                        <c:v>3.9379054997056592E-4</c:v>
                      </c:pt>
                      <c:pt idx="92">
                        <c:v>4.0950253789960415E-4</c:v>
                      </c:pt>
                      <c:pt idx="93">
                        <c:v>3.7854432013293039E-4</c:v>
                      </c:pt>
                      <c:pt idx="94">
                        <c:v>3.6571417122042423E-4</c:v>
                      </c:pt>
                      <c:pt idx="95">
                        <c:v>2.8798555601230173E-4</c:v>
                      </c:pt>
                      <c:pt idx="96">
                        <c:v>2.7768478543665896E-4</c:v>
                      </c:pt>
                      <c:pt idx="97">
                        <c:v>3.8423494881849091E-4</c:v>
                      </c:pt>
                      <c:pt idx="98">
                        <c:v>3.0124784355173723E-4</c:v>
                      </c:pt>
                      <c:pt idx="99">
                        <c:v>3.1433143780985022E-4</c:v>
                      </c:pt>
                      <c:pt idx="100">
                        <c:v>3.2222857718649362E-4</c:v>
                      </c:pt>
                      <c:pt idx="101">
                        <c:v>3.5353693269422898E-4</c:v>
                      </c:pt>
                      <c:pt idx="102">
                        <c:v>2.808287587103947E-4</c:v>
                      </c:pt>
                      <c:pt idx="103">
                        <c:v>3.0432374038050919E-4</c:v>
                      </c:pt>
                      <c:pt idx="104">
                        <c:v>2.3675228017178138E-4</c:v>
                      </c:pt>
                      <c:pt idx="105">
                        <c:v>2.9928198571870304E-4</c:v>
                      </c:pt>
                      <c:pt idx="106">
                        <c:v>3.2020410030708375E-4</c:v>
                      </c:pt>
                      <c:pt idx="107">
                        <c:v>3.5677734087140696E-4</c:v>
                      </c:pt>
                      <c:pt idx="108">
                        <c:v>3.2563277247534412E-4</c:v>
                      </c:pt>
                      <c:pt idx="109">
                        <c:v>3.7526972951898246E-4</c:v>
                      </c:pt>
                      <c:pt idx="110">
                        <c:v>3.545470698369712E-4</c:v>
                      </c:pt>
                      <c:pt idx="111">
                        <c:v>3.5728163822061734E-4</c:v>
                      </c:pt>
                      <c:pt idx="112">
                        <c:v>2.9477902221599326E-4</c:v>
                      </c:pt>
                      <c:pt idx="113">
                        <c:v>3.2879972739670673E-4</c:v>
                      </c:pt>
                      <c:pt idx="114">
                        <c:v>3.3151911759301541E-4</c:v>
                      </c:pt>
                      <c:pt idx="115">
                        <c:v>3.4468982174548808E-4</c:v>
                      </c:pt>
                      <c:pt idx="116">
                        <c:v>3.0822678421300371E-4</c:v>
                      </c:pt>
                      <c:pt idx="117">
                        <c:v>3.3445952437033172E-4</c:v>
                      </c:pt>
                      <c:pt idx="118">
                        <c:v>3.5810440302176617E-4</c:v>
                      </c:pt>
                      <c:pt idx="119">
                        <c:v>2.5884315556665594E-4</c:v>
                      </c:pt>
                      <c:pt idx="120">
                        <c:v>2.6937400782187115E-4</c:v>
                      </c:pt>
                      <c:pt idx="121">
                        <c:v>3.0608160845477066E-4</c:v>
                      </c:pt>
                      <c:pt idx="122">
                        <c:v>3.5067793731568723E-4</c:v>
                      </c:pt>
                      <c:pt idx="123">
                        <c:v>2.9842697791915231E-4</c:v>
                      </c:pt>
                      <c:pt idx="124">
                        <c:v>3.5614494428038557E-4</c:v>
                      </c:pt>
                      <c:pt idx="125">
                        <c:v>3.3792811097561534E-4</c:v>
                      </c:pt>
                      <c:pt idx="126">
                        <c:v>3.6425672377776941E-4</c:v>
                      </c:pt>
                      <c:pt idx="127">
                        <c:v>3.2243182026030524E-4</c:v>
                      </c:pt>
                      <c:pt idx="128">
                        <c:v>3.5926039947006464E-4</c:v>
                      </c:pt>
                      <c:pt idx="129">
                        <c:v>2.9641210417796218E-4</c:v>
                      </c:pt>
                      <c:pt idx="130">
                        <c:v>3.1224826877188506E-4</c:v>
                      </c:pt>
                      <c:pt idx="131">
                        <c:v>3.2284820640325482E-4</c:v>
                      </c:pt>
                      <c:pt idx="132">
                        <c:v>3.3608503267590806E-4</c:v>
                      </c:pt>
                      <c:pt idx="133">
                        <c:v>3.9663256847047697E-4</c:v>
                      </c:pt>
                      <c:pt idx="134">
                        <c:v>3.3370294966743021E-4</c:v>
                      </c:pt>
                      <c:pt idx="135">
                        <c:v>4.3899887932264639E-4</c:v>
                      </c:pt>
                      <c:pt idx="136">
                        <c:v>3.4711357010337355E-4</c:v>
                      </c:pt>
                      <c:pt idx="137">
                        <c:v>3.7091793405705139E-4</c:v>
                      </c:pt>
                      <c:pt idx="138">
                        <c:v>3.3156847982265895E-4</c:v>
                      </c:pt>
                      <c:pt idx="139">
                        <c:v>3.0008055018828104E-4</c:v>
                      </c:pt>
                      <c:pt idx="140">
                        <c:v>3.9499879380607169E-4</c:v>
                      </c:pt>
                      <c:pt idx="141">
                        <c:v>3.3981439612177462E-4</c:v>
                      </c:pt>
                      <c:pt idx="142">
                        <c:v>3.8210786974657562E-4</c:v>
                      </c:pt>
                      <c:pt idx="143">
                        <c:v>3.5060803172449264E-4</c:v>
                      </c:pt>
                      <c:pt idx="144">
                        <c:v>3.6128311275773593E-4</c:v>
                      </c:pt>
                      <c:pt idx="145">
                        <c:v>4.8282286088379648E-4</c:v>
                      </c:pt>
                      <c:pt idx="146">
                        <c:v>4.6192912980932429E-4</c:v>
                      </c:pt>
                      <c:pt idx="147">
                        <c:v>4.8063719683857827E-4</c:v>
                      </c:pt>
                      <c:pt idx="148">
                        <c:v>4.6765147343445079E-4</c:v>
                      </c:pt>
                      <c:pt idx="149">
                        <c:v>4.3349202286985299E-4</c:v>
                      </c:pt>
                      <c:pt idx="150">
                        <c:v>4.363255639646071E-4</c:v>
                      </c:pt>
                      <c:pt idx="151">
                        <c:v>4.3651602706929539E-4</c:v>
                      </c:pt>
                      <c:pt idx="152">
                        <c:v>3.572770761397323E-4</c:v>
                      </c:pt>
                      <c:pt idx="153">
                        <c:v>4.1567272064570849E-4</c:v>
                      </c:pt>
                      <c:pt idx="154">
                        <c:v>3.7610016361375479E-4</c:v>
                      </c:pt>
                      <c:pt idx="155">
                        <c:v>3.8949477456569847E-4</c:v>
                      </c:pt>
                      <c:pt idx="156">
                        <c:v>3.5517576272319694E-4</c:v>
                      </c:pt>
                      <c:pt idx="157">
                        <c:v>4.0039562804395127E-4</c:v>
                      </c:pt>
                      <c:pt idx="158">
                        <c:v>3.342166232261002E-4</c:v>
                      </c:pt>
                      <c:pt idx="159">
                        <c:v>3.4494562141686457E-4</c:v>
                      </c:pt>
                      <c:pt idx="160">
                        <c:v>3.6630717654963945E-4</c:v>
                      </c:pt>
                      <c:pt idx="161">
                        <c:v>3.5581613709483192E-4</c:v>
                      </c:pt>
                      <c:pt idx="162">
                        <c:v>4.5161239673180621E-4</c:v>
                      </c:pt>
                      <c:pt idx="163">
                        <c:v>3.7205446243432171E-4</c:v>
                      </c:pt>
                      <c:pt idx="164">
                        <c:v>3.66873945696898E-4</c:v>
                      </c:pt>
                      <c:pt idx="165">
                        <c:v>3.5370647518630769E-4</c:v>
                      </c:pt>
                      <c:pt idx="166">
                        <c:v>3.5649296436970684E-4</c:v>
                      </c:pt>
                      <c:pt idx="167">
                        <c:v>3.0870111590461266E-4</c:v>
                      </c:pt>
                      <c:pt idx="168">
                        <c:v>3.5406711672093528E-4</c:v>
                      </c:pt>
                      <c:pt idx="169">
                        <c:v>3.3288061876983319E-4</c:v>
                      </c:pt>
                      <c:pt idx="170">
                        <c:v>3.1167336883506139E-4</c:v>
                      </c:pt>
                      <c:pt idx="171">
                        <c:v>3.0643949525401129E-4</c:v>
                      </c:pt>
                      <c:pt idx="172">
                        <c:v>3.8386283772784283E-4</c:v>
                      </c:pt>
                      <c:pt idx="173">
                        <c:v>2.8264556434628291E-4</c:v>
                      </c:pt>
                      <c:pt idx="174">
                        <c:v>3.7344487320757711E-4</c:v>
                      </c:pt>
                      <c:pt idx="175">
                        <c:v>3.4689053016506667E-4</c:v>
                      </c:pt>
                      <c:pt idx="176">
                        <c:v>3.576919829715138E-4</c:v>
                      </c:pt>
                      <c:pt idx="177">
                        <c:v>3.2576595339653907E-4</c:v>
                      </c:pt>
                      <c:pt idx="178">
                        <c:v>3.2854407193352208E-4</c:v>
                      </c:pt>
                      <c:pt idx="179">
                        <c:v>3.9280446859197633E-4</c:v>
                      </c:pt>
                      <c:pt idx="180">
                        <c:v>3.6086897640187643E-4</c:v>
                      </c:pt>
                      <c:pt idx="181">
                        <c:v>4.0915217822574013E-4</c:v>
                      </c:pt>
                      <c:pt idx="182">
                        <c:v>3.1565487948882374E-4</c:v>
                      </c:pt>
                      <c:pt idx="183">
                        <c:v>3.3449201678744506E-4</c:v>
                      </c:pt>
                      <c:pt idx="184">
                        <c:v>3.265708219259657E-4</c:v>
                      </c:pt>
                      <c:pt idx="185">
                        <c:v>3.5882124928098279E-4</c:v>
                      </c:pt>
                      <c:pt idx="186">
                        <c:v>2.8928287513201517E-4</c:v>
                      </c:pt>
                      <c:pt idx="187">
                        <c:v>3.3224995147730044E-4</c:v>
                      </c:pt>
                      <c:pt idx="188">
                        <c:v>4.5034782087792887E-4</c:v>
                      </c:pt>
                      <c:pt idx="189">
                        <c:v>4.2372086547382638E-4</c:v>
                      </c:pt>
                      <c:pt idx="190">
                        <c:v>4.6147861785135501E-4</c:v>
                      </c:pt>
                      <c:pt idx="191">
                        <c:v>3.8381843443820591E-4</c:v>
                      </c:pt>
                      <c:pt idx="192">
                        <c:v>3.9471034948914492E-4</c:v>
                      </c:pt>
                      <c:pt idx="193">
                        <c:v>4.163644726656016E-4</c:v>
                      </c:pt>
                      <c:pt idx="194">
                        <c:v>4.1116101160508126E-4</c:v>
                      </c:pt>
                      <c:pt idx="195">
                        <c:v>4.6512379046019037E-4</c:v>
                      </c:pt>
                      <c:pt idx="196">
                        <c:v>4.3035741847268963E-4</c:v>
                      </c:pt>
                      <c:pt idx="197">
                        <c:v>3.5247933248564394E-4</c:v>
                      </c:pt>
                      <c:pt idx="198">
                        <c:v>4.0376525098808621E-4</c:v>
                      </c:pt>
                      <c:pt idx="199">
                        <c:v>4.4164497309917257E-4</c:v>
                      </c:pt>
                      <c:pt idx="200">
                        <c:v>4.2027787451535086E-4</c:v>
                      </c:pt>
                      <c:pt idx="201">
                        <c:v>3.6922646129167164E-4</c:v>
                      </c:pt>
                      <c:pt idx="202">
                        <c:v>3.9903154496325908E-4</c:v>
                      </c:pt>
                      <c:pt idx="203">
                        <c:v>4.7474928195704349E-4</c:v>
                      </c:pt>
                      <c:pt idx="204">
                        <c:v>4.1287857908631887E-4</c:v>
                      </c:pt>
                      <c:pt idx="205">
                        <c:v>4.4816052455947481E-4</c:v>
                      </c:pt>
                      <c:pt idx="206">
                        <c:v>3.3758419670388298E-4</c:v>
                      </c:pt>
                      <c:pt idx="207">
                        <c:v>4.8365438298750637E-4</c:v>
                      </c:pt>
                      <c:pt idx="208">
                        <c:v>3.432692237440709E-4</c:v>
                      </c:pt>
                      <c:pt idx="209">
                        <c:v>3.1634019000880082E-4</c:v>
                      </c:pt>
                      <c:pt idx="210">
                        <c:v>3.0561851474697206E-4</c:v>
                      </c:pt>
                      <c:pt idx="211">
                        <c:v>3.3818791124698471E-4</c:v>
                      </c:pt>
                      <c:pt idx="212">
                        <c:v>4.0057488443959605E-4</c:v>
                      </c:pt>
                      <c:pt idx="213">
                        <c:v>3.8448313215473168E-4</c:v>
                      </c:pt>
                      <c:pt idx="214">
                        <c:v>3.5753463997654502E-4</c:v>
                      </c:pt>
                      <c:pt idx="215">
                        <c:v>3.0616502804986805E-4</c:v>
                      </c:pt>
                      <c:pt idx="216">
                        <c:v>3.0625879378279867E-4</c:v>
                      </c:pt>
                      <c:pt idx="217">
                        <c:v>3.8229202153092917E-4</c:v>
                      </c:pt>
                      <c:pt idx="218">
                        <c:v>3.8515159717314625E-4</c:v>
                      </c:pt>
                      <c:pt idx="219">
                        <c:v>3.5001370566020034E-4</c:v>
                      </c:pt>
                      <c:pt idx="220">
                        <c:v>4.3159844100181471E-4</c:v>
                      </c:pt>
                      <c:pt idx="221">
                        <c:v>3.3127328719683525E-4</c:v>
                      </c:pt>
                      <c:pt idx="222">
                        <c:v>3.368174046923559E-4</c:v>
                      </c:pt>
                      <c:pt idx="223">
                        <c:v>3.3421279612447057E-4</c:v>
                      </c:pt>
                      <c:pt idx="224">
                        <c:v>3.696727079578953E-4</c:v>
                      </c:pt>
                      <c:pt idx="225">
                        <c:v>3.2628822959989063E-4</c:v>
                      </c:pt>
                      <c:pt idx="226">
                        <c:v>2.8286312061509994E-4</c:v>
                      </c:pt>
                      <c:pt idx="227">
                        <c:v>3.2920870496590076E-4</c:v>
                      </c:pt>
                      <c:pt idx="228">
                        <c:v>3.1298223332906983E-4</c:v>
                      </c:pt>
                      <c:pt idx="229">
                        <c:v>3.1852682973035736E-4</c:v>
                      </c:pt>
                      <c:pt idx="230">
                        <c:v>3.1317997755986679E-4</c:v>
                      </c:pt>
                      <c:pt idx="231">
                        <c:v>2.3970821088154781E-4</c:v>
                      </c:pt>
                      <c:pt idx="232">
                        <c:v>2.6701906075297146E-4</c:v>
                      </c:pt>
                      <c:pt idx="233">
                        <c:v>2.643642464118034E-4</c:v>
                      </c:pt>
                      <c:pt idx="234">
                        <c:v>2.3989313966159121E-4</c:v>
                      </c:pt>
                      <c:pt idx="235">
                        <c:v>2.017690242314279E-4</c:v>
                      </c:pt>
                      <c:pt idx="236">
                        <c:v>1.4998595614170639E-4</c:v>
                      </c:pt>
                      <c:pt idx="237">
                        <c:v>1.3909723191667702E-4</c:v>
                      </c:pt>
                      <c:pt idx="238">
                        <c:v>1.1456378487629164E-4</c:v>
                      </c:pt>
                      <c:pt idx="239">
                        <c:v>6.2741246934655152E-5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239-41D7-8E1B-8D03DF0133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2.0834086902842025E-2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2.1277398447284965E-2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2.1739986636405875E-2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2.2223136784710235E-2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2.2728251077556175E-2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2.3256862164267235E-2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39-41D7-8E1B-8D03DF01334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1.0986122886681098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39-41D7-8E1B-8D03DF01334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194x-5x'!$N$14:$N$254</c:f>
              <c:numCache>
                <c:formatCode>General</c:formatCode>
                <c:ptCount val="241"/>
                <c:pt idx="0">
                  <c:v>373</c:v>
                </c:pt>
                <c:pt idx="1">
                  <c:v>356</c:v>
                </c:pt>
                <c:pt idx="2">
                  <c:v>330</c:v>
                </c:pt>
                <c:pt idx="3">
                  <c:v>412</c:v>
                </c:pt>
                <c:pt idx="4">
                  <c:v>480</c:v>
                </c:pt>
                <c:pt idx="5">
                  <c:v>511</c:v>
                </c:pt>
                <c:pt idx="6">
                  <c:v>521</c:v>
                </c:pt>
                <c:pt idx="7">
                  <c:v>515</c:v>
                </c:pt>
                <c:pt idx="8">
                  <c:v>592</c:v>
                </c:pt>
                <c:pt idx="9">
                  <c:v>569</c:v>
                </c:pt>
                <c:pt idx="10">
                  <c:v>559</c:v>
                </c:pt>
                <c:pt idx="11">
                  <c:v>544</c:v>
                </c:pt>
                <c:pt idx="12">
                  <c:v>563</c:v>
                </c:pt>
                <c:pt idx="13">
                  <c:v>619</c:v>
                </c:pt>
                <c:pt idx="14">
                  <c:v>541</c:v>
                </c:pt>
                <c:pt idx="15">
                  <c:v>542</c:v>
                </c:pt>
                <c:pt idx="16">
                  <c:v>590</c:v>
                </c:pt>
                <c:pt idx="17">
                  <c:v>540</c:v>
                </c:pt>
                <c:pt idx="18">
                  <c:v>529</c:v>
                </c:pt>
                <c:pt idx="19">
                  <c:v>550</c:v>
                </c:pt>
                <c:pt idx="20">
                  <c:v>557</c:v>
                </c:pt>
                <c:pt idx="21">
                  <c:v>628</c:v>
                </c:pt>
                <c:pt idx="22">
                  <c:v>587</c:v>
                </c:pt>
                <c:pt idx="23">
                  <c:v>618</c:v>
                </c:pt>
                <c:pt idx="24">
                  <c:v>538</c:v>
                </c:pt>
                <c:pt idx="25">
                  <c:v>554</c:v>
                </c:pt>
                <c:pt idx="26">
                  <c:v>571</c:v>
                </c:pt>
                <c:pt idx="27">
                  <c:v>603</c:v>
                </c:pt>
                <c:pt idx="28">
                  <c:v>620</c:v>
                </c:pt>
                <c:pt idx="29">
                  <c:v>678</c:v>
                </c:pt>
                <c:pt idx="30">
                  <c:v>753</c:v>
                </c:pt>
                <c:pt idx="31">
                  <c:v>877</c:v>
                </c:pt>
                <c:pt idx="32">
                  <c:v>975</c:v>
                </c:pt>
                <c:pt idx="33">
                  <c:v>1260</c:v>
                </c:pt>
                <c:pt idx="34">
                  <c:v>1629</c:v>
                </c:pt>
                <c:pt idx="35">
                  <c:v>1563</c:v>
                </c:pt>
                <c:pt idx="36">
                  <c:v>1499</c:v>
                </c:pt>
                <c:pt idx="37">
                  <c:v>1329</c:v>
                </c:pt>
                <c:pt idx="38">
                  <c:v>1194</c:v>
                </c:pt>
                <c:pt idx="39">
                  <c:v>1228</c:v>
                </c:pt>
                <c:pt idx="40">
                  <c:v>1198</c:v>
                </c:pt>
                <c:pt idx="41">
                  <c:v>1267</c:v>
                </c:pt>
                <c:pt idx="42">
                  <c:v>1256</c:v>
                </c:pt>
                <c:pt idx="43">
                  <c:v>1408</c:v>
                </c:pt>
                <c:pt idx="44">
                  <c:v>1609</c:v>
                </c:pt>
                <c:pt idx="45">
                  <c:v>1615</c:v>
                </c:pt>
                <c:pt idx="46">
                  <c:v>1519</c:v>
                </c:pt>
                <c:pt idx="47">
                  <c:v>1389</c:v>
                </c:pt>
                <c:pt idx="48">
                  <c:v>1367</c:v>
                </c:pt>
                <c:pt idx="49">
                  <c:v>1416</c:v>
                </c:pt>
                <c:pt idx="50">
                  <c:v>1524</c:v>
                </c:pt>
                <c:pt idx="51">
                  <c:v>1643</c:v>
                </c:pt>
                <c:pt idx="52">
                  <c:v>1813</c:v>
                </c:pt>
                <c:pt idx="53">
                  <c:v>1892</c:v>
                </c:pt>
                <c:pt idx="54">
                  <c:v>1753</c:v>
                </c:pt>
                <c:pt idx="55">
                  <c:v>1580</c:v>
                </c:pt>
                <c:pt idx="56">
                  <c:v>1439</c:v>
                </c:pt>
                <c:pt idx="57">
                  <c:v>1239</c:v>
                </c:pt>
                <c:pt idx="58">
                  <c:v>1026</c:v>
                </c:pt>
                <c:pt idx="59">
                  <c:v>932</c:v>
                </c:pt>
                <c:pt idx="60">
                  <c:v>902</c:v>
                </c:pt>
                <c:pt idx="61">
                  <c:v>740</c:v>
                </c:pt>
                <c:pt idx="62">
                  <c:v>699</c:v>
                </c:pt>
                <c:pt idx="63">
                  <c:v>601</c:v>
                </c:pt>
                <c:pt idx="64">
                  <c:v>530</c:v>
                </c:pt>
                <c:pt idx="65">
                  <c:v>525</c:v>
                </c:pt>
                <c:pt idx="66">
                  <c:v>449</c:v>
                </c:pt>
                <c:pt idx="67">
                  <c:v>454</c:v>
                </c:pt>
                <c:pt idx="68">
                  <c:v>394</c:v>
                </c:pt>
                <c:pt idx="69">
                  <c:v>376</c:v>
                </c:pt>
                <c:pt idx="70">
                  <c:v>396</c:v>
                </c:pt>
                <c:pt idx="71">
                  <c:v>359</c:v>
                </c:pt>
                <c:pt idx="72">
                  <c:v>386</c:v>
                </c:pt>
                <c:pt idx="73">
                  <c:v>367</c:v>
                </c:pt>
                <c:pt idx="74">
                  <c:v>334</c:v>
                </c:pt>
                <c:pt idx="75">
                  <c:v>370</c:v>
                </c:pt>
                <c:pt idx="76">
                  <c:v>340</c:v>
                </c:pt>
                <c:pt idx="77">
                  <c:v>345</c:v>
                </c:pt>
                <c:pt idx="78">
                  <c:v>311</c:v>
                </c:pt>
                <c:pt idx="79">
                  <c:v>344</c:v>
                </c:pt>
                <c:pt idx="80">
                  <c:v>353</c:v>
                </c:pt>
                <c:pt idx="81">
                  <c:v>350</c:v>
                </c:pt>
                <c:pt idx="82">
                  <c:v>332</c:v>
                </c:pt>
                <c:pt idx="83">
                  <c:v>325</c:v>
                </c:pt>
                <c:pt idx="84">
                  <c:v>382</c:v>
                </c:pt>
                <c:pt idx="85">
                  <c:v>388</c:v>
                </c:pt>
                <c:pt idx="86">
                  <c:v>451</c:v>
                </c:pt>
                <c:pt idx="87">
                  <c:v>476</c:v>
                </c:pt>
                <c:pt idx="88">
                  <c:v>536</c:v>
                </c:pt>
                <c:pt idx="89">
                  <c:v>663</c:v>
                </c:pt>
                <c:pt idx="90">
                  <c:v>652</c:v>
                </c:pt>
                <c:pt idx="91">
                  <c:v>696</c:v>
                </c:pt>
                <c:pt idx="92">
                  <c:v>683</c:v>
                </c:pt>
                <c:pt idx="93">
                  <c:v>636</c:v>
                </c:pt>
                <c:pt idx="94">
                  <c:v>593</c:v>
                </c:pt>
                <c:pt idx="95">
                  <c:v>566</c:v>
                </c:pt>
                <c:pt idx="96">
                  <c:v>521</c:v>
                </c:pt>
                <c:pt idx="97">
                  <c:v>480</c:v>
                </c:pt>
                <c:pt idx="98">
                  <c:v>422</c:v>
                </c:pt>
                <c:pt idx="99">
                  <c:v>402</c:v>
                </c:pt>
                <c:pt idx="100">
                  <c:v>462</c:v>
                </c:pt>
                <c:pt idx="101">
                  <c:v>485</c:v>
                </c:pt>
                <c:pt idx="102">
                  <c:v>469</c:v>
                </c:pt>
                <c:pt idx="103">
                  <c:v>438</c:v>
                </c:pt>
                <c:pt idx="104">
                  <c:v>410</c:v>
                </c:pt>
                <c:pt idx="105">
                  <c:v>403</c:v>
                </c:pt>
                <c:pt idx="106">
                  <c:v>381</c:v>
                </c:pt>
                <c:pt idx="107">
                  <c:v>398</c:v>
                </c:pt>
                <c:pt idx="108">
                  <c:v>381</c:v>
                </c:pt>
                <c:pt idx="109">
                  <c:v>355</c:v>
                </c:pt>
                <c:pt idx="110">
                  <c:v>339</c:v>
                </c:pt>
                <c:pt idx="111">
                  <c:v>295</c:v>
                </c:pt>
                <c:pt idx="112">
                  <c:v>325</c:v>
                </c:pt>
                <c:pt idx="113">
                  <c:v>307</c:v>
                </c:pt>
                <c:pt idx="114">
                  <c:v>349</c:v>
                </c:pt>
                <c:pt idx="115">
                  <c:v>298</c:v>
                </c:pt>
                <c:pt idx="116">
                  <c:v>253</c:v>
                </c:pt>
                <c:pt idx="117">
                  <c:v>274</c:v>
                </c:pt>
                <c:pt idx="118">
                  <c:v>291</c:v>
                </c:pt>
                <c:pt idx="119">
                  <c:v>284</c:v>
                </c:pt>
                <c:pt idx="120">
                  <c:v>263</c:v>
                </c:pt>
                <c:pt idx="121">
                  <c:v>294</c:v>
                </c:pt>
                <c:pt idx="122">
                  <c:v>248</c:v>
                </c:pt>
                <c:pt idx="123">
                  <c:v>278</c:v>
                </c:pt>
                <c:pt idx="124">
                  <c:v>307</c:v>
                </c:pt>
                <c:pt idx="125">
                  <c:v>298</c:v>
                </c:pt>
                <c:pt idx="126">
                  <c:v>288</c:v>
                </c:pt>
                <c:pt idx="127">
                  <c:v>325</c:v>
                </c:pt>
                <c:pt idx="128">
                  <c:v>274</c:v>
                </c:pt>
                <c:pt idx="129">
                  <c:v>290</c:v>
                </c:pt>
                <c:pt idx="130">
                  <c:v>277</c:v>
                </c:pt>
                <c:pt idx="131">
                  <c:v>313</c:v>
                </c:pt>
                <c:pt idx="132">
                  <c:v>293</c:v>
                </c:pt>
                <c:pt idx="133">
                  <c:v>304</c:v>
                </c:pt>
                <c:pt idx="134">
                  <c:v>330</c:v>
                </c:pt>
                <c:pt idx="135">
                  <c:v>356</c:v>
                </c:pt>
                <c:pt idx="136">
                  <c:v>355</c:v>
                </c:pt>
                <c:pt idx="137">
                  <c:v>275</c:v>
                </c:pt>
                <c:pt idx="138">
                  <c:v>311</c:v>
                </c:pt>
                <c:pt idx="139">
                  <c:v>271</c:v>
                </c:pt>
                <c:pt idx="140">
                  <c:v>309</c:v>
                </c:pt>
                <c:pt idx="141">
                  <c:v>293</c:v>
                </c:pt>
                <c:pt idx="142">
                  <c:v>283</c:v>
                </c:pt>
                <c:pt idx="143">
                  <c:v>316</c:v>
                </c:pt>
                <c:pt idx="144">
                  <c:v>328</c:v>
                </c:pt>
                <c:pt idx="145">
                  <c:v>348</c:v>
                </c:pt>
                <c:pt idx="146">
                  <c:v>375</c:v>
                </c:pt>
                <c:pt idx="147">
                  <c:v>416</c:v>
                </c:pt>
                <c:pt idx="148">
                  <c:v>389</c:v>
                </c:pt>
                <c:pt idx="149">
                  <c:v>341</c:v>
                </c:pt>
                <c:pt idx="150">
                  <c:v>320</c:v>
                </c:pt>
                <c:pt idx="151">
                  <c:v>280</c:v>
                </c:pt>
                <c:pt idx="152">
                  <c:v>298</c:v>
                </c:pt>
                <c:pt idx="153">
                  <c:v>262</c:v>
                </c:pt>
                <c:pt idx="154">
                  <c:v>292</c:v>
                </c:pt>
                <c:pt idx="155">
                  <c:v>291</c:v>
                </c:pt>
                <c:pt idx="156">
                  <c:v>280</c:v>
                </c:pt>
                <c:pt idx="157">
                  <c:v>274</c:v>
                </c:pt>
                <c:pt idx="158">
                  <c:v>299</c:v>
                </c:pt>
                <c:pt idx="159">
                  <c:v>253</c:v>
                </c:pt>
                <c:pt idx="160">
                  <c:v>260</c:v>
                </c:pt>
                <c:pt idx="161">
                  <c:v>265</c:v>
                </c:pt>
                <c:pt idx="162">
                  <c:v>255</c:v>
                </c:pt>
                <c:pt idx="163">
                  <c:v>258</c:v>
                </c:pt>
                <c:pt idx="164">
                  <c:v>239</c:v>
                </c:pt>
                <c:pt idx="165">
                  <c:v>264</c:v>
                </c:pt>
                <c:pt idx="166">
                  <c:v>224</c:v>
                </c:pt>
                <c:pt idx="167">
                  <c:v>229</c:v>
                </c:pt>
                <c:pt idx="168">
                  <c:v>254</c:v>
                </c:pt>
                <c:pt idx="169">
                  <c:v>233</c:v>
                </c:pt>
                <c:pt idx="170">
                  <c:v>246</c:v>
                </c:pt>
                <c:pt idx="171">
                  <c:v>261</c:v>
                </c:pt>
                <c:pt idx="172">
                  <c:v>265</c:v>
                </c:pt>
                <c:pt idx="173">
                  <c:v>256</c:v>
                </c:pt>
                <c:pt idx="174">
                  <c:v>239</c:v>
                </c:pt>
                <c:pt idx="175">
                  <c:v>240</c:v>
                </c:pt>
                <c:pt idx="176">
                  <c:v>218</c:v>
                </c:pt>
                <c:pt idx="177">
                  <c:v>223</c:v>
                </c:pt>
                <c:pt idx="178">
                  <c:v>228</c:v>
                </c:pt>
                <c:pt idx="179">
                  <c:v>243</c:v>
                </c:pt>
                <c:pt idx="180">
                  <c:v>274</c:v>
                </c:pt>
                <c:pt idx="181">
                  <c:v>235</c:v>
                </c:pt>
                <c:pt idx="182">
                  <c:v>218</c:v>
                </c:pt>
                <c:pt idx="183">
                  <c:v>221</c:v>
                </c:pt>
                <c:pt idx="184">
                  <c:v>237</c:v>
                </c:pt>
                <c:pt idx="185">
                  <c:v>246</c:v>
                </c:pt>
                <c:pt idx="186">
                  <c:v>237</c:v>
                </c:pt>
                <c:pt idx="187">
                  <c:v>276</c:v>
                </c:pt>
                <c:pt idx="188">
                  <c:v>267</c:v>
                </c:pt>
                <c:pt idx="189">
                  <c:v>270</c:v>
                </c:pt>
                <c:pt idx="190">
                  <c:v>274</c:v>
                </c:pt>
                <c:pt idx="191">
                  <c:v>264</c:v>
                </c:pt>
                <c:pt idx="192">
                  <c:v>275</c:v>
                </c:pt>
                <c:pt idx="193">
                  <c:v>284</c:v>
                </c:pt>
                <c:pt idx="194">
                  <c:v>282</c:v>
                </c:pt>
                <c:pt idx="195">
                  <c:v>299</c:v>
                </c:pt>
                <c:pt idx="196">
                  <c:v>310</c:v>
                </c:pt>
                <c:pt idx="197">
                  <c:v>290</c:v>
                </c:pt>
                <c:pt idx="198">
                  <c:v>305</c:v>
                </c:pt>
                <c:pt idx="199">
                  <c:v>328</c:v>
                </c:pt>
                <c:pt idx="200">
                  <c:v>299</c:v>
                </c:pt>
                <c:pt idx="201">
                  <c:v>266</c:v>
                </c:pt>
                <c:pt idx="202">
                  <c:v>285</c:v>
                </c:pt>
                <c:pt idx="203">
                  <c:v>295</c:v>
                </c:pt>
                <c:pt idx="204">
                  <c:v>302</c:v>
                </c:pt>
                <c:pt idx="205">
                  <c:v>307</c:v>
                </c:pt>
                <c:pt idx="206">
                  <c:v>277</c:v>
                </c:pt>
                <c:pt idx="207">
                  <c:v>252</c:v>
                </c:pt>
                <c:pt idx="208">
                  <c:v>244</c:v>
                </c:pt>
                <c:pt idx="209">
                  <c:v>243</c:v>
                </c:pt>
                <c:pt idx="210">
                  <c:v>242</c:v>
                </c:pt>
                <c:pt idx="211">
                  <c:v>236</c:v>
                </c:pt>
                <c:pt idx="212">
                  <c:v>231</c:v>
                </c:pt>
                <c:pt idx="213">
                  <c:v>231</c:v>
                </c:pt>
                <c:pt idx="214">
                  <c:v>246</c:v>
                </c:pt>
                <c:pt idx="215">
                  <c:v>225</c:v>
                </c:pt>
                <c:pt idx="216">
                  <c:v>217</c:v>
                </c:pt>
                <c:pt idx="217">
                  <c:v>201</c:v>
                </c:pt>
                <c:pt idx="218">
                  <c:v>211</c:v>
                </c:pt>
                <c:pt idx="219">
                  <c:v>214</c:v>
                </c:pt>
                <c:pt idx="220">
                  <c:v>214</c:v>
                </c:pt>
                <c:pt idx="221">
                  <c:v>232</c:v>
                </c:pt>
                <c:pt idx="222">
                  <c:v>217</c:v>
                </c:pt>
                <c:pt idx="223">
                  <c:v>181</c:v>
                </c:pt>
                <c:pt idx="224">
                  <c:v>218</c:v>
                </c:pt>
                <c:pt idx="225">
                  <c:v>203</c:v>
                </c:pt>
                <c:pt idx="226">
                  <c:v>193</c:v>
                </c:pt>
                <c:pt idx="227">
                  <c:v>219</c:v>
                </c:pt>
                <c:pt idx="228">
                  <c:v>198</c:v>
                </c:pt>
                <c:pt idx="229">
                  <c:v>202</c:v>
                </c:pt>
                <c:pt idx="230">
                  <c:v>201</c:v>
                </c:pt>
                <c:pt idx="231">
                  <c:v>207</c:v>
                </c:pt>
                <c:pt idx="232">
                  <c:v>183</c:v>
                </c:pt>
                <c:pt idx="233">
                  <c:v>163</c:v>
                </c:pt>
                <c:pt idx="234">
                  <c:v>174</c:v>
                </c:pt>
                <c:pt idx="235">
                  <c:v>102</c:v>
                </c:pt>
                <c:pt idx="236">
                  <c:v>118</c:v>
                </c:pt>
                <c:pt idx="237">
                  <c:v>79</c:v>
                </c:pt>
                <c:pt idx="238">
                  <c:v>68</c:v>
                </c:pt>
                <c:pt idx="239">
                  <c:v>33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F-4452-BE61-C73B50ED46B9}"/>
            </c:ext>
          </c:extLst>
        </c:ser>
        <c:ser>
          <c:idx val="1"/>
          <c:order val="1"/>
          <c:tx>
            <c:strRef>
              <c:f>'2021_24 enroll b 194x-5x'!$O$13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19</c:v>
                </c:pt>
                <c:pt idx="47">
                  <c:v>39</c:v>
                </c:pt>
                <c:pt idx="48">
                  <c:v>50</c:v>
                </c:pt>
                <c:pt idx="49">
                  <c:v>42</c:v>
                </c:pt>
                <c:pt idx="50">
                  <c:v>45</c:v>
                </c:pt>
                <c:pt idx="51">
                  <c:v>35</c:v>
                </c:pt>
                <c:pt idx="52">
                  <c:v>53</c:v>
                </c:pt>
                <c:pt idx="53">
                  <c:v>64</c:v>
                </c:pt>
                <c:pt idx="54">
                  <c:v>96</c:v>
                </c:pt>
                <c:pt idx="55">
                  <c:v>97</c:v>
                </c:pt>
                <c:pt idx="56">
                  <c:v>131</c:v>
                </c:pt>
                <c:pt idx="57">
                  <c:v>119</c:v>
                </c:pt>
                <c:pt idx="58">
                  <c:v>99</c:v>
                </c:pt>
                <c:pt idx="59">
                  <c:v>91</c:v>
                </c:pt>
                <c:pt idx="60">
                  <c:v>108</c:v>
                </c:pt>
                <c:pt idx="61">
                  <c:v>126</c:v>
                </c:pt>
                <c:pt idx="62">
                  <c:v>128</c:v>
                </c:pt>
                <c:pt idx="63">
                  <c:v>100</c:v>
                </c:pt>
                <c:pt idx="64">
                  <c:v>108</c:v>
                </c:pt>
                <c:pt idx="65">
                  <c:v>137</c:v>
                </c:pt>
                <c:pt idx="66">
                  <c:v>123</c:v>
                </c:pt>
                <c:pt idx="67">
                  <c:v>90</c:v>
                </c:pt>
                <c:pt idx="68">
                  <c:v>111</c:v>
                </c:pt>
                <c:pt idx="69">
                  <c:v>94</c:v>
                </c:pt>
                <c:pt idx="70">
                  <c:v>90</c:v>
                </c:pt>
                <c:pt idx="71">
                  <c:v>104</c:v>
                </c:pt>
                <c:pt idx="72">
                  <c:v>107</c:v>
                </c:pt>
                <c:pt idx="73">
                  <c:v>101</c:v>
                </c:pt>
                <c:pt idx="74">
                  <c:v>97</c:v>
                </c:pt>
                <c:pt idx="75">
                  <c:v>116</c:v>
                </c:pt>
                <c:pt idx="76">
                  <c:v>120</c:v>
                </c:pt>
                <c:pt idx="77">
                  <c:v>122</c:v>
                </c:pt>
                <c:pt idx="78">
                  <c:v>110</c:v>
                </c:pt>
                <c:pt idx="79">
                  <c:v>112</c:v>
                </c:pt>
                <c:pt idx="80">
                  <c:v>126</c:v>
                </c:pt>
                <c:pt idx="81">
                  <c:v>106</c:v>
                </c:pt>
                <c:pt idx="82">
                  <c:v>109</c:v>
                </c:pt>
                <c:pt idx="83">
                  <c:v>134</c:v>
                </c:pt>
                <c:pt idx="84">
                  <c:v>114</c:v>
                </c:pt>
                <c:pt idx="85">
                  <c:v>110</c:v>
                </c:pt>
                <c:pt idx="86">
                  <c:v>128</c:v>
                </c:pt>
                <c:pt idx="87">
                  <c:v>123</c:v>
                </c:pt>
                <c:pt idx="88">
                  <c:v>140</c:v>
                </c:pt>
                <c:pt idx="89">
                  <c:v>127</c:v>
                </c:pt>
                <c:pt idx="90">
                  <c:v>141</c:v>
                </c:pt>
                <c:pt idx="91">
                  <c:v>152</c:v>
                </c:pt>
                <c:pt idx="92">
                  <c:v>158</c:v>
                </c:pt>
                <c:pt idx="93">
                  <c:v>146</c:v>
                </c:pt>
                <c:pt idx="94">
                  <c:v>141</c:v>
                </c:pt>
                <c:pt idx="95">
                  <c:v>111</c:v>
                </c:pt>
                <c:pt idx="96">
                  <c:v>107</c:v>
                </c:pt>
                <c:pt idx="97">
                  <c:v>148</c:v>
                </c:pt>
                <c:pt idx="98">
                  <c:v>116</c:v>
                </c:pt>
                <c:pt idx="99">
                  <c:v>121</c:v>
                </c:pt>
                <c:pt idx="100">
                  <c:v>124</c:v>
                </c:pt>
                <c:pt idx="101">
                  <c:v>136</c:v>
                </c:pt>
                <c:pt idx="102">
                  <c:v>108</c:v>
                </c:pt>
                <c:pt idx="103">
                  <c:v>117</c:v>
                </c:pt>
                <c:pt idx="104">
                  <c:v>91</c:v>
                </c:pt>
                <c:pt idx="105">
                  <c:v>115</c:v>
                </c:pt>
                <c:pt idx="106">
                  <c:v>123</c:v>
                </c:pt>
                <c:pt idx="107">
                  <c:v>137</c:v>
                </c:pt>
                <c:pt idx="108">
                  <c:v>125</c:v>
                </c:pt>
                <c:pt idx="109">
                  <c:v>144</c:v>
                </c:pt>
                <c:pt idx="110">
                  <c:v>136</c:v>
                </c:pt>
                <c:pt idx="111">
                  <c:v>137</c:v>
                </c:pt>
                <c:pt idx="112">
                  <c:v>113</c:v>
                </c:pt>
                <c:pt idx="113">
                  <c:v>126</c:v>
                </c:pt>
                <c:pt idx="114">
                  <c:v>127</c:v>
                </c:pt>
                <c:pt idx="115">
                  <c:v>132</c:v>
                </c:pt>
                <c:pt idx="116">
                  <c:v>118</c:v>
                </c:pt>
                <c:pt idx="117">
                  <c:v>128</c:v>
                </c:pt>
                <c:pt idx="118">
                  <c:v>137</c:v>
                </c:pt>
                <c:pt idx="119">
                  <c:v>99</c:v>
                </c:pt>
                <c:pt idx="120">
                  <c:v>103</c:v>
                </c:pt>
                <c:pt idx="121">
                  <c:v>117</c:v>
                </c:pt>
                <c:pt idx="122">
                  <c:v>134</c:v>
                </c:pt>
                <c:pt idx="123">
                  <c:v>114</c:v>
                </c:pt>
                <c:pt idx="124">
                  <c:v>136</c:v>
                </c:pt>
                <c:pt idx="125">
                  <c:v>129</c:v>
                </c:pt>
                <c:pt idx="126">
                  <c:v>139</c:v>
                </c:pt>
                <c:pt idx="127">
                  <c:v>123</c:v>
                </c:pt>
                <c:pt idx="128">
                  <c:v>137</c:v>
                </c:pt>
                <c:pt idx="129">
                  <c:v>113</c:v>
                </c:pt>
                <c:pt idx="130">
                  <c:v>119</c:v>
                </c:pt>
                <c:pt idx="131">
                  <c:v>123</c:v>
                </c:pt>
                <c:pt idx="132">
                  <c:v>128</c:v>
                </c:pt>
                <c:pt idx="133">
                  <c:v>151</c:v>
                </c:pt>
                <c:pt idx="134">
                  <c:v>127</c:v>
                </c:pt>
                <c:pt idx="135">
                  <c:v>167</c:v>
                </c:pt>
                <c:pt idx="136">
                  <c:v>132</c:v>
                </c:pt>
                <c:pt idx="137">
                  <c:v>141</c:v>
                </c:pt>
                <c:pt idx="138">
                  <c:v>126</c:v>
                </c:pt>
                <c:pt idx="139">
                  <c:v>114</c:v>
                </c:pt>
                <c:pt idx="140">
                  <c:v>150</c:v>
                </c:pt>
                <c:pt idx="141">
                  <c:v>129</c:v>
                </c:pt>
                <c:pt idx="142">
                  <c:v>145</c:v>
                </c:pt>
                <c:pt idx="143">
                  <c:v>133</c:v>
                </c:pt>
                <c:pt idx="144">
                  <c:v>137</c:v>
                </c:pt>
                <c:pt idx="145">
                  <c:v>183</c:v>
                </c:pt>
                <c:pt idx="146">
                  <c:v>175</c:v>
                </c:pt>
                <c:pt idx="147">
                  <c:v>182</c:v>
                </c:pt>
                <c:pt idx="148">
                  <c:v>177</c:v>
                </c:pt>
                <c:pt idx="149">
                  <c:v>164</c:v>
                </c:pt>
                <c:pt idx="150">
                  <c:v>165</c:v>
                </c:pt>
                <c:pt idx="151">
                  <c:v>165</c:v>
                </c:pt>
                <c:pt idx="152">
                  <c:v>135</c:v>
                </c:pt>
                <c:pt idx="153">
                  <c:v>157</c:v>
                </c:pt>
                <c:pt idx="154">
                  <c:v>142</c:v>
                </c:pt>
                <c:pt idx="155">
                  <c:v>147</c:v>
                </c:pt>
                <c:pt idx="156">
                  <c:v>134</c:v>
                </c:pt>
                <c:pt idx="157">
                  <c:v>151</c:v>
                </c:pt>
                <c:pt idx="158">
                  <c:v>126</c:v>
                </c:pt>
                <c:pt idx="159">
                  <c:v>130</c:v>
                </c:pt>
                <c:pt idx="160">
                  <c:v>138</c:v>
                </c:pt>
                <c:pt idx="161">
                  <c:v>134</c:v>
                </c:pt>
                <c:pt idx="162">
                  <c:v>170</c:v>
                </c:pt>
                <c:pt idx="163">
                  <c:v>140</c:v>
                </c:pt>
                <c:pt idx="164">
                  <c:v>138</c:v>
                </c:pt>
                <c:pt idx="165">
                  <c:v>133</c:v>
                </c:pt>
                <c:pt idx="166">
                  <c:v>134</c:v>
                </c:pt>
                <c:pt idx="167">
                  <c:v>116</c:v>
                </c:pt>
                <c:pt idx="168">
                  <c:v>133</c:v>
                </c:pt>
                <c:pt idx="169">
                  <c:v>125</c:v>
                </c:pt>
                <c:pt idx="170">
                  <c:v>117</c:v>
                </c:pt>
                <c:pt idx="171">
                  <c:v>115</c:v>
                </c:pt>
                <c:pt idx="172">
                  <c:v>144</c:v>
                </c:pt>
                <c:pt idx="173">
                  <c:v>106</c:v>
                </c:pt>
                <c:pt idx="174">
                  <c:v>140</c:v>
                </c:pt>
                <c:pt idx="175">
                  <c:v>130</c:v>
                </c:pt>
                <c:pt idx="176">
                  <c:v>134</c:v>
                </c:pt>
                <c:pt idx="177">
                  <c:v>122</c:v>
                </c:pt>
                <c:pt idx="178">
                  <c:v>123</c:v>
                </c:pt>
                <c:pt idx="179">
                  <c:v>147</c:v>
                </c:pt>
                <c:pt idx="180">
                  <c:v>135</c:v>
                </c:pt>
                <c:pt idx="181">
                  <c:v>153</c:v>
                </c:pt>
                <c:pt idx="182">
                  <c:v>118</c:v>
                </c:pt>
                <c:pt idx="183">
                  <c:v>125</c:v>
                </c:pt>
                <c:pt idx="184">
                  <c:v>122</c:v>
                </c:pt>
                <c:pt idx="185">
                  <c:v>134</c:v>
                </c:pt>
                <c:pt idx="186">
                  <c:v>108</c:v>
                </c:pt>
                <c:pt idx="187">
                  <c:v>124</c:v>
                </c:pt>
                <c:pt idx="188">
                  <c:v>168</c:v>
                </c:pt>
                <c:pt idx="189">
                  <c:v>158</c:v>
                </c:pt>
                <c:pt idx="190">
                  <c:v>172</c:v>
                </c:pt>
                <c:pt idx="191">
                  <c:v>143</c:v>
                </c:pt>
                <c:pt idx="192">
                  <c:v>147</c:v>
                </c:pt>
                <c:pt idx="193">
                  <c:v>155</c:v>
                </c:pt>
                <c:pt idx="194">
                  <c:v>153</c:v>
                </c:pt>
                <c:pt idx="195">
                  <c:v>173</c:v>
                </c:pt>
                <c:pt idx="196">
                  <c:v>160</c:v>
                </c:pt>
                <c:pt idx="197">
                  <c:v>131</c:v>
                </c:pt>
                <c:pt idx="198">
                  <c:v>150</c:v>
                </c:pt>
                <c:pt idx="199">
                  <c:v>164</c:v>
                </c:pt>
                <c:pt idx="200">
                  <c:v>156</c:v>
                </c:pt>
                <c:pt idx="201">
                  <c:v>137</c:v>
                </c:pt>
                <c:pt idx="202">
                  <c:v>148</c:v>
                </c:pt>
                <c:pt idx="203">
                  <c:v>176</c:v>
                </c:pt>
                <c:pt idx="204">
                  <c:v>153</c:v>
                </c:pt>
                <c:pt idx="205">
                  <c:v>166</c:v>
                </c:pt>
                <c:pt idx="206">
                  <c:v>125</c:v>
                </c:pt>
                <c:pt idx="207">
                  <c:v>179</c:v>
                </c:pt>
                <c:pt idx="208">
                  <c:v>127</c:v>
                </c:pt>
                <c:pt idx="209">
                  <c:v>117</c:v>
                </c:pt>
                <c:pt idx="210">
                  <c:v>113</c:v>
                </c:pt>
                <c:pt idx="211">
                  <c:v>125</c:v>
                </c:pt>
                <c:pt idx="212">
                  <c:v>148</c:v>
                </c:pt>
                <c:pt idx="213">
                  <c:v>142</c:v>
                </c:pt>
                <c:pt idx="214">
                  <c:v>132</c:v>
                </c:pt>
                <c:pt idx="215">
                  <c:v>113</c:v>
                </c:pt>
                <c:pt idx="216">
                  <c:v>113</c:v>
                </c:pt>
                <c:pt idx="217">
                  <c:v>141</c:v>
                </c:pt>
                <c:pt idx="218">
                  <c:v>142</c:v>
                </c:pt>
                <c:pt idx="219">
                  <c:v>129</c:v>
                </c:pt>
                <c:pt idx="220">
                  <c:v>159</c:v>
                </c:pt>
                <c:pt idx="221">
                  <c:v>122</c:v>
                </c:pt>
                <c:pt idx="222">
                  <c:v>124</c:v>
                </c:pt>
                <c:pt idx="223">
                  <c:v>123</c:v>
                </c:pt>
                <c:pt idx="224">
                  <c:v>136</c:v>
                </c:pt>
                <c:pt idx="225">
                  <c:v>120</c:v>
                </c:pt>
                <c:pt idx="226">
                  <c:v>104</c:v>
                </c:pt>
                <c:pt idx="227">
                  <c:v>121</c:v>
                </c:pt>
                <c:pt idx="228">
                  <c:v>115</c:v>
                </c:pt>
                <c:pt idx="229">
                  <c:v>117</c:v>
                </c:pt>
                <c:pt idx="230">
                  <c:v>115</c:v>
                </c:pt>
                <c:pt idx="231">
                  <c:v>88</c:v>
                </c:pt>
                <c:pt idx="232">
                  <c:v>98</c:v>
                </c:pt>
                <c:pt idx="233">
                  <c:v>97</c:v>
                </c:pt>
                <c:pt idx="234">
                  <c:v>88</c:v>
                </c:pt>
                <c:pt idx="235">
                  <c:v>74</c:v>
                </c:pt>
                <c:pt idx="236">
                  <c:v>55</c:v>
                </c:pt>
                <c:pt idx="237">
                  <c:v>51</c:v>
                </c:pt>
                <c:pt idx="238">
                  <c:v>42</c:v>
                </c:pt>
                <c:pt idx="239">
                  <c:v>23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F-4452-BE61-C73B50ED46B9}"/>
            </c:ext>
          </c:extLst>
        </c:ser>
        <c:ser>
          <c:idx val="2"/>
          <c:order val="2"/>
          <c:tx>
            <c:strRef>
              <c:f>'2021_24 enroll b 194x-5x'!$P$13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21</c:v>
                </c:pt>
                <c:pt idx="51">
                  <c:v>28</c:v>
                </c:pt>
                <c:pt idx="52">
                  <c:v>33</c:v>
                </c:pt>
                <c:pt idx="53">
                  <c:v>41</c:v>
                </c:pt>
                <c:pt idx="54">
                  <c:v>52</c:v>
                </c:pt>
                <c:pt idx="55">
                  <c:v>50</c:v>
                </c:pt>
                <c:pt idx="56">
                  <c:v>81</c:v>
                </c:pt>
                <c:pt idx="57">
                  <c:v>73</c:v>
                </c:pt>
                <c:pt idx="58">
                  <c:v>92</c:v>
                </c:pt>
                <c:pt idx="59">
                  <c:v>111</c:v>
                </c:pt>
                <c:pt idx="60">
                  <c:v>135</c:v>
                </c:pt>
                <c:pt idx="61">
                  <c:v>183</c:v>
                </c:pt>
                <c:pt idx="62">
                  <c:v>162</c:v>
                </c:pt>
                <c:pt idx="63">
                  <c:v>164</c:v>
                </c:pt>
                <c:pt idx="64">
                  <c:v>157</c:v>
                </c:pt>
                <c:pt idx="65">
                  <c:v>211</c:v>
                </c:pt>
                <c:pt idx="66">
                  <c:v>225</c:v>
                </c:pt>
                <c:pt idx="67">
                  <c:v>254</c:v>
                </c:pt>
                <c:pt idx="68">
                  <c:v>277</c:v>
                </c:pt>
                <c:pt idx="69">
                  <c:v>246</c:v>
                </c:pt>
                <c:pt idx="70">
                  <c:v>248</c:v>
                </c:pt>
                <c:pt idx="71">
                  <c:v>325</c:v>
                </c:pt>
                <c:pt idx="72">
                  <c:v>298</c:v>
                </c:pt>
                <c:pt idx="73">
                  <c:v>353</c:v>
                </c:pt>
                <c:pt idx="74">
                  <c:v>323</c:v>
                </c:pt>
                <c:pt idx="75">
                  <c:v>347</c:v>
                </c:pt>
                <c:pt idx="76">
                  <c:v>313</c:v>
                </c:pt>
                <c:pt idx="77">
                  <c:v>311</c:v>
                </c:pt>
                <c:pt idx="78">
                  <c:v>314</c:v>
                </c:pt>
                <c:pt idx="79">
                  <c:v>358</c:v>
                </c:pt>
                <c:pt idx="80">
                  <c:v>359</c:v>
                </c:pt>
                <c:pt idx="81">
                  <c:v>341</c:v>
                </c:pt>
                <c:pt idx="82">
                  <c:v>348</c:v>
                </c:pt>
                <c:pt idx="83">
                  <c:v>341</c:v>
                </c:pt>
                <c:pt idx="84">
                  <c:v>362</c:v>
                </c:pt>
                <c:pt idx="85">
                  <c:v>388</c:v>
                </c:pt>
                <c:pt idx="86">
                  <c:v>472</c:v>
                </c:pt>
                <c:pt idx="87">
                  <c:v>433</c:v>
                </c:pt>
                <c:pt idx="88">
                  <c:v>465</c:v>
                </c:pt>
                <c:pt idx="89">
                  <c:v>469</c:v>
                </c:pt>
                <c:pt idx="90">
                  <c:v>531</c:v>
                </c:pt>
                <c:pt idx="91">
                  <c:v>534</c:v>
                </c:pt>
                <c:pt idx="92">
                  <c:v>545</c:v>
                </c:pt>
                <c:pt idx="93">
                  <c:v>489</c:v>
                </c:pt>
                <c:pt idx="94">
                  <c:v>448</c:v>
                </c:pt>
                <c:pt idx="95">
                  <c:v>411</c:v>
                </c:pt>
                <c:pt idx="96">
                  <c:v>412</c:v>
                </c:pt>
                <c:pt idx="97">
                  <c:v>404</c:v>
                </c:pt>
                <c:pt idx="98">
                  <c:v>371</c:v>
                </c:pt>
                <c:pt idx="99">
                  <c:v>403</c:v>
                </c:pt>
                <c:pt idx="100">
                  <c:v>424</c:v>
                </c:pt>
                <c:pt idx="101">
                  <c:v>461</c:v>
                </c:pt>
                <c:pt idx="102">
                  <c:v>439</c:v>
                </c:pt>
                <c:pt idx="103">
                  <c:v>412</c:v>
                </c:pt>
                <c:pt idx="104">
                  <c:v>419</c:v>
                </c:pt>
                <c:pt idx="105">
                  <c:v>384</c:v>
                </c:pt>
                <c:pt idx="106">
                  <c:v>414</c:v>
                </c:pt>
                <c:pt idx="107">
                  <c:v>436</c:v>
                </c:pt>
                <c:pt idx="108">
                  <c:v>457</c:v>
                </c:pt>
                <c:pt idx="109">
                  <c:v>418</c:v>
                </c:pt>
                <c:pt idx="110">
                  <c:v>433</c:v>
                </c:pt>
                <c:pt idx="111">
                  <c:v>444</c:v>
                </c:pt>
                <c:pt idx="112">
                  <c:v>458</c:v>
                </c:pt>
                <c:pt idx="113">
                  <c:v>428</c:v>
                </c:pt>
                <c:pt idx="114">
                  <c:v>439</c:v>
                </c:pt>
                <c:pt idx="115">
                  <c:v>384</c:v>
                </c:pt>
                <c:pt idx="116">
                  <c:v>355</c:v>
                </c:pt>
                <c:pt idx="117">
                  <c:v>387</c:v>
                </c:pt>
                <c:pt idx="118">
                  <c:v>376</c:v>
                </c:pt>
                <c:pt idx="119">
                  <c:v>383</c:v>
                </c:pt>
                <c:pt idx="120">
                  <c:v>360</c:v>
                </c:pt>
                <c:pt idx="121">
                  <c:v>402</c:v>
                </c:pt>
                <c:pt idx="122">
                  <c:v>348</c:v>
                </c:pt>
                <c:pt idx="123">
                  <c:v>355</c:v>
                </c:pt>
                <c:pt idx="124">
                  <c:v>465</c:v>
                </c:pt>
                <c:pt idx="125">
                  <c:v>419</c:v>
                </c:pt>
                <c:pt idx="126">
                  <c:v>466</c:v>
                </c:pt>
                <c:pt idx="127">
                  <c:v>412</c:v>
                </c:pt>
                <c:pt idx="128">
                  <c:v>372</c:v>
                </c:pt>
                <c:pt idx="129">
                  <c:v>388</c:v>
                </c:pt>
                <c:pt idx="130">
                  <c:v>405</c:v>
                </c:pt>
                <c:pt idx="131">
                  <c:v>418</c:v>
                </c:pt>
                <c:pt idx="132">
                  <c:v>442</c:v>
                </c:pt>
                <c:pt idx="133">
                  <c:v>448</c:v>
                </c:pt>
                <c:pt idx="134">
                  <c:v>450</c:v>
                </c:pt>
                <c:pt idx="135">
                  <c:v>441</c:v>
                </c:pt>
                <c:pt idx="136">
                  <c:v>448</c:v>
                </c:pt>
                <c:pt idx="137">
                  <c:v>454</c:v>
                </c:pt>
                <c:pt idx="138">
                  <c:v>449</c:v>
                </c:pt>
                <c:pt idx="139">
                  <c:v>400</c:v>
                </c:pt>
                <c:pt idx="140">
                  <c:v>440</c:v>
                </c:pt>
                <c:pt idx="141">
                  <c:v>447</c:v>
                </c:pt>
                <c:pt idx="142">
                  <c:v>458</c:v>
                </c:pt>
                <c:pt idx="143">
                  <c:v>480</c:v>
                </c:pt>
                <c:pt idx="144">
                  <c:v>454</c:v>
                </c:pt>
                <c:pt idx="145">
                  <c:v>537</c:v>
                </c:pt>
                <c:pt idx="146">
                  <c:v>607</c:v>
                </c:pt>
                <c:pt idx="147">
                  <c:v>543</c:v>
                </c:pt>
                <c:pt idx="148">
                  <c:v>562</c:v>
                </c:pt>
                <c:pt idx="149">
                  <c:v>507</c:v>
                </c:pt>
                <c:pt idx="150">
                  <c:v>485</c:v>
                </c:pt>
                <c:pt idx="151">
                  <c:v>471</c:v>
                </c:pt>
                <c:pt idx="152">
                  <c:v>473</c:v>
                </c:pt>
                <c:pt idx="153">
                  <c:v>449</c:v>
                </c:pt>
                <c:pt idx="154">
                  <c:v>460</c:v>
                </c:pt>
                <c:pt idx="155">
                  <c:v>454</c:v>
                </c:pt>
                <c:pt idx="156">
                  <c:v>461</c:v>
                </c:pt>
                <c:pt idx="157">
                  <c:v>488</c:v>
                </c:pt>
                <c:pt idx="158">
                  <c:v>457</c:v>
                </c:pt>
                <c:pt idx="159">
                  <c:v>443</c:v>
                </c:pt>
                <c:pt idx="160">
                  <c:v>479</c:v>
                </c:pt>
                <c:pt idx="161">
                  <c:v>434</c:v>
                </c:pt>
                <c:pt idx="162">
                  <c:v>442</c:v>
                </c:pt>
                <c:pt idx="163">
                  <c:v>445</c:v>
                </c:pt>
                <c:pt idx="164">
                  <c:v>441</c:v>
                </c:pt>
                <c:pt idx="165">
                  <c:v>424</c:v>
                </c:pt>
                <c:pt idx="166">
                  <c:v>420</c:v>
                </c:pt>
                <c:pt idx="167">
                  <c:v>424</c:v>
                </c:pt>
                <c:pt idx="168">
                  <c:v>402</c:v>
                </c:pt>
                <c:pt idx="169">
                  <c:v>393</c:v>
                </c:pt>
                <c:pt idx="170">
                  <c:v>405</c:v>
                </c:pt>
                <c:pt idx="171">
                  <c:v>364</c:v>
                </c:pt>
                <c:pt idx="172">
                  <c:v>429</c:v>
                </c:pt>
                <c:pt idx="173">
                  <c:v>377</c:v>
                </c:pt>
                <c:pt idx="174">
                  <c:v>400</c:v>
                </c:pt>
                <c:pt idx="175">
                  <c:v>459</c:v>
                </c:pt>
                <c:pt idx="176">
                  <c:v>399</c:v>
                </c:pt>
                <c:pt idx="177">
                  <c:v>374</c:v>
                </c:pt>
                <c:pt idx="178">
                  <c:v>396</c:v>
                </c:pt>
                <c:pt idx="179">
                  <c:v>404</c:v>
                </c:pt>
                <c:pt idx="180">
                  <c:v>414</c:v>
                </c:pt>
                <c:pt idx="181">
                  <c:v>480</c:v>
                </c:pt>
                <c:pt idx="182">
                  <c:v>421</c:v>
                </c:pt>
                <c:pt idx="183">
                  <c:v>402</c:v>
                </c:pt>
                <c:pt idx="184">
                  <c:v>418</c:v>
                </c:pt>
                <c:pt idx="185">
                  <c:v>402</c:v>
                </c:pt>
                <c:pt idx="186">
                  <c:v>421</c:v>
                </c:pt>
                <c:pt idx="187">
                  <c:v>429</c:v>
                </c:pt>
                <c:pt idx="188">
                  <c:v>464</c:v>
                </c:pt>
                <c:pt idx="189">
                  <c:v>450</c:v>
                </c:pt>
                <c:pt idx="190">
                  <c:v>466</c:v>
                </c:pt>
                <c:pt idx="191">
                  <c:v>439</c:v>
                </c:pt>
                <c:pt idx="192">
                  <c:v>444</c:v>
                </c:pt>
                <c:pt idx="193">
                  <c:v>463</c:v>
                </c:pt>
                <c:pt idx="194">
                  <c:v>502</c:v>
                </c:pt>
                <c:pt idx="195">
                  <c:v>506</c:v>
                </c:pt>
                <c:pt idx="196">
                  <c:v>493</c:v>
                </c:pt>
                <c:pt idx="197">
                  <c:v>553</c:v>
                </c:pt>
                <c:pt idx="198">
                  <c:v>515</c:v>
                </c:pt>
                <c:pt idx="199">
                  <c:v>513</c:v>
                </c:pt>
                <c:pt idx="200">
                  <c:v>470</c:v>
                </c:pt>
                <c:pt idx="201">
                  <c:v>474</c:v>
                </c:pt>
                <c:pt idx="202">
                  <c:v>475</c:v>
                </c:pt>
                <c:pt idx="203">
                  <c:v>537</c:v>
                </c:pt>
                <c:pt idx="204">
                  <c:v>492</c:v>
                </c:pt>
                <c:pt idx="205">
                  <c:v>560</c:v>
                </c:pt>
                <c:pt idx="206">
                  <c:v>487</c:v>
                </c:pt>
                <c:pt idx="207">
                  <c:v>471</c:v>
                </c:pt>
                <c:pt idx="208">
                  <c:v>443</c:v>
                </c:pt>
                <c:pt idx="209">
                  <c:v>437</c:v>
                </c:pt>
                <c:pt idx="210">
                  <c:v>460</c:v>
                </c:pt>
                <c:pt idx="211">
                  <c:v>397</c:v>
                </c:pt>
                <c:pt idx="212">
                  <c:v>425</c:v>
                </c:pt>
                <c:pt idx="213">
                  <c:v>467</c:v>
                </c:pt>
                <c:pt idx="214">
                  <c:v>398</c:v>
                </c:pt>
                <c:pt idx="215">
                  <c:v>394</c:v>
                </c:pt>
                <c:pt idx="216">
                  <c:v>418</c:v>
                </c:pt>
                <c:pt idx="217">
                  <c:v>431</c:v>
                </c:pt>
                <c:pt idx="218">
                  <c:v>418</c:v>
                </c:pt>
                <c:pt idx="219">
                  <c:v>411</c:v>
                </c:pt>
                <c:pt idx="220">
                  <c:v>401</c:v>
                </c:pt>
                <c:pt idx="221">
                  <c:v>414</c:v>
                </c:pt>
                <c:pt idx="222">
                  <c:v>413</c:v>
                </c:pt>
                <c:pt idx="223">
                  <c:v>398</c:v>
                </c:pt>
                <c:pt idx="224">
                  <c:v>445</c:v>
                </c:pt>
                <c:pt idx="225">
                  <c:v>470</c:v>
                </c:pt>
                <c:pt idx="226">
                  <c:v>363</c:v>
                </c:pt>
                <c:pt idx="227">
                  <c:v>394</c:v>
                </c:pt>
                <c:pt idx="228">
                  <c:v>371</c:v>
                </c:pt>
                <c:pt idx="229">
                  <c:v>395</c:v>
                </c:pt>
                <c:pt idx="230">
                  <c:v>357</c:v>
                </c:pt>
                <c:pt idx="231">
                  <c:v>331</c:v>
                </c:pt>
                <c:pt idx="232">
                  <c:v>307</c:v>
                </c:pt>
                <c:pt idx="233">
                  <c:v>329</c:v>
                </c:pt>
                <c:pt idx="234">
                  <c:v>328</c:v>
                </c:pt>
                <c:pt idx="235">
                  <c:v>192</c:v>
                </c:pt>
                <c:pt idx="236">
                  <c:v>216</c:v>
                </c:pt>
                <c:pt idx="237">
                  <c:v>157</c:v>
                </c:pt>
                <c:pt idx="238">
                  <c:v>155</c:v>
                </c:pt>
                <c:pt idx="239">
                  <c:v>57</c:v>
                </c:pt>
                <c:pt idx="2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F-4452-BE61-C73B50ED4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FF-4452-BE61-C73B50ED46B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FF-4452-BE61-C73B50ED46B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194x-5x'!$V$14:$V$254</c:f>
              <c:numCache>
                <c:formatCode>General</c:formatCode>
                <c:ptCount val="241"/>
                <c:pt idx="1">
                  <c:v>356</c:v>
                </c:pt>
                <c:pt idx="2">
                  <c:v>686</c:v>
                </c:pt>
                <c:pt idx="3">
                  <c:v>1098</c:v>
                </c:pt>
                <c:pt idx="4">
                  <c:v>1578</c:v>
                </c:pt>
                <c:pt idx="5">
                  <c:v>2089</c:v>
                </c:pt>
                <c:pt idx="6">
                  <c:v>2610</c:v>
                </c:pt>
                <c:pt idx="7">
                  <c:v>3125</c:v>
                </c:pt>
                <c:pt idx="8">
                  <c:v>3717</c:v>
                </c:pt>
                <c:pt idx="9">
                  <c:v>4286</c:v>
                </c:pt>
                <c:pt idx="10">
                  <c:v>4845</c:v>
                </c:pt>
                <c:pt idx="11">
                  <c:v>5389</c:v>
                </c:pt>
                <c:pt idx="12">
                  <c:v>5952</c:v>
                </c:pt>
                <c:pt idx="13">
                  <c:v>6571</c:v>
                </c:pt>
                <c:pt idx="14">
                  <c:v>7112</c:v>
                </c:pt>
                <c:pt idx="15">
                  <c:v>7654</c:v>
                </c:pt>
                <c:pt idx="16">
                  <c:v>8244</c:v>
                </c:pt>
                <c:pt idx="17">
                  <c:v>8784</c:v>
                </c:pt>
                <c:pt idx="18">
                  <c:v>9313</c:v>
                </c:pt>
                <c:pt idx="19">
                  <c:v>9863</c:v>
                </c:pt>
                <c:pt idx="20">
                  <c:v>10420</c:v>
                </c:pt>
                <c:pt idx="21">
                  <c:v>11048</c:v>
                </c:pt>
                <c:pt idx="22">
                  <c:v>11635</c:v>
                </c:pt>
                <c:pt idx="23">
                  <c:v>12253</c:v>
                </c:pt>
                <c:pt idx="24">
                  <c:v>12791</c:v>
                </c:pt>
                <c:pt idx="25">
                  <c:v>13345</c:v>
                </c:pt>
                <c:pt idx="26">
                  <c:v>13916</c:v>
                </c:pt>
                <c:pt idx="27">
                  <c:v>14519</c:v>
                </c:pt>
                <c:pt idx="28">
                  <c:v>15139</c:v>
                </c:pt>
                <c:pt idx="29">
                  <c:v>15817</c:v>
                </c:pt>
                <c:pt idx="30">
                  <c:v>16570</c:v>
                </c:pt>
                <c:pt idx="31">
                  <c:v>17447</c:v>
                </c:pt>
                <c:pt idx="32">
                  <c:v>18422</c:v>
                </c:pt>
                <c:pt idx="33">
                  <c:v>19682</c:v>
                </c:pt>
                <c:pt idx="34">
                  <c:v>21311</c:v>
                </c:pt>
                <c:pt idx="35">
                  <c:v>22874</c:v>
                </c:pt>
                <c:pt idx="36">
                  <c:v>24373</c:v>
                </c:pt>
                <c:pt idx="37">
                  <c:v>25702</c:v>
                </c:pt>
                <c:pt idx="38">
                  <c:v>26896</c:v>
                </c:pt>
                <c:pt idx="39">
                  <c:v>28124</c:v>
                </c:pt>
                <c:pt idx="40">
                  <c:v>29322</c:v>
                </c:pt>
                <c:pt idx="41">
                  <c:v>30589</c:v>
                </c:pt>
                <c:pt idx="42">
                  <c:v>31845</c:v>
                </c:pt>
                <c:pt idx="43">
                  <c:v>33253</c:v>
                </c:pt>
                <c:pt idx="44">
                  <c:v>34862</c:v>
                </c:pt>
                <c:pt idx="45">
                  <c:v>36477</c:v>
                </c:pt>
                <c:pt idx="46">
                  <c:v>37996</c:v>
                </c:pt>
                <c:pt idx="47">
                  <c:v>39385</c:v>
                </c:pt>
                <c:pt idx="48">
                  <c:v>40752</c:v>
                </c:pt>
                <c:pt idx="49">
                  <c:v>42168</c:v>
                </c:pt>
                <c:pt idx="50">
                  <c:v>43692</c:v>
                </c:pt>
                <c:pt idx="51">
                  <c:v>45335</c:v>
                </c:pt>
                <c:pt idx="52">
                  <c:v>47148</c:v>
                </c:pt>
                <c:pt idx="53">
                  <c:v>49040</c:v>
                </c:pt>
                <c:pt idx="54">
                  <c:v>50793</c:v>
                </c:pt>
                <c:pt idx="55">
                  <c:v>52373</c:v>
                </c:pt>
                <c:pt idx="56">
                  <c:v>53812</c:v>
                </c:pt>
                <c:pt idx="57">
                  <c:v>55051</c:v>
                </c:pt>
                <c:pt idx="58">
                  <c:v>56077</c:v>
                </c:pt>
                <c:pt idx="59">
                  <c:v>57009</c:v>
                </c:pt>
                <c:pt idx="60">
                  <c:v>57911</c:v>
                </c:pt>
                <c:pt idx="61">
                  <c:v>58651</c:v>
                </c:pt>
                <c:pt idx="62">
                  <c:v>59350</c:v>
                </c:pt>
                <c:pt idx="63">
                  <c:v>59951</c:v>
                </c:pt>
                <c:pt idx="64">
                  <c:v>60481</c:v>
                </c:pt>
                <c:pt idx="65">
                  <c:v>61006</c:v>
                </c:pt>
                <c:pt idx="67">
                  <c:v>454</c:v>
                </c:pt>
                <c:pt idx="68">
                  <c:v>848</c:v>
                </c:pt>
                <c:pt idx="69">
                  <c:v>1224</c:v>
                </c:pt>
                <c:pt idx="70">
                  <c:v>1620</c:v>
                </c:pt>
                <c:pt idx="71">
                  <c:v>1979</c:v>
                </c:pt>
                <c:pt idx="72">
                  <c:v>2365</c:v>
                </c:pt>
                <c:pt idx="73">
                  <c:v>2732</c:v>
                </c:pt>
                <c:pt idx="74">
                  <c:v>3066</c:v>
                </c:pt>
                <c:pt idx="75">
                  <c:v>3436</c:v>
                </c:pt>
                <c:pt idx="76">
                  <c:v>3776</c:v>
                </c:pt>
                <c:pt idx="77">
                  <c:v>4121</c:v>
                </c:pt>
                <c:pt idx="78">
                  <c:v>4432</c:v>
                </c:pt>
                <c:pt idx="79">
                  <c:v>4776</c:v>
                </c:pt>
                <c:pt idx="80">
                  <c:v>5129</c:v>
                </c:pt>
                <c:pt idx="81">
                  <c:v>5479</c:v>
                </c:pt>
                <c:pt idx="82">
                  <c:v>5811</c:v>
                </c:pt>
                <c:pt idx="83">
                  <c:v>6136</c:v>
                </c:pt>
                <c:pt idx="84">
                  <c:v>6518</c:v>
                </c:pt>
                <c:pt idx="85">
                  <c:v>6906</c:v>
                </c:pt>
                <c:pt idx="86">
                  <c:v>7357</c:v>
                </c:pt>
                <c:pt idx="87">
                  <c:v>7833</c:v>
                </c:pt>
                <c:pt idx="88">
                  <c:v>8369</c:v>
                </c:pt>
                <c:pt idx="89">
                  <c:v>9032</c:v>
                </c:pt>
                <c:pt idx="90">
                  <c:v>9684</c:v>
                </c:pt>
                <c:pt idx="91">
                  <c:v>10380</c:v>
                </c:pt>
                <c:pt idx="92">
                  <c:v>11063</c:v>
                </c:pt>
                <c:pt idx="93">
                  <c:v>11699</c:v>
                </c:pt>
                <c:pt idx="94">
                  <c:v>12292</c:v>
                </c:pt>
                <c:pt idx="95">
                  <c:v>12858</c:v>
                </c:pt>
                <c:pt idx="96">
                  <c:v>13379</c:v>
                </c:pt>
                <c:pt idx="97">
                  <c:v>13859</c:v>
                </c:pt>
                <c:pt idx="98">
                  <c:v>14281</c:v>
                </c:pt>
                <c:pt idx="99">
                  <c:v>14683</c:v>
                </c:pt>
                <c:pt idx="100">
                  <c:v>15145</c:v>
                </c:pt>
                <c:pt idx="101">
                  <c:v>15630</c:v>
                </c:pt>
                <c:pt idx="102">
                  <c:v>16099</c:v>
                </c:pt>
                <c:pt idx="103">
                  <c:v>16537</c:v>
                </c:pt>
                <c:pt idx="104">
                  <c:v>16947</c:v>
                </c:pt>
                <c:pt idx="105">
                  <c:v>17350</c:v>
                </c:pt>
                <c:pt idx="106">
                  <c:v>17731</c:v>
                </c:pt>
                <c:pt idx="107">
                  <c:v>18129</c:v>
                </c:pt>
                <c:pt idx="108">
                  <c:v>18510</c:v>
                </c:pt>
                <c:pt idx="109">
                  <c:v>18865</c:v>
                </c:pt>
                <c:pt idx="110">
                  <c:v>19204</c:v>
                </c:pt>
                <c:pt idx="111">
                  <c:v>19499</c:v>
                </c:pt>
                <c:pt idx="112">
                  <c:v>19824</c:v>
                </c:pt>
                <c:pt idx="113">
                  <c:v>20131</c:v>
                </c:pt>
                <c:pt idx="114">
                  <c:v>20480</c:v>
                </c:pt>
                <c:pt idx="115">
                  <c:v>20778</c:v>
                </c:pt>
                <c:pt idx="116">
                  <c:v>21031</c:v>
                </c:pt>
                <c:pt idx="117">
                  <c:v>21305</c:v>
                </c:pt>
                <c:pt idx="118">
                  <c:v>21596</c:v>
                </c:pt>
                <c:pt idx="119">
                  <c:v>21880</c:v>
                </c:pt>
                <c:pt idx="120">
                  <c:v>22143</c:v>
                </c:pt>
                <c:pt idx="121">
                  <c:v>22437</c:v>
                </c:pt>
                <c:pt idx="122">
                  <c:v>22685</c:v>
                </c:pt>
                <c:pt idx="123">
                  <c:v>22963</c:v>
                </c:pt>
                <c:pt idx="124">
                  <c:v>23270</c:v>
                </c:pt>
                <c:pt idx="125">
                  <c:v>23568</c:v>
                </c:pt>
                <c:pt idx="126">
                  <c:v>23856</c:v>
                </c:pt>
                <c:pt idx="127">
                  <c:v>24181</c:v>
                </c:pt>
                <c:pt idx="128">
                  <c:v>24455</c:v>
                </c:pt>
                <c:pt idx="129">
                  <c:v>24745</c:v>
                </c:pt>
                <c:pt idx="130">
                  <c:v>25022</c:v>
                </c:pt>
                <c:pt idx="131">
                  <c:v>25335</c:v>
                </c:pt>
                <c:pt idx="132">
                  <c:v>25628</c:v>
                </c:pt>
                <c:pt idx="133">
                  <c:v>25932</c:v>
                </c:pt>
                <c:pt idx="134">
                  <c:v>26262</c:v>
                </c:pt>
                <c:pt idx="135">
                  <c:v>26618</c:v>
                </c:pt>
                <c:pt idx="136">
                  <c:v>26973</c:v>
                </c:pt>
                <c:pt idx="137">
                  <c:v>27248</c:v>
                </c:pt>
                <c:pt idx="138">
                  <c:v>27559</c:v>
                </c:pt>
                <c:pt idx="139">
                  <c:v>27830</c:v>
                </c:pt>
                <c:pt idx="140">
                  <c:v>28139</c:v>
                </c:pt>
                <c:pt idx="141">
                  <c:v>28432</c:v>
                </c:pt>
                <c:pt idx="142">
                  <c:v>28715</c:v>
                </c:pt>
                <c:pt idx="143">
                  <c:v>29031</c:v>
                </c:pt>
                <c:pt idx="144">
                  <c:v>29359</c:v>
                </c:pt>
                <c:pt idx="145">
                  <c:v>29707</c:v>
                </c:pt>
                <c:pt idx="146">
                  <c:v>30082</c:v>
                </c:pt>
                <c:pt idx="147">
                  <c:v>30498</c:v>
                </c:pt>
                <c:pt idx="148">
                  <c:v>30887</c:v>
                </c:pt>
                <c:pt idx="149">
                  <c:v>31228</c:v>
                </c:pt>
                <c:pt idx="150">
                  <c:v>31548</c:v>
                </c:pt>
                <c:pt idx="151">
                  <c:v>31828</c:v>
                </c:pt>
                <c:pt idx="152">
                  <c:v>32126</c:v>
                </c:pt>
                <c:pt idx="153">
                  <c:v>32388</c:v>
                </c:pt>
                <c:pt idx="154">
                  <c:v>32680</c:v>
                </c:pt>
                <c:pt idx="155">
                  <c:v>32971</c:v>
                </c:pt>
                <c:pt idx="156">
                  <c:v>33251</c:v>
                </c:pt>
                <c:pt idx="157">
                  <c:v>33525</c:v>
                </c:pt>
                <c:pt idx="158">
                  <c:v>33824</c:v>
                </c:pt>
                <c:pt idx="159">
                  <c:v>34077</c:v>
                </c:pt>
                <c:pt idx="160">
                  <c:v>34337</c:v>
                </c:pt>
                <c:pt idx="161">
                  <c:v>34602</c:v>
                </c:pt>
                <c:pt idx="162">
                  <c:v>34857</c:v>
                </c:pt>
                <c:pt idx="163">
                  <c:v>35115</c:v>
                </c:pt>
                <c:pt idx="164">
                  <c:v>35354</c:v>
                </c:pt>
                <c:pt idx="165">
                  <c:v>35618</c:v>
                </c:pt>
                <c:pt idx="166">
                  <c:v>35842</c:v>
                </c:pt>
                <c:pt idx="167">
                  <c:v>36071</c:v>
                </c:pt>
                <c:pt idx="168">
                  <c:v>36325</c:v>
                </c:pt>
                <c:pt idx="169">
                  <c:v>36558</c:v>
                </c:pt>
                <c:pt idx="170">
                  <c:v>36804</c:v>
                </c:pt>
                <c:pt idx="171">
                  <c:v>37065</c:v>
                </c:pt>
                <c:pt idx="172">
                  <c:v>37330</c:v>
                </c:pt>
                <c:pt idx="173">
                  <c:v>37586</c:v>
                </c:pt>
                <c:pt idx="174">
                  <c:v>37825</c:v>
                </c:pt>
                <c:pt idx="175">
                  <c:v>38065</c:v>
                </c:pt>
                <c:pt idx="176">
                  <c:v>38283</c:v>
                </c:pt>
                <c:pt idx="177">
                  <c:v>38506</c:v>
                </c:pt>
                <c:pt idx="178">
                  <c:v>38734</c:v>
                </c:pt>
                <c:pt idx="179">
                  <c:v>38977</c:v>
                </c:pt>
                <c:pt idx="180">
                  <c:v>39251</c:v>
                </c:pt>
                <c:pt idx="181">
                  <c:v>39486</c:v>
                </c:pt>
                <c:pt idx="182">
                  <c:v>39704</c:v>
                </c:pt>
                <c:pt idx="183">
                  <c:v>39925</c:v>
                </c:pt>
                <c:pt idx="184">
                  <c:v>40162</c:v>
                </c:pt>
                <c:pt idx="185">
                  <c:v>40408</c:v>
                </c:pt>
                <c:pt idx="186">
                  <c:v>40645</c:v>
                </c:pt>
                <c:pt idx="187">
                  <c:v>40921</c:v>
                </c:pt>
                <c:pt idx="188">
                  <c:v>41188</c:v>
                </c:pt>
                <c:pt idx="189">
                  <c:v>41458</c:v>
                </c:pt>
                <c:pt idx="190">
                  <c:v>41732</c:v>
                </c:pt>
                <c:pt idx="191">
                  <c:v>41996</c:v>
                </c:pt>
                <c:pt idx="192">
                  <c:v>42271</c:v>
                </c:pt>
                <c:pt idx="193">
                  <c:v>42555</c:v>
                </c:pt>
                <c:pt idx="194">
                  <c:v>42837</c:v>
                </c:pt>
                <c:pt idx="195">
                  <c:v>43136</c:v>
                </c:pt>
                <c:pt idx="196">
                  <c:v>43446</c:v>
                </c:pt>
                <c:pt idx="197">
                  <c:v>43736</c:v>
                </c:pt>
                <c:pt idx="198">
                  <c:v>44041</c:v>
                </c:pt>
                <c:pt idx="199">
                  <c:v>44369</c:v>
                </c:pt>
                <c:pt idx="200">
                  <c:v>44668</c:v>
                </c:pt>
                <c:pt idx="201">
                  <c:v>44934</c:v>
                </c:pt>
                <c:pt idx="202">
                  <c:v>45219</c:v>
                </c:pt>
                <c:pt idx="203">
                  <c:v>45514</c:v>
                </c:pt>
                <c:pt idx="204">
                  <c:v>45816</c:v>
                </c:pt>
                <c:pt idx="205">
                  <c:v>46123</c:v>
                </c:pt>
                <c:pt idx="206">
                  <c:v>46400</c:v>
                </c:pt>
                <c:pt idx="207">
                  <c:v>46652</c:v>
                </c:pt>
                <c:pt idx="208">
                  <c:v>46896</c:v>
                </c:pt>
                <c:pt idx="209">
                  <c:v>47139</c:v>
                </c:pt>
                <c:pt idx="210">
                  <c:v>47381</c:v>
                </c:pt>
                <c:pt idx="211">
                  <c:v>47617</c:v>
                </c:pt>
                <c:pt idx="212">
                  <c:v>47848</c:v>
                </c:pt>
                <c:pt idx="213">
                  <c:v>48079</c:v>
                </c:pt>
                <c:pt idx="214">
                  <c:v>48325</c:v>
                </c:pt>
                <c:pt idx="215">
                  <c:v>48550</c:v>
                </c:pt>
                <c:pt idx="216">
                  <c:v>48767</c:v>
                </c:pt>
                <c:pt idx="217">
                  <c:v>48968</c:v>
                </c:pt>
                <c:pt idx="218">
                  <c:v>49179</c:v>
                </c:pt>
                <c:pt idx="219">
                  <c:v>49393</c:v>
                </c:pt>
                <c:pt idx="220">
                  <c:v>49607</c:v>
                </c:pt>
                <c:pt idx="221">
                  <c:v>49839</c:v>
                </c:pt>
                <c:pt idx="222">
                  <c:v>50056</c:v>
                </c:pt>
                <c:pt idx="223">
                  <c:v>50237</c:v>
                </c:pt>
                <c:pt idx="224">
                  <c:v>50455</c:v>
                </c:pt>
                <c:pt idx="225">
                  <c:v>50658</c:v>
                </c:pt>
                <c:pt idx="226">
                  <c:v>50851</c:v>
                </c:pt>
                <c:pt idx="227">
                  <c:v>51070</c:v>
                </c:pt>
                <c:pt idx="228">
                  <c:v>51268</c:v>
                </c:pt>
                <c:pt idx="229">
                  <c:v>51470</c:v>
                </c:pt>
                <c:pt idx="230">
                  <c:v>51671</c:v>
                </c:pt>
                <c:pt idx="231">
                  <c:v>51878</c:v>
                </c:pt>
                <c:pt idx="232">
                  <c:v>52061</c:v>
                </c:pt>
                <c:pt idx="233">
                  <c:v>52224</c:v>
                </c:pt>
                <c:pt idx="234">
                  <c:v>52398</c:v>
                </c:pt>
                <c:pt idx="235">
                  <c:v>52500</c:v>
                </c:pt>
                <c:pt idx="236">
                  <c:v>52618</c:v>
                </c:pt>
                <c:pt idx="237">
                  <c:v>52697</c:v>
                </c:pt>
                <c:pt idx="238">
                  <c:v>52765</c:v>
                </c:pt>
                <c:pt idx="239">
                  <c:v>52798</c:v>
                </c:pt>
                <c:pt idx="240">
                  <c:v>52805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2-4CD1-BE10-E188AD7245C9}"/>
            </c:ext>
          </c:extLst>
        </c:ser>
        <c:ser>
          <c:idx val="1"/>
          <c:order val="1"/>
          <c:tx>
            <c:strRef>
              <c:f>'2021_24 enroll b 194x-5x'!$W$13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7</c:v>
                </c:pt>
                <c:pt idx="46">
                  <c:v>26</c:v>
                </c:pt>
                <c:pt idx="47">
                  <c:v>65</c:v>
                </c:pt>
                <c:pt idx="48">
                  <c:v>115</c:v>
                </c:pt>
                <c:pt idx="49">
                  <c:v>157</c:v>
                </c:pt>
                <c:pt idx="50">
                  <c:v>202</c:v>
                </c:pt>
                <c:pt idx="51">
                  <c:v>237</c:v>
                </c:pt>
                <c:pt idx="52">
                  <c:v>290</c:v>
                </c:pt>
                <c:pt idx="53">
                  <c:v>354</c:v>
                </c:pt>
                <c:pt idx="54">
                  <c:v>450</c:v>
                </c:pt>
                <c:pt idx="55">
                  <c:v>547</c:v>
                </c:pt>
                <c:pt idx="56">
                  <c:v>678</c:v>
                </c:pt>
                <c:pt idx="57">
                  <c:v>797</c:v>
                </c:pt>
                <c:pt idx="58">
                  <c:v>896</c:v>
                </c:pt>
                <c:pt idx="59">
                  <c:v>987</c:v>
                </c:pt>
                <c:pt idx="60">
                  <c:v>1095</c:v>
                </c:pt>
                <c:pt idx="61">
                  <c:v>1221</c:v>
                </c:pt>
                <c:pt idx="62">
                  <c:v>1349</c:v>
                </c:pt>
                <c:pt idx="63">
                  <c:v>1449</c:v>
                </c:pt>
                <c:pt idx="64">
                  <c:v>1557</c:v>
                </c:pt>
                <c:pt idx="65">
                  <c:v>1694</c:v>
                </c:pt>
                <c:pt idx="67">
                  <c:v>90</c:v>
                </c:pt>
                <c:pt idx="68">
                  <c:v>201</c:v>
                </c:pt>
                <c:pt idx="69">
                  <c:v>295</c:v>
                </c:pt>
                <c:pt idx="70">
                  <c:v>385</c:v>
                </c:pt>
                <c:pt idx="71">
                  <c:v>489</c:v>
                </c:pt>
                <c:pt idx="72">
                  <c:v>596</c:v>
                </c:pt>
                <c:pt idx="73">
                  <c:v>697</c:v>
                </c:pt>
                <c:pt idx="74">
                  <c:v>794</c:v>
                </c:pt>
                <c:pt idx="75">
                  <c:v>910</c:v>
                </c:pt>
                <c:pt idx="76">
                  <c:v>1030</c:v>
                </c:pt>
                <c:pt idx="77">
                  <c:v>1152</c:v>
                </c:pt>
                <c:pt idx="78">
                  <c:v>1262</c:v>
                </c:pt>
                <c:pt idx="79">
                  <c:v>1374</c:v>
                </c:pt>
                <c:pt idx="80">
                  <c:v>1500</c:v>
                </c:pt>
                <c:pt idx="81">
                  <c:v>1606</c:v>
                </c:pt>
                <c:pt idx="82">
                  <c:v>1715</c:v>
                </c:pt>
                <c:pt idx="83">
                  <c:v>1849</c:v>
                </c:pt>
                <c:pt idx="84">
                  <c:v>1963</c:v>
                </c:pt>
                <c:pt idx="85">
                  <c:v>2073</c:v>
                </c:pt>
                <c:pt idx="86">
                  <c:v>2201</c:v>
                </c:pt>
                <c:pt idx="87">
                  <c:v>2324</c:v>
                </c:pt>
                <c:pt idx="88">
                  <c:v>2464</c:v>
                </c:pt>
                <c:pt idx="89">
                  <c:v>2591</c:v>
                </c:pt>
                <c:pt idx="90">
                  <c:v>2732</c:v>
                </c:pt>
                <c:pt idx="91">
                  <c:v>2884</c:v>
                </c:pt>
                <c:pt idx="92">
                  <c:v>3042</c:v>
                </c:pt>
                <c:pt idx="93">
                  <c:v>3188</c:v>
                </c:pt>
                <c:pt idx="94">
                  <c:v>3329</c:v>
                </c:pt>
                <c:pt idx="95">
                  <c:v>3440</c:v>
                </c:pt>
                <c:pt idx="96">
                  <c:v>3547</c:v>
                </c:pt>
                <c:pt idx="97">
                  <c:v>3695</c:v>
                </c:pt>
                <c:pt idx="98">
                  <c:v>3811</c:v>
                </c:pt>
                <c:pt idx="99">
                  <c:v>3932</c:v>
                </c:pt>
                <c:pt idx="100">
                  <c:v>4056</c:v>
                </c:pt>
                <c:pt idx="101">
                  <c:v>4192</c:v>
                </c:pt>
                <c:pt idx="102">
                  <c:v>4300</c:v>
                </c:pt>
                <c:pt idx="103">
                  <c:v>4417</c:v>
                </c:pt>
                <c:pt idx="104">
                  <c:v>4508</c:v>
                </c:pt>
                <c:pt idx="105">
                  <c:v>4623</c:v>
                </c:pt>
                <c:pt idx="106">
                  <c:v>4746</c:v>
                </c:pt>
                <c:pt idx="107">
                  <c:v>4883</c:v>
                </c:pt>
                <c:pt idx="108">
                  <c:v>5008</c:v>
                </c:pt>
                <c:pt idx="109">
                  <c:v>5152</c:v>
                </c:pt>
                <c:pt idx="110">
                  <c:v>5288</c:v>
                </c:pt>
                <c:pt idx="111">
                  <c:v>5425</c:v>
                </c:pt>
                <c:pt idx="112">
                  <c:v>5538</c:v>
                </c:pt>
                <c:pt idx="113">
                  <c:v>5664</c:v>
                </c:pt>
                <c:pt idx="114">
                  <c:v>5791</c:v>
                </c:pt>
                <c:pt idx="115">
                  <c:v>5923</c:v>
                </c:pt>
                <c:pt idx="116">
                  <c:v>6041</c:v>
                </c:pt>
                <c:pt idx="117">
                  <c:v>6169</c:v>
                </c:pt>
                <c:pt idx="118">
                  <c:v>6306</c:v>
                </c:pt>
                <c:pt idx="119">
                  <c:v>6405</c:v>
                </c:pt>
                <c:pt idx="120">
                  <c:v>6508</c:v>
                </c:pt>
                <c:pt idx="121">
                  <c:v>6625</c:v>
                </c:pt>
                <c:pt idx="122">
                  <c:v>6759</c:v>
                </c:pt>
                <c:pt idx="123">
                  <c:v>6873</c:v>
                </c:pt>
                <c:pt idx="124">
                  <c:v>7009</c:v>
                </c:pt>
                <c:pt idx="125">
                  <c:v>7138</c:v>
                </c:pt>
                <c:pt idx="126">
                  <c:v>7277</c:v>
                </c:pt>
                <c:pt idx="127">
                  <c:v>7400</c:v>
                </c:pt>
                <c:pt idx="128">
                  <c:v>7537</c:v>
                </c:pt>
                <c:pt idx="129">
                  <c:v>7650</c:v>
                </c:pt>
                <c:pt idx="130">
                  <c:v>7769</c:v>
                </c:pt>
                <c:pt idx="131">
                  <c:v>7892</c:v>
                </c:pt>
                <c:pt idx="132">
                  <c:v>8020</c:v>
                </c:pt>
                <c:pt idx="133">
                  <c:v>8171</c:v>
                </c:pt>
                <c:pt idx="134">
                  <c:v>8298</c:v>
                </c:pt>
                <c:pt idx="135">
                  <c:v>8465</c:v>
                </c:pt>
                <c:pt idx="136">
                  <c:v>8597</c:v>
                </c:pt>
                <c:pt idx="137">
                  <c:v>8738</c:v>
                </c:pt>
                <c:pt idx="138">
                  <c:v>8864</c:v>
                </c:pt>
                <c:pt idx="139">
                  <c:v>8978</c:v>
                </c:pt>
                <c:pt idx="140">
                  <c:v>9128</c:v>
                </c:pt>
                <c:pt idx="141">
                  <c:v>9257</c:v>
                </c:pt>
                <c:pt idx="142">
                  <c:v>9402</c:v>
                </c:pt>
                <c:pt idx="143">
                  <c:v>9535</c:v>
                </c:pt>
                <c:pt idx="144">
                  <c:v>9672</c:v>
                </c:pt>
                <c:pt idx="145">
                  <c:v>9855</c:v>
                </c:pt>
                <c:pt idx="146">
                  <c:v>10030</c:v>
                </c:pt>
                <c:pt idx="147">
                  <c:v>10212</c:v>
                </c:pt>
                <c:pt idx="148">
                  <c:v>10389</c:v>
                </c:pt>
                <c:pt idx="149">
                  <c:v>10553</c:v>
                </c:pt>
                <c:pt idx="150">
                  <c:v>10718</c:v>
                </c:pt>
                <c:pt idx="151">
                  <c:v>10883</c:v>
                </c:pt>
                <c:pt idx="152">
                  <c:v>11018</c:v>
                </c:pt>
                <c:pt idx="153">
                  <c:v>11175</c:v>
                </c:pt>
                <c:pt idx="154">
                  <c:v>11317</c:v>
                </c:pt>
                <c:pt idx="155">
                  <c:v>11464</c:v>
                </c:pt>
                <c:pt idx="156">
                  <c:v>11598</c:v>
                </c:pt>
                <c:pt idx="157">
                  <c:v>11749</c:v>
                </c:pt>
                <c:pt idx="158">
                  <c:v>11875</c:v>
                </c:pt>
                <c:pt idx="159">
                  <c:v>12005</c:v>
                </c:pt>
                <c:pt idx="160">
                  <c:v>12143</c:v>
                </c:pt>
                <c:pt idx="161">
                  <c:v>12277</c:v>
                </c:pt>
                <c:pt idx="162">
                  <c:v>12447</c:v>
                </c:pt>
                <c:pt idx="163">
                  <c:v>12587</c:v>
                </c:pt>
                <c:pt idx="164">
                  <c:v>12725</c:v>
                </c:pt>
                <c:pt idx="165">
                  <c:v>12858</c:v>
                </c:pt>
                <c:pt idx="166">
                  <c:v>12992</c:v>
                </c:pt>
                <c:pt idx="167">
                  <c:v>13108</c:v>
                </c:pt>
                <c:pt idx="168">
                  <c:v>13241</c:v>
                </c:pt>
                <c:pt idx="169">
                  <c:v>13366</c:v>
                </c:pt>
                <c:pt idx="170">
                  <c:v>13483</c:v>
                </c:pt>
                <c:pt idx="171">
                  <c:v>13598</c:v>
                </c:pt>
                <c:pt idx="172">
                  <c:v>13742</c:v>
                </c:pt>
                <c:pt idx="173">
                  <c:v>13848</c:v>
                </c:pt>
                <c:pt idx="174">
                  <c:v>13988</c:v>
                </c:pt>
                <c:pt idx="175">
                  <c:v>14118</c:v>
                </c:pt>
                <c:pt idx="176">
                  <c:v>14252</c:v>
                </c:pt>
                <c:pt idx="177">
                  <c:v>14374</c:v>
                </c:pt>
                <c:pt idx="178">
                  <c:v>14497</c:v>
                </c:pt>
                <c:pt idx="179">
                  <c:v>14644</c:v>
                </c:pt>
                <c:pt idx="180">
                  <c:v>14779</c:v>
                </c:pt>
                <c:pt idx="181">
                  <c:v>14932</c:v>
                </c:pt>
                <c:pt idx="182">
                  <c:v>15050</c:v>
                </c:pt>
                <c:pt idx="183">
                  <c:v>15175</c:v>
                </c:pt>
                <c:pt idx="184">
                  <c:v>15297</c:v>
                </c:pt>
                <c:pt idx="185">
                  <c:v>15431</c:v>
                </c:pt>
                <c:pt idx="186">
                  <c:v>15539</c:v>
                </c:pt>
                <c:pt idx="187">
                  <c:v>15663</c:v>
                </c:pt>
                <c:pt idx="188">
                  <c:v>15831</c:v>
                </c:pt>
                <c:pt idx="189">
                  <c:v>15989</c:v>
                </c:pt>
                <c:pt idx="190">
                  <c:v>16161</c:v>
                </c:pt>
                <c:pt idx="191">
                  <c:v>16304</c:v>
                </c:pt>
                <c:pt idx="192">
                  <c:v>16451</c:v>
                </c:pt>
                <c:pt idx="193">
                  <c:v>16606</c:v>
                </c:pt>
                <c:pt idx="194">
                  <c:v>16759</c:v>
                </c:pt>
                <c:pt idx="195">
                  <c:v>16932</c:v>
                </c:pt>
                <c:pt idx="196">
                  <c:v>17092</c:v>
                </c:pt>
                <c:pt idx="197">
                  <c:v>17223</c:v>
                </c:pt>
                <c:pt idx="198">
                  <c:v>17373</c:v>
                </c:pt>
                <c:pt idx="199">
                  <c:v>17537</c:v>
                </c:pt>
                <c:pt idx="200">
                  <c:v>17693</c:v>
                </c:pt>
                <c:pt idx="201">
                  <c:v>17830</c:v>
                </c:pt>
                <c:pt idx="202">
                  <c:v>17978</c:v>
                </c:pt>
                <c:pt idx="203">
                  <c:v>18154</c:v>
                </c:pt>
                <c:pt idx="204">
                  <c:v>18307</c:v>
                </c:pt>
                <c:pt idx="205">
                  <c:v>18473</c:v>
                </c:pt>
                <c:pt idx="206">
                  <c:v>18598</c:v>
                </c:pt>
                <c:pt idx="207">
                  <c:v>18777</c:v>
                </c:pt>
                <c:pt idx="208">
                  <c:v>18904</c:v>
                </c:pt>
                <c:pt idx="209">
                  <c:v>19021</c:v>
                </c:pt>
                <c:pt idx="210">
                  <c:v>19134</c:v>
                </c:pt>
                <c:pt idx="211">
                  <c:v>19259</c:v>
                </c:pt>
                <c:pt idx="212">
                  <c:v>19407</c:v>
                </c:pt>
                <c:pt idx="213">
                  <c:v>19549</c:v>
                </c:pt>
                <c:pt idx="214">
                  <c:v>19681</c:v>
                </c:pt>
                <c:pt idx="215">
                  <c:v>19794</c:v>
                </c:pt>
                <c:pt idx="216">
                  <c:v>19907</c:v>
                </c:pt>
                <c:pt idx="217">
                  <c:v>20048</c:v>
                </c:pt>
                <c:pt idx="218">
                  <c:v>20190</c:v>
                </c:pt>
                <c:pt idx="219">
                  <c:v>20319</c:v>
                </c:pt>
                <c:pt idx="220">
                  <c:v>20478</c:v>
                </c:pt>
                <c:pt idx="221">
                  <c:v>20600</c:v>
                </c:pt>
                <c:pt idx="222">
                  <c:v>20724</c:v>
                </c:pt>
                <c:pt idx="223">
                  <c:v>20847</c:v>
                </c:pt>
                <c:pt idx="224">
                  <c:v>20983</c:v>
                </c:pt>
                <c:pt idx="225">
                  <c:v>21103</c:v>
                </c:pt>
                <c:pt idx="226">
                  <c:v>21207</c:v>
                </c:pt>
                <c:pt idx="227">
                  <c:v>21328</c:v>
                </c:pt>
                <c:pt idx="228">
                  <c:v>21443</c:v>
                </c:pt>
                <c:pt idx="229">
                  <c:v>21560</c:v>
                </c:pt>
                <c:pt idx="230">
                  <c:v>21675</c:v>
                </c:pt>
                <c:pt idx="231">
                  <c:v>21763</c:v>
                </c:pt>
                <c:pt idx="232">
                  <c:v>21861</c:v>
                </c:pt>
                <c:pt idx="233">
                  <c:v>21958</c:v>
                </c:pt>
                <c:pt idx="234">
                  <c:v>22046</c:v>
                </c:pt>
                <c:pt idx="235">
                  <c:v>22120</c:v>
                </c:pt>
                <c:pt idx="236">
                  <c:v>22175</c:v>
                </c:pt>
                <c:pt idx="237">
                  <c:v>22226</c:v>
                </c:pt>
                <c:pt idx="238">
                  <c:v>22268</c:v>
                </c:pt>
                <c:pt idx="239">
                  <c:v>22291</c:v>
                </c:pt>
                <c:pt idx="240">
                  <c:v>22291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2-4CD1-BE10-E188AD7245C9}"/>
            </c:ext>
          </c:extLst>
        </c:ser>
        <c:ser>
          <c:idx val="2"/>
          <c:order val="2"/>
          <c:tx>
            <c:strRef>
              <c:f>'2021_24 enroll b 194x-5x'!$X$13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10</c:v>
                </c:pt>
                <c:pt idx="50">
                  <c:v>31</c:v>
                </c:pt>
                <c:pt idx="51">
                  <c:v>59</c:v>
                </c:pt>
                <c:pt idx="52">
                  <c:v>92</c:v>
                </c:pt>
                <c:pt idx="53">
                  <c:v>133</c:v>
                </c:pt>
                <c:pt idx="54">
                  <c:v>185</c:v>
                </c:pt>
                <c:pt idx="55">
                  <c:v>235</c:v>
                </c:pt>
                <c:pt idx="56">
                  <c:v>316</c:v>
                </c:pt>
                <c:pt idx="57">
                  <c:v>389</c:v>
                </c:pt>
                <c:pt idx="58">
                  <c:v>481</c:v>
                </c:pt>
                <c:pt idx="59">
                  <c:v>592</c:v>
                </c:pt>
                <c:pt idx="60">
                  <c:v>727</c:v>
                </c:pt>
                <c:pt idx="61">
                  <c:v>910</c:v>
                </c:pt>
                <c:pt idx="62">
                  <c:v>1072</c:v>
                </c:pt>
                <c:pt idx="63">
                  <c:v>1236</c:v>
                </c:pt>
                <c:pt idx="64">
                  <c:v>1393</c:v>
                </c:pt>
                <c:pt idx="65">
                  <c:v>1604</c:v>
                </c:pt>
                <c:pt idx="67">
                  <c:v>254</c:v>
                </c:pt>
                <c:pt idx="68">
                  <c:v>531</c:v>
                </c:pt>
                <c:pt idx="69">
                  <c:v>777</c:v>
                </c:pt>
                <c:pt idx="70">
                  <c:v>1025</c:v>
                </c:pt>
                <c:pt idx="71">
                  <c:v>1350</c:v>
                </c:pt>
                <c:pt idx="72">
                  <c:v>1648</c:v>
                </c:pt>
                <c:pt idx="73">
                  <c:v>2001</c:v>
                </c:pt>
                <c:pt idx="74">
                  <c:v>2324</c:v>
                </c:pt>
                <c:pt idx="75">
                  <c:v>2671</c:v>
                </c:pt>
                <c:pt idx="76">
                  <c:v>2984</c:v>
                </c:pt>
                <c:pt idx="77">
                  <c:v>3295</c:v>
                </c:pt>
                <c:pt idx="78">
                  <c:v>3609</c:v>
                </c:pt>
                <c:pt idx="79">
                  <c:v>3967</c:v>
                </c:pt>
                <c:pt idx="80">
                  <c:v>4326</c:v>
                </c:pt>
                <c:pt idx="81">
                  <c:v>4667</c:v>
                </c:pt>
                <c:pt idx="82">
                  <c:v>5015</c:v>
                </c:pt>
                <c:pt idx="83">
                  <c:v>5356</c:v>
                </c:pt>
                <c:pt idx="84">
                  <c:v>5718</c:v>
                </c:pt>
                <c:pt idx="85">
                  <c:v>6106</c:v>
                </c:pt>
                <c:pt idx="86">
                  <c:v>6578</c:v>
                </c:pt>
                <c:pt idx="87">
                  <c:v>7011</c:v>
                </c:pt>
                <c:pt idx="88">
                  <c:v>7476</c:v>
                </c:pt>
                <c:pt idx="89">
                  <c:v>7945</c:v>
                </c:pt>
                <c:pt idx="90">
                  <c:v>8476</c:v>
                </c:pt>
                <c:pt idx="91">
                  <c:v>9010</c:v>
                </c:pt>
                <c:pt idx="92">
                  <c:v>9555</c:v>
                </c:pt>
                <c:pt idx="93">
                  <c:v>10044</c:v>
                </c:pt>
                <c:pt idx="94">
                  <c:v>10492</c:v>
                </c:pt>
                <c:pt idx="95">
                  <c:v>10903</c:v>
                </c:pt>
                <c:pt idx="96">
                  <c:v>11315</c:v>
                </c:pt>
                <c:pt idx="97">
                  <c:v>11719</c:v>
                </c:pt>
                <c:pt idx="98">
                  <c:v>12090</c:v>
                </c:pt>
                <c:pt idx="99">
                  <c:v>12493</c:v>
                </c:pt>
                <c:pt idx="100">
                  <c:v>12917</c:v>
                </c:pt>
                <c:pt idx="101">
                  <c:v>13378</c:v>
                </c:pt>
                <c:pt idx="102">
                  <c:v>13817</c:v>
                </c:pt>
                <c:pt idx="103">
                  <c:v>14229</c:v>
                </c:pt>
                <c:pt idx="104">
                  <c:v>14648</c:v>
                </c:pt>
                <c:pt idx="105">
                  <c:v>15032</c:v>
                </c:pt>
                <c:pt idx="106">
                  <c:v>15446</c:v>
                </c:pt>
                <c:pt idx="107">
                  <c:v>15882</c:v>
                </c:pt>
                <c:pt idx="108">
                  <c:v>16339</c:v>
                </c:pt>
                <c:pt idx="109">
                  <c:v>16757</c:v>
                </c:pt>
                <c:pt idx="110">
                  <c:v>17190</c:v>
                </c:pt>
                <c:pt idx="111">
                  <c:v>17634</c:v>
                </c:pt>
                <c:pt idx="112">
                  <c:v>18092</c:v>
                </c:pt>
                <c:pt idx="113">
                  <c:v>18520</c:v>
                </c:pt>
                <c:pt idx="114">
                  <c:v>18959</c:v>
                </c:pt>
                <c:pt idx="115">
                  <c:v>19343</c:v>
                </c:pt>
                <c:pt idx="116">
                  <c:v>19698</c:v>
                </c:pt>
                <c:pt idx="117">
                  <c:v>20085</c:v>
                </c:pt>
                <c:pt idx="118">
                  <c:v>20461</c:v>
                </c:pt>
                <c:pt idx="119">
                  <c:v>20844</c:v>
                </c:pt>
                <c:pt idx="120">
                  <c:v>21204</c:v>
                </c:pt>
                <c:pt idx="121">
                  <c:v>21606</c:v>
                </c:pt>
                <c:pt idx="122">
                  <c:v>21954</c:v>
                </c:pt>
                <c:pt idx="123">
                  <c:v>22309</c:v>
                </c:pt>
                <c:pt idx="124">
                  <c:v>22774</c:v>
                </c:pt>
                <c:pt idx="125">
                  <c:v>23193</c:v>
                </c:pt>
                <c:pt idx="126">
                  <c:v>23659</c:v>
                </c:pt>
                <c:pt idx="127">
                  <c:v>24071</c:v>
                </c:pt>
                <c:pt idx="128">
                  <c:v>24443</c:v>
                </c:pt>
                <c:pt idx="129">
                  <c:v>24831</c:v>
                </c:pt>
                <c:pt idx="130">
                  <c:v>25236</c:v>
                </c:pt>
                <c:pt idx="131">
                  <c:v>25654</c:v>
                </c:pt>
                <c:pt idx="132">
                  <c:v>26096</c:v>
                </c:pt>
                <c:pt idx="133">
                  <c:v>26544</c:v>
                </c:pt>
                <c:pt idx="134">
                  <c:v>26994</c:v>
                </c:pt>
                <c:pt idx="135">
                  <c:v>27435</c:v>
                </c:pt>
                <c:pt idx="136">
                  <c:v>27883</c:v>
                </c:pt>
                <c:pt idx="137">
                  <c:v>28337</c:v>
                </c:pt>
                <c:pt idx="138">
                  <c:v>28786</c:v>
                </c:pt>
                <c:pt idx="139">
                  <c:v>29186</c:v>
                </c:pt>
                <c:pt idx="140">
                  <c:v>29626</c:v>
                </c:pt>
                <c:pt idx="141">
                  <c:v>30073</c:v>
                </c:pt>
                <c:pt idx="142">
                  <c:v>30531</c:v>
                </c:pt>
                <c:pt idx="143">
                  <c:v>31011</c:v>
                </c:pt>
                <c:pt idx="144">
                  <c:v>31465</c:v>
                </c:pt>
                <c:pt idx="145">
                  <c:v>32002</c:v>
                </c:pt>
                <c:pt idx="146">
                  <c:v>32609</c:v>
                </c:pt>
                <c:pt idx="147">
                  <c:v>33152</c:v>
                </c:pt>
                <c:pt idx="148">
                  <c:v>33714</c:v>
                </c:pt>
                <c:pt idx="149">
                  <c:v>34221</c:v>
                </c:pt>
                <c:pt idx="150">
                  <c:v>34706</c:v>
                </c:pt>
                <c:pt idx="151">
                  <c:v>35177</c:v>
                </c:pt>
                <c:pt idx="152">
                  <c:v>35650</c:v>
                </c:pt>
                <c:pt idx="153">
                  <c:v>36099</c:v>
                </c:pt>
                <c:pt idx="154">
                  <c:v>36559</c:v>
                </c:pt>
                <c:pt idx="155">
                  <c:v>37013</c:v>
                </c:pt>
                <c:pt idx="156">
                  <c:v>37474</c:v>
                </c:pt>
                <c:pt idx="157">
                  <c:v>37962</c:v>
                </c:pt>
                <c:pt idx="158">
                  <c:v>38419</c:v>
                </c:pt>
                <c:pt idx="159">
                  <c:v>38862</c:v>
                </c:pt>
                <c:pt idx="160">
                  <c:v>39341</c:v>
                </c:pt>
                <c:pt idx="161">
                  <c:v>39775</c:v>
                </c:pt>
                <c:pt idx="162">
                  <c:v>40217</c:v>
                </c:pt>
                <c:pt idx="163">
                  <c:v>40662</c:v>
                </c:pt>
                <c:pt idx="164">
                  <c:v>41103</c:v>
                </c:pt>
                <c:pt idx="165">
                  <c:v>41527</c:v>
                </c:pt>
                <c:pt idx="166">
                  <c:v>41947</c:v>
                </c:pt>
                <c:pt idx="167">
                  <c:v>42371</c:v>
                </c:pt>
                <c:pt idx="168">
                  <c:v>42773</c:v>
                </c:pt>
                <c:pt idx="169">
                  <c:v>43166</c:v>
                </c:pt>
                <c:pt idx="170">
                  <c:v>43571</c:v>
                </c:pt>
                <c:pt idx="171">
                  <c:v>43935</c:v>
                </c:pt>
                <c:pt idx="172">
                  <c:v>44364</c:v>
                </c:pt>
                <c:pt idx="173">
                  <c:v>44741</c:v>
                </c:pt>
                <c:pt idx="174">
                  <c:v>45141</c:v>
                </c:pt>
                <c:pt idx="175">
                  <c:v>45600</c:v>
                </c:pt>
                <c:pt idx="176">
                  <c:v>45999</c:v>
                </c:pt>
                <c:pt idx="177">
                  <c:v>46373</c:v>
                </c:pt>
                <c:pt idx="178">
                  <c:v>46769</c:v>
                </c:pt>
                <c:pt idx="179">
                  <c:v>47173</c:v>
                </c:pt>
                <c:pt idx="180">
                  <c:v>47587</c:v>
                </c:pt>
                <c:pt idx="181">
                  <c:v>48067</c:v>
                </c:pt>
                <c:pt idx="182">
                  <c:v>48488</c:v>
                </c:pt>
                <c:pt idx="183">
                  <c:v>48890</c:v>
                </c:pt>
                <c:pt idx="184">
                  <c:v>49308</c:v>
                </c:pt>
                <c:pt idx="185">
                  <c:v>49710</c:v>
                </c:pt>
                <c:pt idx="186">
                  <c:v>50131</c:v>
                </c:pt>
                <c:pt idx="187">
                  <c:v>50560</c:v>
                </c:pt>
                <c:pt idx="188">
                  <c:v>51024</c:v>
                </c:pt>
                <c:pt idx="189">
                  <c:v>51474</c:v>
                </c:pt>
                <c:pt idx="190">
                  <c:v>51940</c:v>
                </c:pt>
                <c:pt idx="191">
                  <c:v>52379</c:v>
                </c:pt>
                <c:pt idx="192">
                  <c:v>52823</c:v>
                </c:pt>
                <c:pt idx="193">
                  <c:v>53286</c:v>
                </c:pt>
                <c:pt idx="194">
                  <c:v>53788</c:v>
                </c:pt>
                <c:pt idx="195">
                  <c:v>54294</c:v>
                </c:pt>
                <c:pt idx="196">
                  <c:v>54787</c:v>
                </c:pt>
                <c:pt idx="197">
                  <c:v>55340</c:v>
                </c:pt>
                <c:pt idx="198">
                  <c:v>55855</c:v>
                </c:pt>
                <c:pt idx="199">
                  <c:v>56368</c:v>
                </c:pt>
                <c:pt idx="200">
                  <c:v>56838</c:v>
                </c:pt>
                <c:pt idx="201">
                  <c:v>57312</c:v>
                </c:pt>
                <c:pt idx="202">
                  <c:v>57787</c:v>
                </c:pt>
                <c:pt idx="203">
                  <c:v>58324</c:v>
                </c:pt>
                <c:pt idx="204">
                  <c:v>58816</c:v>
                </c:pt>
                <c:pt idx="205">
                  <c:v>59376</c:v>
                </c:pt>
                <c:pt idx="206">
                  <c:v>59863</c:v>
                </c:pt>
                <c:pt idx="207">
                  <c:v>60334</c:v>
                </c:pt>
                <c:pt idx="208">
                  <c:v>60777</c:v>
                </c:pt>
                <c:pt idx="209">
                  <c:v>61214</c:v>
                </c:pt>
                <c:pt idx="210">
                  <c:v>61674</c:v>
                </c:pt>
                <c:pt idx="211">
                  <c:v>62071</c:v>
                </c:pt>
                <c:pt idx="212">
                  <c:v>62496</c:v>
                </c:pt>
                <c:pt idx="213">
                  <c:v>62963</c:v>
                </c:pt>
                <c:pt idx="214">
                  <c:v>63361</c:v>
                </c:pt>
                <c:pt idx="215">
                  <c:v>63755</c:v>
                </c:pt>
                <c:pt idx="216">
                  <c:v>64173</c:v>
                </c:pt>
                <c:pt idx="217">
                  <c:v>64604</c:v>
                </c:pt>
                <c:pt idx="218">
                  <c:v>65022</c:v>
                </c:pt>
                <c:pt idx="219">
                  <c:v>65433</c:v>
                </c:pt>
                <c:pt idx="220">
                  <c:v>65834</c:v>
                </c:pt>
                <c:pt idx="221">
                  <c:v>66248</c:v>
                </c:pt>
                <c:pt idx="222">
                  <c:v>66661</c:v>
                </c:pt>
                <c:pt idx="223">
                  <c:v>67059</c:v>
                </c:pt>
                <c:pt idx="224">
                  <c:v>67504</c:v>
                </c:pt>
                <c:pt idx="225">
                  <c:v>67974</c:v>
                </c:pt>
                <c:pt idx="226">
                  <c:v>68337</c:v>
                </c:pt>
                <c:pt idx="227">
                  <c:v>68731</c:v>
                </c:pt>
                <c:pt idx="228">
                  <c:v>69102</c:v>
                </c:pt>
                <c:pt idx="229">
                  <c:v>69497</c:v>
                </c:pt>
                <c:pt idx="230">
                  <c:v>69854</c:v>
                </c:pt>
                <c:pt idx="231">
                  <c:v>70185</c:v>
                </c:pt>
                <c:pt idx="232">
                  <c:v>70492</c:v>
                </c:pt>
                <c:pt idx="233">
                  <c:v>70821</c:v>
                </c:pt>
                <c:pt idx="234">
                  <c:v>71149</c:v>
                </c:pt>
                <c:pt idx="235">
                  <c:v>71341</c:v>
                </c:pt>
                <c:pt idx="236">
                  <c:v>71557</c:v>
                </c:pt>
                <c:pt idx="237">
                  <c:v>71714</c:v>
                </c:pt>
                <c:pt idx="238">
                  <c:v>71869</c:v>
                </c:pt>
                <c:pt idx="239">
                  <c:v>71926</c:v>
                </c:pt>
                <c:pt idx="240">
                  <c:v>71935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2-4CD1-BE10-E188AD72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6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6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6</c:v>
                      </c:pt>
                      <c:pt idx="211">
                        <c:v>6</c:v>
                      </c:pt>
                      <c:pt idx="212">
                        <c:v>6</c:v>
                      </c:pt>
                      <c:pt idx="213">
                        <c:v>6</c:v>
                      </c:pt>
                      <c:pt idx="214">
                        <c:v>6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6</c:v>
                      </c:pt>
                      <c:pt idx="223">
                        <c:v>6</c:v>
                      </c:pt>
                      <c:pt idx="224">
                        <c:v>6</c:v>
                      </c:pt>
                      <c:pt idx="225">
                        <c:v>6</c:v>
                      </c:pt>
                      <c:pt idx="226">
                        <c:v>6</c:v>
                      </c:pt>
                      <c:pt idx="227">
                        <c:v>6</c:v>
                      </c:pt>
                      <c:pt idx="228">
                        <c:v>6</c:v>
                      </c:pt>
                      <c:pt idx="229">
                        <c:v>6</c:v>
                      </c:pt>
                      <c:pt idx="230">
                        <c:v>6</c:v>
                      </c:pt>
                      <c:pt idx="231">
                        <c:v>6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6</c:v>
                      </c:pt>
                      <c:pt idx="24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162-4CD1-BE10-E188AD7245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62-4CD1-BE10-E188AD7245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8.6992539398169483E-4</c:v>
                </c:pt>
                <c:pt idx="3">
                  <c:v>1.7919899996622446E-3</c:v>
                </c:pt>
                <c:pt idx="4">
                  <c:v>2.63318315233841E-3</c:v>
                </c:pt>
                <c:pt idx="5">
                  <c:v>3.5434132884271225E-3</c:v>
                </c:pt>
                <c:pt idx="6">
                  <c:v>4.4143242925098808E-3</c:v>
                </c:pt>
                <c:pt idx="7">
                  <c:v>5.2118872972283193E-3</c:v>
                </c:pt>
                <c:pt idx="8">
                  <c:v>6.1010222983159459E-3</c:v>
                </c:pt>
                <c:pt idx="9">
                  <c:v>6.9231936440743314E-3</c:v>
                </c:pt>
                <c:pt idx="10">
                  <c:v>7.7627025088145406E-3</c:v>
                </c:pt>
                <c:pt idx="11">
                  <c:v>8.5241767336435986E-3</c:v>
                </c:pt>
                <c:pt idx="12">
                  <c:v>9.3717466954799516E-3</c:v>
                </c:pt>
                <c:pt idx="13">
                  <c:v>1.0246979359911397E-2</c:v>
                </c:pt>
                <c:pt idx="14">
                  <c:v>1.1120243855597026E-2</c:v>
                </c:pt>
                <c:pt idx="15">
                  <c:v>1.1953784530724893E-2</c:v>
                </c:pt>
                <c:pt idx="16">
                  <c:v>1.2774846956662337E-2</c:v>
                </c:pt>
                <c:pt idx="17">
                  <c:v>1.374606898333805E-2</c:v>
                </c:pt>
                <c:pt idx="18">
                  <c:v>1.4738855062964127E-2</c:v>
                </c:pt>
                <c:pt idx="19">
                  <c:v>1.5900394249333698E-2</c:v>
                </c:pt>
                <c:pt idx="20">
                  <c:v>1.7134418338101084E-2</c:v>
                </c:pt>
                <c:pt idx="21">
                  <c:v>1.8533369916541542E-2</c:v>
                </c:pt>
                <c:pt idx="22">
                  <c:v>2.0275992251611859E-2</c:v>
                </c:pt>
                <c:pt idx="23">
                  <c:v>2.2001746498986997E-2</c:v>
                </c:pt>
                <c:pt idx="24">
                  <c:v>2.3857107445691864E-2</c:v>
                </c:pt>
                <c:pt idx="25">
                  <c:v>2.569075339796505E-2</c:v>
                </c:pt>
                <c:pt idx="26">
                  <c:v>2.7410166495440726E-2</c:v>
                </c:pt>
                <c:pt idx="27">
                  <c:v>2.9024386734818337E-2</c:v>
                </c:pt>
                <c:pt idx="28">
                  <c:v>3.0575639220947155E-2</c:v>
                </c:pt>
                <c:pt idx="29">
                  <c:v>3.2013166196906702E-2</c:v>
                </c:pt>
                <c:pt idx="30">
                  <c:v>3.3346349813975135E-2</c:v>
                </c:pt>
                <c:pt idx="31">
                  <c:v>3.4526051230352149E-2</c:v>
                </c:pt>
                <c:pt idx="32">
                  <c:v>3.565708696699086E-2</c:v>
                </c:pt>
                <c:pt idx="33">
                  <c:v>3.6965502159244719E-2</c:v>
                </c:pt>
                <c:pt idx="34">
                  <c:v>3.8348186676188438E-2</c:v>
                </c:pt>
                <c:pt idx="35">
                  <c:v>3.969409627290587E-2</c:v>
                </c:pt>
                <c:pt idx="36">
                  <c:v>4.0959261058328117E-2</c:v>
                </c:pt>
                <c:pt idx="37">
                  <c:v>4.2151211124335113E-2</c:v>
                </c:pt>
                <c:pt idx="38">
                  <c:v>4.3330373437406269E-2</c:v>
                </c:pt>
                <c:pt idx="39">
                  <c:v>4.4452302194302386E-2</c:v>
                </c:pt>
                <c:pt idx="40">
                  <c:v>4.5631843853263708E-2</c:v>
                </c:pt>
                <c:pt idx="41">
                  <c:v>4.6768234615951775E-2</c:v>
                </c:pt>
                <c:pt idx="42">
                  <c:v>4.7833791667026337E-2</c:v>
                </c:pt>
                <c:pt idx="43">
                  <c:v>4.885773808883391E-2</c:v>
                </c:pt>
                <c:pt idx="44">
                  <c:v>4.9754305301357826E-2</c:v>
                </c:pt>
                <c:pt idx="45">
                  <c:v>5.0748243149845114E-2</c:v>
                </c:pt>
                <c:pt idx="46">
                  <c:v>5.1692979490882196E-2</c:v>
                </c:pt>
                <c:pt idx="47">
                  <c:v>5.2773762395484161E-2</c:v>
                </c:pt>
                <c:pt idx="48">
                  <c:v>5.3702336820984652E-2</c:v>
                </c:pt>
                <c:pt idx="49">
                  <c:v>5.4495497595445141E-2</c:v>
                </c:pt>
                <c:pt idx="50">
                  <c:v>5.5359776319117655E-2</c:v>
                </c:pt>
                <c:pt idx="51">
                  <c:v>5.6283361419203287E-2</c:v>
                </c:pt>
                <c:pt idx="52">
                  <c:v>5.719029559194632E-2</c:v>
                </c:pt>
                <c:pt idx="53">
                  <c:v>5.803531114490619E-2</c:v>
                </c:pt>
                <c:pt idx="54">
                  <c:v>5.8985786260463559E-2</c:v>
                </c:pt>
                <c:pt idx="55">
                  <c:v>5.9792428840096078E-2</c:v>
                </c:pt>
                <c:pt idx="56">
                  <c:v>6.0702221033388307E-2</c:v>
                </c:pt>
                <c:pt idx="57">
                  <c:v>6.1713182580145125E-2</c:v>
                </c:pt>
                <c:pt idx="58">
                  <c:v>6.2700602943220038E-2</c:v>
                </c:pt>
                <c:pt idx="59">
                  <c:v>6.3660793615513439E-2</c:v>
                </c:pt>
                <c:pt idx="60">
                  <c:v>6.4751146351826341E-2</c:v>
                </c:pt>
                <c:pt idx="61">
                  <c:v>6.5676055308451609E-2</c:v>
                </c:pt>
                <c:pt idx="62">
                  <c:v>6.6661037527659533E-2</c:v>
                </c:pt>
                <c:pt idx="63">
                  <c:v>6.7607663735290799E-2</c:v>
                </c:pt>
                <c:pt idx="64">
                  <c:v>6.8684004945085295E-2</c:v>
                </c:pt>
                <c:pt idx="65">
                  <c:v>6.9697820794453566E-2</c:v>
                </c:pt>
                <c:pt idx="66">
                  <c:v>7.0756252439446443E-2</c:v>
                </c:pt>
                <c:pt idx="67">
                  <c:v>7.1912441677347838E-2</c:v>
                </c:pt>
                <c:pt idx="68">
                  <c:v>7.3167658557738657E-2</c:v>
                </c:pt>
                <c:pt idx="69">
                  <c:v>7.4427309386361953E-2</c:v>
                </c:pt>
                <c:pt idx="70">
                  <c:v>7.5409107845459566E-2</c:v>
                </c:pt>
                <c:pt idx="71">
                  <c:v>7.6526373896865424E-2</c:v>
                </c:pt>
                <c:pt idx="72">
                  <c:v>7.7505930374449833E-2</c:v>
                </c:pt>
                <c:pt idx="73">
                  <c:v>7.8629819749294796E-2</c:v>
                </c:pt>
                <c:pt idx="74">
                  <c:v>7.9702130575657101E-2</c:v>
                </c:pt>
                <c:pt idx="75">
                  <c:v>8.0744248792939871E-2</c:v>
                </c:pt>
                <c:pt idx="76">
                  <c:v>8.1915178357804722E-2</c:v>
                </c:pt>
                <c:pt idx="77">
                  <c:v>8.3138227278915441E-2</c:v>
                </c:pt>
                <c:pt idx="78">
                  <c:v>8.444408940370117E-2</c:v>
                </c:pt>
                <c:pt idx="79">
                  <c:v>8.5860296739841413E-2</c:v>
                </c:pt>
                <c:pt idx="80">
                  <c:v>8.7441584679005202E-2</c:v>
                </c:pt>
                <c:pt idx="81">
                  <c:v>8.892978230104169E-2</c:v>
                </c:pt>
                <c:pt idx="82">
                  <c:v>9.0242608794319959E-2</c:v>
                </c:pt>
                <c:pt idx="83">
                  <c:v>9.1482325642708751E-2</c:v>
                </c:pt>
                <c:pt idx="84">
                  <c:v>9.2573783934928933E-2</c:v>
                </c:pt>
                <c:pt idx="85">
                  <c:v>9.3742641691032871E-2</c:v>
                </c:pt>
                <c:pt idx="86">
                  <c:v>9.4776602846375069E-2</c:v>
                </c:pt>
                <c:pt idx="87">
                  <c:v>9.5936116904607821E-2</c:v>
                </c:pt>
                <c:pt idx="88">
                  <c:v>9.7098837950441094E-2</c:v>
                </c:pt>
                <c:pt idx="89">
                  <c:v>9.822452648793234E-2</c:v>
                </c:pt>
                <c:pt idx="90">
                  <c:v>9.9332889797542193E-2</c:v>
                </c:pt>
                <c:pt idx="91">
                  <c:v>0.10054992042571641</c:v>
                </c:pt>
                <c:pt idx="92">
                  <c:v>0.10158601593365767</c:v>
                </c:pt>
                <c:pt idx="93">
                  <c:v>0.10265731164298372</c:v>
                </c:pt>
                <c:pt idx="94">
                  <c:v>0.10375592346447399</c:v>
                </c:pt>
                <c:pt idx="95">
                  <c:v>0.1048195526477913</c:v>
                </c:pt>
                <c:pt idx="96">
                  <c:v>0.1059022944165999</c:v>
                </c:pt>
                <c:pt idx="97">
                  <c:v>0.106911402436215</c:v>
                </c:pt>
                <c:pt idx="98">
                  <c:v>0.10803291904036585</c:v>
                </c:pt>
                <c:pt idx="99">
                  <c:v>0.10899026368859691</c:v>
                </c:pt>
                <c:pt idx="100">
                  <c:v>0.10997490918715565</c:v>
                </c:pt>
                <c:pt idx="101">
                  <c:v>0.11107373724911875</c:v>
                </c:pt>
                <c:pt idx="102">
                  <c:v>0.11208783716535113</c:v>
                </c:pt>
                <c:pt idx="103">
                  <c:v>0.11316505397231066</c:v>
                </c:pt>
                <c:pt idx="104">
                  <c:v>0.11431497578111227</c:v>
                </c:pt>
                <c:pt idx="105">
                  <c:v>0.11548970572607789</c:v>
                </c:pt>
                <c:pt idx="106">
                  <c:v>0.11663149724265177</c:v>
                </c:pt>
                <c:pt idx="107">
                  <c:v>0.11770395685746057</c:v>
                </c:pt>
                <c:pt idx="108">
                  <c:v>0.11878746391979209</c:v>
                </c:pt>
                <c:pt idx="109">
                  <c:v>0.11977758985180895</c:v>
                </c:pt>
                <c:pt idx="110">
                  <c:v>0.12079655158516628</c:v>
                </c:pt>
                <c:pt idx="111">
                  <c:v>0.12184467535067198</c:v>
                </c:pt>
                <c:pt idx="112">
                  <c:v>0.12296856938270499</c:v>
                </c:pt>
                <c:pt idx="113">
                  <c:v>0.12424367260567042</c:v>
                </c:pt>
                <c:pt idx="114">
                  <c:v>0.12534393314775866</c:v>
                </c:pt>
                <c:pt idx="115">
                  <c:v>0.12637076296498598</c:v>
                </c:pt>
                <c:pt idx="116">
                  <c:v>0.12741801689537177</c:v>
                </c:pt>
                <c:pt idx="117">
                  <c:v>0.12854792630504117</c:v>
                </c:pt>
                <c:pt idx="118">
                  <c:v>0.12972791009768941</c:v>
                </c:pt>
                <c:pt idx="119">
                  <c:v>0.13087164442014984</c:v>
                </c:pt>
                <c:pt idx="120">
                  <c:v>0.13221183041445739</c:v>
                </c:pt>
                <c:pt idx="121">
                  <c:v>0.13351630818699284</c:v>
                </c:pt>
                <c:pt idx="122">
                  <c:v>0.13484358693854764</c:v>
                </c:pt>
                <c:pt idx="123">
                  <c:v>0.13619885916077448</c:v>
                </c:pt>
                <c:pt idx="124">
                  <c:v>0.13751271166681386</c:v>
                </c:pt>
                <c:pt idx="125">
                  <c:v>0.13888977687524837</c:v>
                </c:pt>
                <c:pt idx="126">
                  <c:v>0.14032074345561979</c:v>
                </c:pt>
                <c:pt idx="127">
                  <c:v>0.14175045229544217</c:v>
                </c:pt>
                <c:pt idx="128">
                  <c:v>0.14327582569916308</c:v>
                </c:pt>
                <c:pt idx="129">
                  <c:v>0.14486724882961591</c:v>
                </c:pt>
                <c:pt idx="130">
                  <c:v>0.14636527341838806</c:v>
                </c:pt>
                <c:pt idx="131">
                  <c:v>0.14795065836320442</c:v>
                </c:pt>
                <c:pt idx="132">
                  <c:v>0.14966638708069124</c:v>
                </c:pt>
                <c:pt idx="133">
                  <c:v>0.15124020235435204</c:v>
                </c:pt>
                <c:pt idx="134">
                  <c:v>0.15264895699963593</c:v>
                </c:pt>
                <c:pt idx="135">
                  <c:v>0.15416772418864533</c:v>
                </c:pt>
                <c:pt idx="136">
                  <c:v>0.15574960009674499</c:v>
                </c:pt>
                <c:pt idx="137">
                  <c:v>0.15737915681778236</c:v>
                </c:pt>
                <c:pt idx="138">
                  <c:v>0.15904609282215898</c:v>
                </c:pt>
                <c:pt idx="139">
                  <c:v>0.16055946218469594</c:v>
                </c:pt>
                <c:pt idx="140">
                  <c:v>0.1619446940670288</c:v>
                </c:pt>
                <c:pt idx="141">
                  <c:v>0.16329415318436127</c:v>
                </c:pt>
                <c:pt idx="142">
                  <c:v>0.16464629796615399</c:v>
                </c:pt>
                <c:pt idx="143">
                  <c:v>0.16600110783987818</c:v>
                </c:pt>
                <c:pt idx="144">
                  <c:v>0.1673303817186356</c:v>
                </c:pt>
                <c:pt idx="145">
                  <c:v>0.16863940828100493</c:v>
                </c:pt>
                <c:pt idx="146">
                  <c:v>0.16995639873578156</c:v>
                </c:pt>
                <c:pt idx="147">
                  <c:v>0.17136749614788957</c:v>
                </c:pt>
                <c:pt idx="148">
                  <c:v>0.17266596675871568</c:v>
                </c:pt>
                <c:pt idx="149">
                  <c:v>0.1739258438414065</c:v>
                </c:pt>
                <c:pt idx="150">
                  <c:v>0.1750998365500083</c:v>
                </c:pt>
                <c:pt idx="151">
                  <c:v>0.17633967220201172</c:v>
                </c:pt>
                <c:pt idx="152">
                  <c:v>0.17760473266902135</c:v>
                </c:pt>
                <c:pt idx="153">
                  <c:v>0.17887743624553251</c:v>
                </c:pt>
                <c:pt idx="154">
                  <c:v>0.18026559127619074</c:v>
                </c:pt>
                <c:pt idx="155">
                  <c:v>0.18157185052579114</c:v>
                </c:pt>
                <c:pt idx="156">
                  <c:v>0.1826678925705463</c:v>
                </c:pt>
                <c:pt idx="157">
                  <c:v>0.18399597853184449</c:v>
                </c:pt>
                <c:pt idx="158">
                  <c:v>0.18524012038491253</c:v>
                </c:pt>
                <c:pt idx="159">
                  <c:v>0.1864300577779521</c:v>
                </c:pt>
                <c:pt idx="160">
                  <c:v>0.18778847601208654</c:v>
                </c:pt>
                <c:pt idx="161">
                  <c:v>0.18902400641216877</c:v>
                </c:pt>
                <c:pt idx="162">
                  <c:v>0.19029207615345686</c:v>
                </c:pt>
                <c:pt idx="163">
                  <c:v>0.19156145230753052</c:v>
                </c:pt>
                <c:pt idx="164">
                  <c:v>0.19287659865119777</c:v>
                </c:pt>
                <c:pt idx="165">
                  <c:v>0.19404619789504182</c:v>
                </c:pt>
                <c:pt idx="166">
                  <c:v>0.19509413003855255</c:v>
                </c:pt>
                <c:pt idx="167">
                  <c:v>0.19621942660299121</c:v>
                </c:pt>
                <c:pt idx="168">
                  <c:v>0.19688287644865143</c:v>
                </c:pt>
                <c:pt idx="169">
                  <c:v>0.19765484284663154</c:v>
                </c:pt>
                <c:pt idx="170">
                  <c:v>0.19817460840318479</c:v>
                </c:pt>
                <c:pt idx="171">
                  <c:v>0.19862453410690006</c:v>
                </c:pt>
                <c:pt idx="172">
                  <c:v>0.19884409621758309</c:v>
                </c:pt>
                <c:pt idx="173">
                  <c:v>0.19889092613592024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8-40E0-9096-5EB577693167}"/>
            </c:ext>
          </c:extLst>
        </c:ser>
        <c:ser>
          <c:idx val="1"/>
          <c:order val="1"/>
          <c:tx>
            <c:strRef>
              <c:f>'2021_24 enroll b 194x-5x'!$AY$13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2.4190580717640592E-4</c:v>
                </c:pt>
                <c:pt idx="3">
                  <c:v>4.7371678387156608E-4</c:v>
                </c:pt>
                <c:pt idx="4">
                  <c:v>7.4182711691472543E-4</c:v>
                </c:pt>
                <c:pt idx="5">
                  <c:v>1.0179205659762414E-3</c:v>
                </c:pt>
                <c:pt idx="6">
                  <c:v>1.2787635317994329E-3</c:v>
                </c:pt>
                <c:pt idx="7">
                  <c:v>1.5294959414880432E-3</c:v>
                </c:pt>
                <c:pt idx="8">
                  <c:v>1.8296187560325077E-3</c:v>
                </c:pt>
                <c:pt idx="9">
                  <c:v>2.14038158451981E-3</c:v>
                </c:pt>
                <c:pt idx="10">
                  <c:v>2.456621532693758E-3</c:v>
                </c:pt>
                <c:pt idx="11">
                  <c:v>2.7420158106187995E-3</c:v>
                </c:pt>
                <c:pt idx="12">
                  <c:v>3.0328654655561961E-3</c:v>
                </c:pt>
                <c:pt idx="13">
                  <c:v>3.3603831551490696E-3</c:v>
                </c:pt>
                <c:pt idx="14">
                  <c:v>3.6361622762091312E-3</c:v>
                </c:pt>
                <c:pt idx="15">
                  <c:v>3.9200043139998014E-3</c:v>
                </c:pt>
                <c:pt idx="16">
                  <c:v>4.2692876005982752E-3</c:v>
                </c:pt>
                <c:pt idx="17">
                  <c:v>4.5667131317652177E-3</c:v>
                </c:pt>
                <c:pt idx="18">
                  <c:v>4.8539644399506043E-3</c:v>
                </c:pt>
                <c:pt idx="19">
                  <c:v>5.1885409816677733E-3</c:v>
                </c:pt>
                <c:pt idx="20">
                  <c:v>5.5103522496066362E-3</c:v>
                </c:pt>
                <c:pt idx="21">
                  <c:v>5.8770041489106433E-3</c:v>
                </c:pt>
                <c:pt idx="22">
                  <c:v>6.2099279402799698E-3</c:v>
                </c:pt>
                <c:pt idx="23">
                  <c:v>6.5799189957153606E-3</c:v>
                </c:pt>
                <c:pt idx="24">
                  <c:v>6.9791820604833844E-3</c:v>
                </c:pt>
                <c:pt idx="25">
                  <c:v>7.3946360094980191E-3</c:v>
                </c:pt>
                <c:pt idx="26">
                  <c:v>7.7789228170510698E-3</c:v>
                </c:pt>
                <c:pt idx="27">
                  <c:v>8.1504178215894545E-3</c:v>
                </c:pt>
                <c:pt idx="28">
                  <c:v>8.4431391332988465E-3</c:v>
                </c:pt>
                <c:pt idx="29">
                  <c:v>8.7255674054298824E-3</c:v>
                </c:pt>
                <c:pt idx="30">
                  <c:v>9.1166111976944738E-3</c:v>
                </c:pt>
                <c:pt idx="31">
                  <c:v>9.4233897020924873E-3</c:v>
                </c:pt>
                <c:pt idx="32">
                  <c:v>9.7436928786565954E-3</c:v>
                </c:pt>
                <c:pt idx="33">
                  <c:v>1.0072249276068266E-2</c:v>
                </c:pt>
                <c:pt idx="34">
                  <c:v>1.0432955064239224E-2</c:v>
                </c:pt>
                <c:pt idx="35">
                  <c:v>1.071965813839571E-2</c:v>
                </c:pt>
                <c:pt idx="36">
                  <c:v>1.1030542624332181E-2</c:v>
                </c:pt>
                <c:pt idx="37">
                  <c:v>1.1272550686884958E-2</c:v>
                </c:pt>
                <c:pt idx="38">
                  <c:v>1.1578668561048163E-2</c:v>
                </c:pt>
                <c:pt idx="39">
                  <c:v>1.1906391958473561E-2</c:v>
                </c:pt>
                <c:pt idx="40">
                  <c:v>1.2271776585701088E-2</c:v>
                </c:pt>
                <c:pt idx="41">
                  <c:v>1.260547455326314E-2</c:v>
                </c:pt>
                <c:pt idx="42">
                  <c:v>1.2990280200057701E-2</c:v>
                </c:pt>
                <c:pt idx="43">
                  <c:v>1.3354064749810688E-2</c:v>
                </c:pt>
                <c:pt idx="44">
                  <c:v>1.3720885161877939E-2</c:v>
                </c:pt>
                <c:pt idx="45">
                  <c:v>1.4023724172618043E-2</c:v>
                </c:pt>
                <c:pt idx="46">
                  <c:v>1.4361726072354383E-2</c:v>
                </c:pt>
                <c:pt idx="47">
                  <c:v>1.4702737331069721E-2</c:v>
                </c:pt>
                <c:pt idx="48">
                  <c:v>1.5057518897573806E-2</c:v>
                </c:pt>
                <c:pt idx="49">
                  <c:v>1.5374968955261735E-2</c:v>
                </c:pt>
                <c:pt idx="50">
                  <c:v>1.5719652896737383E-2</c:v>
                </c:pt>
                <c:pt idx="51">
                  <c:v>1.6088936131218826E-2</c:v>
                </c:pt>
                <c:pt idx="52">
                  <c:v>1.6356027013957091E-2</c:v>
                </c:pt>
                <c:pt idx="53">
                  <c:v>1.6634158728620674E-2</c:v>
                </c:pt>
                <c:pt idx="54">
                  <c:v>1.6950389776951721E-2</c:v>
                </c:pt>
                <c:pt idx="55">
                  <c:v>1.7312923293605172E-2</c:v>
                </c:pt>
                <c:pt idx="56">
                  <c:v>1.7621632974588238E-2</c:v>
                </c:pt>
                <c:pt idx="57">
                  <c:v>1.7990280564648294E-2</c:v>
                </c:pt>
                <c:pt idx="58">
                  <c:v>1.8340291315064077E-2</c:v>
                </c:pt>
                <c:pt idx="59">
                  <c:v>1.8717808814549892E-2</c:v>
                </c:pt>
                <c:pt idx="60">
                  <c:v>1.905218847563404E-2</c:v>
                </c:pt>
                <c:pt idx="61">
                  <c:v>1.9424995214627837E-2</c:v>
                </c:pt>
                <c:pt idx="62">
                  <c:v>1.9732776910076414E-2</c:v>
                </c:pt>
                <c:pt idx="63">
                  <c:v>2.0057205665137048E-2</c:v>
                </c:pt>
                <c:pt idx="64">
                  <c:v>2.0392858350778351E-2</c:v>
                </c:pt>
                <c:pt idx="65">
                  <c:v>2.0742492116568943E-2</c:v>
                </c:pt>
                <c:pt idx="66">
                  <c:v>2.1155373228680566E-2</c:v>
                </c:pt>
                <c:pt idx="67">
                  <c:v>2.1502964719802897E-2</c:v>
                </c:pt>
                <c:pt idx="68">
                  <c:v>2.1960521452588026E-2</c:v>
                </c:pt>
                <c:pt idx="69">
                  <c:v>2.2322535629674546E-2</c:v>
                </c:pt>
                <c:pt idx="70">
                  <c:v>2.2709618779094557E-2</c:v>
                </c:pt>
                <c:pt idx="71">
                  <c:v>2.3055854697497873E-2</c:v>
                </c:pt>
                <c:pt idx="72">
                  <c:v>2.3369406409426443E-2</c:v>
                </c:pt>
                <c:pt idx="73">
                  <c:v>2.3782396418877333E-2</c:v>
                </c:pt>
                <c:pt idx="74">
                  <c:v>2.4137911474787697E-2</c:v>
                </c:pt>
                <c:pt idx="75">
                  <c:v>2.4537924979722341E-2</c:v>
                </c:pt>
                <c:pt idx="76">
                  <c:v>2.490519288651873E-2</c:v>
                </c:pt>
                <c:pt idx="77">
                  <c:v>2.5283880612249621E-2</c:v>
                </c:pt>
                <c:pt idx="78">
                  <c:v>2.5790280778113114E-2</c:v>
                </c:pt>
                <c:pt idx="79">
                  <c:v>2.6275070955772396E-2</c:v>
                </c:pt>
                <c:pt idx="80">
                  <c:v>2.6779811611308036E-2</c:v>
                </c:pt>
                <c:pt idx="81">
                  <c:v>2.7271223505386039E-2</c:v>
                </c:pt>
                <c:pt idx="82">
                  <c:v>2.7727026227388811E-2</c:v>
                </c:pt>
                <c:pt idx="83">
                  <c:v>2.8186096225182405E-2</c:v>
                </c:pt>
                <c:pt idx="84">
                  <c:v>2.8645654820565095E-2</c:v>
                </c:pt>
                <c:pt idx="85">
                  <c:v>2.9022027680118554E-2</c:v>
                </c:pt>
                <c:pt idx="86">
                  <c:v>2.9460192109939769E-2</c:v>
                </c:pt>
                <c:pt idx="87">
                  <c:v>2.9856891529064459E-2</c:v>
                </c:pt>
                <c:pt idx="88">
                  <c:v>3.0267976997756206E-2</c:v>
                </c:pt>
                <c:pt idx="89">
                  <c:v>3.064307630240827E-2</c:v>
                </c:pt>
                <c:pt idx="90">
                  <c:v>3.1066197430209889E-2</c:v>
                </c:pt>
                <c:pt idx="91">
                  <c:v>3.1419605025867124E-2</c:v>
                </c:pt>
                <c:pt idx="92">
                  <c:v>3.1784586580360444E-2</c:v>
                </c:pt>
                <c:pt idx="93">
                  <c:v>3.2172413682170581E-2</c:v>
                </c:pt>
                <c:pt idx="94">
                  <c:v>3.2549369816873119E-2</c:v>
                </c:pt>
                <c:pt idx="95">
                  <c:v>3.3028113963843836E-2</c:v>
                </c:pt>
                <c:pt idx="96">
                  <c:v>3.342276803572844E-2</c:v>
                </c:pt>
                <c:pt idx="97">
                  <c:v>3.3812171121128935E-2</c:v>
                </c:pt>
                <c:pt idx="98">
                  <c:v>3.4187833734709898E-2</c:v>
                </c:pt>
                <c:pt idx="99">
                  <c:v>3.4566693404181573E-2</c:v>
                </c:pt>
                <c:pt idx="100">
                  <c:v>3.489496859300116E-2</c:v>
                </c:pt>
                <c:pt idx="101">
                  <c:v>3.5271722619414622E-2</c:v>
                </c:pt>
                <c:pt idx="102">
                  <c:v>3.5626154897055493E-2</c:v>
                </c:pt>
                <c:pt idx="103">
                  <c:v>3.5958215153010988E-2</c:v>
                </c:pt>
                <c:pt idx="104">
                  <c:v>3.6284904060822368E-2</c:v>
                </c:pt>
                <c:pt idx="105">
                  <c:v>3.6694389221239125E-2</c:v>
                </c:pt>
                <c:pt idx="106">
                  <c:v>3.6996090200677227E-2</c:v>
                </c:pt>
                <c:pt idx="107">
                  <c:v>3.7394962149397117E-2</c:v>
                </c:pt>
                <c:pt idx="108">
                  <c:v>3.7765704231797197E-2</c:v>
                </c:pt>
                <c:pt idx="109">
                  <c:v>3.8148230351213723E-2</c:v>
                </c:pt>
                <c:pt idx="110">
                  <c:v>3.8496832475396529E-2</c:v>
                </c:pt>
                <c:pt idx="111">
                  <c:v>3.8848628088059889E-2</c:v>
                </c:pt>
                <c:pt idx="112">
                  <c:v>3.9269495840620533E-2</c:v>
                </c:pt>
                <c:pt idx="113">
                  <c:v>3.9656389156168835E-2</c:v>
                </c:pt>
                <c:pt idx="114">
                  <c:v>4.0095322924738955E-2</c:v>
                </c:pt>
                <c:pt idx="115">
                  <c:v>4.0434166363793614E-2</c:v>
                </c:pt>
                <c:pt idx="116">
                  <c:v>4.0793456073052542E-2</c:v>
                </c:pt>
                <c:pt idx="117">
                  <c:v>4.1144457472612014E-2</c:v>
                </c:pt>
                <c:pt idx="118">
                  <c:v>4.1530363951883649E-2</c:v>
                </c:pt>
                <c:pt idx="119">
                  <c:v>4.1841678265512314E-2</c:v>
                </c:pt>
                <c:pt idx="120">
                  <c:v>4.219945635259454E-2</c:v>
                </c:pt>
                <c:pt idx="121">
                  <c:v>4.2684710576852497E-2</c:v>
                </c:pt>
                <c:pt idx="122">
                  <c:v>4.3141560501183451E-2</c:v>
                </c:pt>
                <c:pt idx="123">
                  <c:v>4.3639432541187441E-2</c:v>
                </c:pt>
                <c:pt idx="124">
                  <c:v>4.4053779763135473E-2</c:v>
                </c:pt>
                <c:pt idx="125">
                  <c:v>4.4480152633526879E-2</c:v>
                </c:pt>
                <c:pt idx="126">
                  <c:v>4.4930198898772443E-2</c:v>
                </c:pt>
                <c:pt idx="127">
                  <c:v>4.5374899657393893E-2</c:v>
                </c:pt>
                <c:pt idx="128">
                  <c:v>4.5878280803958192E-2</c:v>
                </c:pt>
                <c:pt idx="129">
                  <c:v>4.6344328250920865E-2</c:v>
                </c:pt>
                <c:pt idx="130">
                  <c:v>4.6726278629150957E-2</c:v>
                </c:pt>
                <c:pt idx="131">
                  <c:v>4.7164077537594232E-2</c:v>
                </c:pt>
                <c:pt idx="132">
                  <c:v>4.7643249583104889E-2</c:v>
                </c:pt>
                <c:pt idx="133">
                  <c:v>4.8099525090749537E-2</c:v>
                </c:pt>
                <c:pt idx="134">
                  <c:v>4.8500628076923444E-2</c:v>
                </c:pt>
                <c:pt idx="135">
                  <c:v>4.8934381339568289E-2</c:v>
                </c:pt>
                <c:pt idx="136">
                  <c:v>4.9450764758896745E-2</c:v>
                </c:pt>
                <c:pt idx="137">
                  <c:v>4.9900133409545432E-2</c:v>
                </c:pt>
                <c:pt idx="138">
                  <c:v>5.0388208302076951E-2</c:v>
                </c:pt>
                <c:pt idx="139">
                  <c:v>5.0756089356774017E-2</c:v>
                </c:pt>
                <c:pt idx="140">
                  <c:v>5.1283480570751008E-2</c:v>
                </c:pt>
                <c:pt idx="141">
                  <c:v>5.1658026497242555E-2</c:v>
                </c:pt>
                <c:pt idx="142">
                  <c:v>5.200340637295385E-2</c:v>
                </c:pt>
                <c:pt idx="143">
                  <c:v>5.2337289725851131E-2</c:v>
                </c:pt>
                <c:pt idx="144">
                  <c:v>5.2706986475449712E-2</c:v>
                </c:pt>
                <c:pt idx="145">
                  <c:v>5.3145157561950832E-2</c:v>
                </c:pt>
                <c:pt idx="146">
                  <c:v>5.3565990514755933E-2</c:v>
                </c:pt>
                <c:pt idx="147">
                  <c:v>5.3957572785597679E-2</c:v>
                </c:pt>
                <c:pt idx="148">
                  <c:v>5.4293103996839107E-2</c:v>
                </c:pt>
                <c:pt idx="149">
                  <c:v>5.4628948588016875E-2</c:v>
                </c:pt>
                <c:pt idx="150">
                  <c:v>5.5048434589313362E-2</c:v>
                </c:pt>
                <c:pt idx="151">
                  <c:v>5.5471323589584461E-2</c:v>
                </c:pt>
                <c:pt idx="152">
                  <c:v>5.5855873030122218E-2</c:v>
                </c:pt>
                <c:pt idx="153">
                  <c:v>5.6330354709450657E-2</c:v>
                </c:pt>
                <c:pt idx="154">
                  <c:v>5.6694771555935775E-2</c:v>
                </c:pt>
                <c:pt idx="155">
                  <c:v>5.7065519713164564E-2</c:v>
                </c:pt>
                <c:pt idx="156">
                  <c:v>5.7433631732006232E-2</c:v>
                </c:pt>
                <c:pt idx="157">
                  <c:v>5.7841055874266543E-2</c:v>
                </c:pt>
                <c:pt idx="158">
                  <c:v>5.8200890727293932E-2</c:v>
                </c:pt>
                <c:pt idx="159">
                  <c:v>5.8513031567090833E-2</c:v>
                </c:pt>
                <c:pt idx="160">
                  <c:v>5.8876542957763525E-2</c:v>
                </c:pt>
                <c:pt idx="161">
                  <c:v>5.9222353991786242E-2</c:v>
                </c:pt>
                <c:pt idx="162">
                  <c:v>5.9574512047924369E-2</c:v>
                </c:pt>
                <c:pt idx="163">
                  <c:v>5.9920975992045412E-2</c:v>
                </c:pt>
                <c:pt idx="164">
                  <c:v>6.0186326189058365E-2</c:v>
                </c:pt>
                <c:pt idx="165">
                  <c:v>6.0482094210045412E-2</c:v>
                </c:pt>
                <c:pt idx="166">
                  <c:v>6.0775105340700845E-2</c:v>
                </c:pt>
                <c:pt idx="167">
                  <c:v>6.1041160493828864E-2</c:v>
                </c:pt>
                <c:pt idx="168">
                  <c:v>6.1265074256476537E-2</c:v>
                </c:pt>
                <c:pt idx="169">
                  <c:v>6.1431626059191488E-2</c:v>
                </c:pt>
                <c:pt idx="170">
                  <c:v>6.1586183414143979E-2</c:v>
                </c:pt>
                <c:pt idx="171">
                  <c:v>6.1713560406471968E-2</c:v>
                </c:pt>
                <c:pt idx="172">
                  <c:v>6.1783362625653558E-2</c:v>
                </c:pt>
                <c:pt idx="173">
                  <c:v>6.1783362625653558E-2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8-40E0-9096-5EB577693167}"/>
            </c:ext>
          </c:extLst>
        </c:ser>
        <c:ser>
          <c:idx val="2"/>
          <c:order val="2"/>
          <c:tx>
            <c:strRef>
              <c:f>'2021_24 enroll b 194x-5x'!$AZ$13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2.4642039443768923E-4</c:v>
                </c:pt>
                <c:pt idx="3">
                  <c:v>4.9515724574816095E-4</c:v>
                </c:pt>
                <c:pt idx="4">
                  <c:v>8.2155883676042637E-4</c:v>
                </c:pt>
                <c:pt idx="5">
                  <c:v>1.121236181492099E-3</c:v>
                </c:pt>
                <c:pt idx="6">
                  <c:v>1.4767079309956506E-3</c:v>
                </c:pt>
                <c:pt idx="7">
                  <c:v>1.8024040831475638E-3</c:v>
                </c:pt>
                <c:pt idx="8">
                  <c:v>2.1527764176927388E-3</c:v>
                </c:pt>
                <c:pt idx="9">
                  <c:v>2.4692373646676524E-3</c:v>
                </c:pt>
                <c:pt idx="10">
                  <c:v>2.7840925136075802E-3</c:v>
                </c:pt>
                <c:pt idx="11">
                  <c:v>3.1024067299835721E-3</c:v>
                </c:pt>
                <c:pt idx="12">
                  <c:v>3.4658232262421828E-3</c:v>
                </c:pt>
                <c:pt idx="13">
                  <c:v>3.8307550804814869E-3</c:v>
                </c:pt>
                <c:pt idx="14">
                  <c:v>4.1778590767469637E-3</c:v>
                </c:pt>
                <c:pt idx="15">
                  <c:v>4.5325707641517667E-3</c:v>
                </c:pt>
                <c:pt idx="16">
                  <c:v>4.8806183665994277E-3</c:v>
                </c:pt>
                <c:pt idx="17">
                  <c:v>5.2506084499474763E-3</c:v>
                </c:pt>
                <c:pt idx="18">
                  <c:v>5.6477285914335483E-3</c:v>
                </c:pt>
                <c:pt idx="19">
                  <c:v>6.1315417616127563E-3</c:v>
                </c:pt>
                <c:pt idx="20">
                  <c:v>6.5760216385314946E-3</c:v>
                </c:pt>
                <c:pt idx="21">
                  <c:v>7.0540567319325835E-3</c:v>
                </c:pt>
                <c:pt idx="22">
                  <c:v>7.5369199639949069E-3</c:v>
                </c:pt>
                <c:pt idx="23">
                  <c:v>8.0844621215260069E-3</c:v>
                </c:pt>
                <c:pt idx="24">
                  <c:v>8.6359519222551969E-3</c:v>
                </c:pt>
                <c:pt idx="25">
                  <c:v>9.199681563457145E-3</c:v>
                </c:pt>
                <c:pt idx="26">
                  <c:v>9.7062485773753947E-3</c:v>
                </c:pt>
                <c:pt idx="27">
                  <c:v>1.017102258774678E-2</c:v>
                </c:pt>
                <c:pt idx="28">
                  <c:v>1.0598020000921034E-2</c:v>
                </c:pt>
                <c:pt idx="29">
                  <c:v>1.1026667955281256E-2</c:v>
                </c:pt>
                <c:pt idx="30">
                  <c:v>1.144758990974765E-2</c:v>
                </c:pt>
                <c:pt idx="31">
                  <c:v>1.1834666001613394E-2</c:v>
                </c:pt>
                <c:pt idx="32">
                  <c:v>1.225572587765956E-2</c:v>
                </c:pt>
                <c:pt idx="33">
                  <c:v>1.2699365537149336E-2</c:v>
                </c:pt>
                <c:pt idx="34">
                  <c:v>1.3182432691756321E-2</c:v>
                </c:pt>
                <c:pt idx="35">
                  <c:v>1.3643117166781411E-2</c:v>
                </c:pt>
                <c:pt idx="36">
                  <c:v>1.4076086288697779E-2</c:v>
                </c:pt>
                <c:pt idx="37">
                  <c:v>1.45170446167576E-2</c:v>
                </c:pt>
                <c:pt idx="38">
                  <c:v>1.4921735292661704E-2</c:v>
                </c:pt>
                <c:pt idx="39">
                  <c:v>1.5358667517728995E-2</c:v>
                </c:pt>
                <c:pt idx="40">
                  <c:v>1.5819488006646568E-2</c:v>
                </c:pt>
                <c:pt idx="41">
                  <c:v>1.6303217327647182E-2</c:v>
                </c:pt>
                <c:pt idx="42">
                  <c:v>1.6746301529068513E-2</c:v>
                </c:pt>
                <c:pt idx="43">
                  <c:v>1.7205952694292752E-2</c:v>
                </c:pt>
                <c:pt idx="44">
                  <c:v>1.7677971038133632E-2</c:v>
                </c:pt>
                <c:pt idx="45">
                  <c:v>1.8165592833557346E-2</c:v>
                </c:pt>
                <c:pt idx="46">
                  <c:v>1.8621934296694315E-2</c:v>
                </c:pt>
                <c:pt idx="47">
                  <c:v>1.9090687415508449E-2</c:v>
                </c:pt>
                <c:pt idx="48">
                  <c:v>1.9501288476172447E-2</c:v>
                </c:pt>
                <c:pt idx="49">
                  <c:v>1.9881402240103298E-2</c:v>
                </c:pt>
                <c:pt idx="50">
                  <c:v>2.0296362839248773E-2</c:v>
                </c:pt>
                <c:pt idx="51">
                  <c:v>2.0700091500162124E-2</c:v>
                </c:pt>
                <c:pt idx="52">
                  <c:v>2.111191347989522E-2</c:v>
                </c:pt>
                <c:pt idx="53">
                  <c:v>2.1499538776241885E-2</c:v>
                </c:pt>
                <c:pt idx="54">
                  <c:v>2.193300298873626E-2</c:v>
                </c:pt>
                <c:pt idx="55">
                  <c:v>2.2308753941680408E-2</c:v>
                </c:pt>
                <c:pt idx="56">
                  <c:v>2.2692590221613226E-2</c:v>
                </c:pt>
                <c:pt idx="57">
                  <c:v>2.3196109882670148E-2</c:v>
                </c:pt>
                <c:pt idx="58">
                  <c:v>2.3650472860159269E-2</c:v>
                </c:pt>
                <c:pt idx="59">
                  <c:v>2.4156555305685012E-2</c:v>
                </c:pt>
                <c:pt idx="60">
                  <c:v>2.4604634787075395E-2</c:v>
                </c:pt>
                <c:pt idx="61">
                  <c:v>2.5009775155870318E-2</c:v>
                </c:pt>
                <c:pt idx="62">
                  <c:v>2.5432936745933121E-2</c:v>
                </c:pt>
                <c:pt idx="63">
                  <c:v>2.587526952481662E-2</c:v>
                </c:pt>
                <c:pt idx="64">
                  <c:v>2.6332458598940418E-2</c:v>
                </c:pt>
                <c:pt idx="65">
                  <c:v>2.6816606534530357E-2</c:v>
                </c:pt>
                <c:pt idx="66">
                  <c:v>2.7308049192382194E-2</c:v>
                </c:pt>
                <c:pt idx="67">
                  <c:v>2.7802413785422916E-2</c:v>
                </c:pt>
                <c:pt idx="68">
                  <c:v>2.8287601182960212E-2</c:v>
                </c:pt>
                <c:pt idx="69">
                  <c:v>2.8781216052885066E-2</c:v>
                </c:pt>
                <c:pt idx="70">
                  <c:v>2.928218193262274E-2</c:v>
                </c:pt>
                <c:pt idx="71">
                  <c:v>2.9778361146663553E-2</c:v>
                </c:pt>
                <c:pt idx="72">
                  <c:v>3.0221021165482587E-2</c:v>
                </c:pt>
                <c:pt idx="73">
                  <c:v>3.070866087061843E-2</c:v>
                </c:pt>
                <c:pt idx="74">
                  <c:v>3.1204788266317389E-2</c:v>
                </c:pt>
                <c:pt idx="75">
                  <c:v>3.171387935056047E-2</c:v>
                </c:pt>
                <c:pt idx="76">
                  <c:v>3.2248229020076541E-2</c:v>
                </c:pt>
                <c:pt idx="77">
                  <c:v>3.2754383272956385E-2</c:v>
                </c:pt>
                <c:pt idx="78">
                  <c:v>3.3354010610992545E-2</c:v>
                </c:pt>
                <c:pt idx="79">
                  <c:v>3.403291328653494E-2</c:v>
                </c:pt>
                <c:pt idx="80">
                  <c:v>3.4641190765874734E-2</c:v>
                </c:pt>
                <c:pt idx="81">
                  <c:v>3.527175595424023E-2</c:v>
                </c:pt>
                <c:pt idx="82">
                  <c:v>3.5841485561507104E-2</c:v>
                </c:pt>
                <c:pt idx="83">
                  <c:v>3.6387318747221307E-2</c:v>
                </c:pt>
                <c:pt idx="84">
                  <c:v>3.6918191304131563E-2</c:v>
                </c:pt>
                <c:pt idx="85">
                  <c:v>3.7452119290197143E-2</c:v>
                </c:pt>
                <c:pt idx="86">
                  <c:v>3.7959704946977986E-2</c:v>
                </c:pt>
                <c:pt idx="87">
                  <c:v>3.848050059568827E-2</c:v>
                </c:pt>
                <c:pt idx="88">
                  <c:v>3.8995265906876887E-2</c:v>
                </c:pt>
                <c:pt idx="89">
                  <c:v>3.9518747613106781E-2</c:v>
                </c:pt>
                <c:pt idx="90">
                  <c:v>4.0073730856062036E-2</c:v>
                </c:pt>
                <c:pt idx="91">
                  <c:v>4.0594232143241087E-2</c:v>
                </c:pt>
                <c:pt idx="92">
                  <c:v>4.1099531400944897E-2</c:v>
                </c:pt>
                <c:pt idx="93">
                  <c:v>4.16467188889659E-2</c:v>
                </c:pt>
                <c:pt idx="94">
                  <c:v>4.2143226393925592E-2</c:v>
                </c:pt>
                <c:pt idx="95">
                  <c:v>4.2649630845384062E-2</c:v>
                </c:pt>
                <c:pt idx="96">
                  <c:v>4.3160225031146519E-2</c:v>
                </c:pt>
                <c:pt idx="97">
                  <c:v>4.3666974535303736E-2</c:v>
                </c:pt>
                <c:pt idx="98">
                  <c:v>4.415489818571483E-2</c:v>
                </c:pt>
                <c:pt idx="99">
                  <c:v>4.4638919898280623E-2</c:v>
                </c:pt>
                <c:pt idx="100">
                  <c:v>4.5128262301410788E-2</c:v>
                </c:pt>
                <c:pt idx="101">
                  <c:v>4.5592878749566003E-2</c:v>
                </c:pt>
                <c:pt idx="102">
                  <c:v>4.6047739642372208E-2</c:v>
                </c:pt>
                <c:pt idx="103">
                  <c:v>4.6517162380468192E-2</c:v>
                </c:pt>
                <c:pt idx="104">
                  <c:v>4.6939650952659208E-2</c:v>
                </c:pt>
                <c:pt idx="105">
                  <c:v>4.7438311480196366E-2</c:v>
                </c:pt>
                <c:pt idx="106">
                  <c:v>4.7877144791324835E-2</c:v>
                </c:pt>
                <c:pt idx="107">
                  <c:v>4.834341675820255E-2</c:v>
                </c:pt>
                <c:pt idx="108">
                  <c:v>4.8879262801584694E-2</c:v>
                </c:pt>
                <c:pt idx="109">
                  <c:v>4.9345729905399066E-2</c:v>
                </c:pt>
                <c:pt idx="110">
                  <c:v>4.9783583775393228E-2</c:v>
                </c:pt>
                <c:pt idx="111">
                  <c:v>5.0247855614459033E-2</c:v>
                </c:pt>
                <c:pt idx="112">
                  <c:v>5.0722186944464058E-2</c:v>
                </c:pt>
                <c:pt idx="113">
                  <c:v>5.120896245385631E-2</c:v>
                </c:pt>
                <c:pt idx="114">
                  <c:v>5.1774195796167183E-2</c:v>
                </c:pt>
                <c:pt idx="115">
                  <c:v>5.2270673713989489E-2</c:v>
                </c:pt>
                <c:pt idx="116">
                  <c:v>5.2745425494860797E-2</c:v>
                </c:pt>
                <c:pt idx="117">
                  <c:v>5.3239789605469864E-2</c:v>
                </c:pt>
                <c:pt idx="118">
                  <c:v>5.3715913056929611E-2</c:v>
                </c:pt>
                <c:pt idx="119">
                  <c:v>5.4215265590392379E-2</c:v>
                </c:pt>
                <c:pt idx="120">
                  <c:v>5.4724852007774785E-2</c:v>
                </c:pt>
                <c:pt idx="121">
                  <c:v>5.5276840526603636E-2</c:v>
                </c:pt>
                <c:pt idx="122">
                  <c:v>5.5812970115208589E-2</c:v>
                </c:pt>
                <c:pt idx="123">
                  <c:v>5.6368997028510996E-2</c:v>
                </c:pt>
                <c:pt idx="124">
                  <c:v>5.6893580699431692E-2</c:v>
                </c:pt>
                <c:pt idx="125">
                  <c:v>5.74249249164989E-2</c:v>
                </c:pt>
                <c:pt idx="126">
                  <c:v>5.7979838735684804E-2</c:v>
                </c:pt>
                <c:pt idx="127">
                  <c:v>5.8582423088201468E-2</c:v>
                </c:pt>
                <c:pt idx="128">
                  <c:v>5.9190748828286621E-2</c:v>
                </c:pt>
                <c:pt idx="129">
                  <c:v>5.9784354830867727E-2</c:v>
                </c:pt>
                <c:pt idx="130">
                  <c:v>6.0451268956548745E-2</c:v>
                </c:pt>
                <c:pt idx="131">
                  <c:v>6.1073322949229451E-2</c:v>
                </c:pt>
                <c:pt idx="132">
                  <c:v>6.1693925413539373E-2</c:v>
                </c:pt>
                <c:pt idx="133">
                  <c:v>6.2263367514831865E-2</c:v>
                </c:pt>
                <c:pt idx="134">
                  <c:v>6.2838526086053031E-2</c:v>
                </c:pt>
                <c:pt idx="135">
                  <c:v>6.34157721424808E-2</c:v>
                </c:pt>
                <c:pt idx="136">
                  <c:v>6.4069396902797046E-2</c:v>
                </c:pt>
                <c:pt idx="137">
                  <c:v>6.4669167966337648E-2</c:v>
                </c:pt>
                <c:pt idx="138">
                  <c:v>6.5352931884339618E-2</c:v>
                </c:pt>
                <c:pt idx="139">
                  <c:v>6.5948472315770279E-2</c:v>
                </c:pt>
                <c:pt idx="140">
                  <c:v>6.6525318536508296E-2</c:v>
                </c:pt>
                <c:pt idx="141">
                  <c:v>6.7068677547877195E-2</c:v>
                </c:pt>
                <c:pt idx="142">
                  <c:v>6.7605469390305942E-2</c:v>
                </c:pt>
                <c:pt idx="143">
                  <c:v>6.8171362460355781E-2</c:v>
                </c:pt>
                <c:pt idx="144">
                  <c:v>6.8660453858319509E-2</c:v>
                </c:pt>
                <c:pt idx="145">
                  <c:v>6.9184807739013338E-2</c:v>
                </c:pt>
                <c:pt idx="146">
                  <c:v>6.9761850570980832E-2</c:v>
                </c:pt>
                <c:pt idx="147">
                  <c:v>7.025434115694687E-2</c:v>
                </c:pt>
                <c:pt idx="148">
                  <c:v>7.074258075325203E-2</c:v>
                </c:pt>
                <c:pt idx="149">
                  <c:v>7.1261316526913782E-2</c:v>
                </c:pt>
                <c:pt idx="150">
                  <c:v>7.1796973123338825E-2</c:v>
                </c:pt>
                <c:pt idx="151">
                  <c:v>7.2317231145742109E-2</c:v>
                </c:pt>
                <c:pt idx="152">
                  <c:v>7.2829519488608344E-2</c:v>
                </c:pt>
                <c:pt idx="153">
                  <c:v>7.3330063883484911E-2</c:v>
                </c:pt>
                <c:pt idx="154">
                  <c:v>7.3847587630372996E-2</c:v>
                </c:pt>
                <c:pt idx="155">
                  <c:v>7.4364612369005975E-2</c:v>
                </c:pt>
                <c:pt idx="156">
                  <c:v>7.4863575860428203E-2</c:v>
                </c:pt>
                <c:pt idx="157">
                  <c:v>7.5422293170474927E-2</c:v>
                </c:pt>
                <c:pt idx="158">
                  <c:v>7.6013294082002469E-2</c:v>
                </c:pt>
                <c:pt idx="159">
                  <c:v>7.6470387818346447E-2</c:v>
                </c:pt>
                <c:pt idx="160">
                  <c:v>7.6967229200061382E-2</c:v>
                </c:pt>
                <c:pt idx="161">
                  <c:v>7.7435727131558413E-2</c:v>
                </c:pt>
                <c:pt idx="162">
                  <c:v>7.7935248850688463E-2</c:v>
                </c:pt>
                <c:pt idx="163">
                  <c:v>7.8387345537755421E-2</c:v>
                </c:pt>
                <c:pt idx="164">
                  <c:v>7.8807089867976104E-2</c:v>
                </c:pt>
                <c:pt idx="165">
                  <c:v>7.9196922138044537E-2</c:v>
                </c:pt>
                <c:pt idx="166">
                  <c:v>7.9615261006725779E-2</c:v>
                </c:pt>
                <c:pt idx="167">
                  <c:v>8.0032897708683645E-2</c:v>
                </c:pt>
                <c:pt idx="168">
                  <c:v>8.0277665865893286E-2</c:v>
                </c:pt>
                <c:pt idx="169">
                  <c:v>8.055337272820523E-2</c:v>
                </c:pt>
                <c:pt idx="170">
                  <c:v>8.0754007407915218E-2</c:v>
                </c:pt>
                <c:pt idx="171">
                  <c:v>8.0952319707825071E-2</c:v>
                </c:pt>
                <c:pt idx="172">
                  <c:v>8.1025325701227252E-2</c:v>
                </c:pt>
                <c:pt idx="173">
                  <c:v>8.1036864733607494E-2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E8-40E0-9096-5EB57769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E8-40E0-9096-5EB57769316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E8-40E0-9096-5EB577693167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b 194x-5x'!$AY$13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2.4190580717640592E-4</c:v>
                </c:pt>
                <c:pt idx="3">
                  <c:v>4.7371678387156608E-4</c:v>
                </c:pt>
                <c:pt idx="4">
                  <c:v>7.4182711691472543E-4</c:v>
                </c:pt>
                <c:pt idx="5">
                  <c:v>1.0179205659762414E-3</c:v>
                </c:pt>
                <c:pt idx="6">
                  <c:v>1.2787635317994329E-3</c:v>
                </c:pt>
                <c:pt idx="7">
                  <c:v>1.5294959414880432E-3</c:v>
                </c:pt>
                <c:pt idx="8">
                  <c:v>1.8296187560325077E-3</c:v>
                </c:pt>
                <c:pt idx="9">
                  <c:v>2.14038158451981E-3</c:v>
                </c:pt>
                <c:pt idx="10">
                  <c:v>2.456621532693758E-3</c:v>
                </c:pt>
                <c:pt idx="11">
                  <c:v>2.7420158106187995E-3</c:v>
                </c:pt>
                <c:pt idx="12">
                  <c:v>3.0328654655561961E-3</c:v>
                </c:pt>
                <c:pt idx="13">
                  <c:v>3.3603831551490696E-3</c:v>
                </c:pt>
                <c:pt idx="14">
                  <c:v>3.6361622762091312E-3</c:v>
                </c:pt>
                <c:pt idx="15">
                  <c:v>3.9200043139998014E-3</c:v>
                </c:pt>
                <c:pt idx="16">
                  <c:v>4.2692876005982752E-3</c:v>
                </c:pt>
                <c:pt idx="17">
                  <c:v>4.5667131317652177E-3</c:v>
                </c:pt>
                <c:pt idx="18">
                  <c:v>4.8539644399506043E-3</c:v>
                </c:pt>
                <c:pt idx="19">
                  <c:v>5.1885409816677733E-3</c:v>
                </c:pt>
                <c:pt idx="20">
                  <c:v>5.5103522496066362E-3</c:v>
                </c:pt>
                <c:pt idx="21">
                  <c:v>5.8770041489106433E-3</c:v>
                </c:pt>
                <c:pt idx="22">
                  <c:v>6.2099279402799698E-3</c:v>
                </c:pt>
                <c:pt idx="23">
                  <c:v>6.5799189957153606E-3</c:v>
                </c:pt>
                <c:pt idx="24">
                  <c:v>6.9791820604833844E-3</c:v>
                </c:pt>
                <c:pt idx="25">
                  <c:v>7.3946360094980191E-3</c:v>
                </c:pt>
                <c:pt idx="26">
                  <c:v>7.7789228170510698E-3</c:v>
                </c:pt>
                <c:pt idx="27">
                  <c:v>8.1504178215894545E-3</c:v>
                </c:pt>
                <c:pt idx="28">
                  <c:v>8.4431391332988465E-3</c:v>
                </c:pt>
                <c:pt idx="29">
                  <c:v>8.7255674054298824E-3</c:v>
                </c:pt>
                <c:pt idx="30">
                  <c:v>9.1166111976944738E-3</c:v>
                </c:pt>
                <c:pt idx="31">
                  <c:v>9.4233897020924873E-3</c:v>
                </c:pt>
                <c:pt idx="32">
                  <c:v>9.7436928786565954E-3</c:v>
                </c:pt>
                <c:pt idx="33">
                  <c:v>1.0072249276068266E-2</c:v>
                </c:pt>
                <c:pt idx="34">
                  <c:v>1.0432955064239224E-2</c:v>
                </c:pt>
                <c:pt idx="35">
                  <c:v>1.071965813839571E-2</c:v>
                </c:pt>
                <c:pt idx="36">
                  <c:v>1.1030542624332181E-2</c:v>
                </c:pt>
                <c:pt idx="37">
                  <c:v>1.1272550686884958E-2</c:v>
                </c:pt>
                <c:pt idx="38">
                  <c:v>1.1578668561048163E-2</c:v>
                </c:pt>
                <c:pt idx="39">
                  <c:v>1.1906391958473561E-2</c:v>
                </c:pt>
                <c:pt idx="40">
                  <c:v>1.2271776585701088E-2</c:v>
                </c:pt>
                <c:pt idx="41">
                  <c:v>1.260547455326314E-2</c:v>
                </c:pt>
                <c:pt idx="42">
                  <c:v>1.2990280200057701E-2</c:v>
                </c:pt>
                <c:pt idx="43">
                  <c:v>1.3354064749810688E-2</c:v>
                </c:pt>
                <c:pt idx="44">
                  <c:v>1.3720885161877939E-2</c:v>
                </c:pt>
                <c:pt idx="45">
                  <c:v>1.4023724172618043E-2</c:v>
                </c:pt>
                <c:pt idx="46">
                  <c:v>1.4361726072354383E-2</c:v>
                </c:pt>
                <c:pt idx="47">
                  <c:v>1.4702737331069721E-2</c:v>
                </c:pt>
                <c:pt idx="48">
                  <c:v>1.5057518897573806E-2</c:v>
                </c:pt>
                <c:pt idx="49">
                  <c:v>1.5374968955261735E-2</c:v>
                </c:pt>
                <c:pt idx="50">
                  <c:v>1.5719652896737383E-2</c:v>
                </c:pt>
                <c:pt idx="51">
                  <c:v>1.6088936131218826E-2</c:v>
                </c:pt>
                <c:pt idx="52">
                  <c:v>1.6356027013957091E-2</c:v>
                </c:pt>
                <c:pt idx="53">
                  <c:v>1.6634158728620674E-2</c:v>
                </c:pt>
                <c:pt idx="54">
                  <c:v>1.6950389776951721E-2</c:v>
                </c:pt>
                <c:pt idx="55">
                  <c:v>1.7312923293605172E-2</c:v>
                </c:pt>
                <c:pt idx="56">
                  <c:v>1.7621632974588238E-2</c:v>
                </c:pt>
                <c:pt idx="57">
                  <c:v>1.7990280564648294E-2</c:v>
                </c:pt>
                <c:pt idx="58">
                  <c:v>1.8340291315064077E-2</c:v>
                </c:pt>
                <c:pt idx="59">
                  <c:v>1.8717808814549892E-2</c:v>
                </c:pt>
                <c:pt idx="60">
                  <c:v>1.905218847563404E-2</c:v>
                </c:pt>
                <c:pt idx="61">
                  <c:v>1.9424995214627837E-2</c:v>
                </c:pt>
                <c:pt idx="62">
                  <c:v>1.9732776910076414E-2</c:v>
                </c:pt>
                <c:pt idx="63">
                  <c:v>2.0057205665137048E-2</c:v>
                </c:pt>
                <c:pt idx="64">
                  <c:v>2.0392858350778351E-2</c:v>
                </c:pt>
                <c:pt idx="65">
                  <c:v>2.0742492116568943E-2</c:v>
                </c:pt>
                <c:pt idx="66">
                  <c:v>2.1155373228680566E-2</c:v>
                </c:pt>
                <c:pt idx="67">
                  <c:v>2.1502964719802897E-2</c:v>
                </c:pt>
                <c:pt idx="68">
                  <c:v>2.1960521452588026E-2</c:v>
                </c:pt>
                <c:pt idx="69">
                  <c:v>2.2322535629674546E-2</c:v>
                </c:pt>
                <c:pt idx="70">
                  <c:v>2.2709618779094557E-2</c:v>
                </c:pt>
                <c:pt idx="71">
                  <c:v>2.3055854697497873E-2</c:v>
                </c:pt>
                <c:pt idx="72">
                  <c:v>2.3369406409426443E-2</c:v>
                </c:pt>
                <c:pt idx="73">
                  <c:v>2.3782396418877333E-2</c:v>
                </c:pt>
                <c:pt idx="74">
                  <c:v>2.4137911474787697E-2</c:v>
                </c:pt>
                <c:pt idx="75">
                  <c:v>2.4537924979722341E-2</c:v>
                </c:pt>
                <c:pt idx="76">
                  <c:v>2.490519288651873E-2</c:v>
                </c:pt>
                <c:pt idx="77">
                  <c:v>2.5283880612249621E-2</c:v>
                </c:pt>
                <c:pt idx="78">
                  <c:v>2.5790280778113114E-2</c:v>
                </c:pt>
                <c:pt idx="79">
                  <c:v>2.6275070955772396E-2</c:v>
                </c:pt>
                <c:pt idx="80">
                  <c:v>2.6779811611308036E-2</c:v>
                </c:pt>
                <c:pt idx="81">
                  <c:v>2.7271223505386039E-2</c:v>
                </c:pt>
                <c:pt idx="82">
                  <c:v>2.7727026227388811E-2</c:v>
                </c:pt>
                <c:pt idx="83">
                  <c:v>2.8186096225182405E-2</c:v>
                </c:pt>
                <c:pt idx="84">
                  <c:v>2.8645654820565095E-2</c:v>
                </c:pt>
                <c:pt idx="85">
                  <c:v>2.9022027680118554E-2</c:v>
                </c:pt>
                <c:pt idx="86">
                  <c:v>2.9460192109939769E-2</c:v>
                </c:pt>
                <c:pt idx="87">
                  <c:v>2.9856891529064459E-2</c:v>
                </c:pt>
                <c:pt idx="88">
                  <c:v>3.0267976997756206E-2</c:v>
                </c:pt>
                <c:pt idx="89">
                  <c:v>3.064307630240827E-2</c:v>
                </c:pt>
                <c:pt idx="90">
                  <c:v>3.1066197430209889E-2</c:v>
                </c:pt>
                <c:pt idx="91">
                  <c:v>3.1419605025867124E-2</c:v>
                </c:pt>
                <c:pt idx="92">
                  <c:v>3.1784586580360444E-2</c:v>
                </c:pt>
                <c:pt idx="93">
                  <c:v>3.2172413682170581E-2</c:v>
                </c:pt>
                <c:pt idx="94">
                  <c:v>3.2549369816873119E-2</c:v>
                </c:pt>
                <c:pt idx="95">
                  <c:v>3.3028113963843836E-2</c:v>
                </c:pt>
                <c:pt idx="96">
                  <c:v>3.342276803572844E-2</c:v>
                </c:pt>
                <c:pt idx="97">
                  <c:v>3.3812171121128935E-2</c:v>
                </c:pt>
                <c:pt idx="98">
                  <c:v>3.4187833734709898E-2</c:v>
                </c:pt>
                <c:pt idx="99">
                  <c:v>3.4566693404181573E-2</c:v>
                </c:pt>
                <c:pt idx="100">
                  <c:v>3.489496859300116E-2</c:v>
                </c:pt>
                <c:pt idx="101">
                  <c:v>3.5271722619414622E-2</c:v>
                </c:pt>
                <c:pt idx="102">
                  <c:v>3.5626154897055493E-2</c:v>
                </c:pt>
                <c:pt idx="103">
                  <c:v>3.5958215153010988E-2</c:v>
                </c:pt>
                <c:pt idx="104">
                  <c:v>3.6284904060822368E-2</c:v>
                </c:pt>
                <c:pt idx="105">
                  <c:v>3.6694389221239125E-2</c:v>
                </c:pt>
                <c:pt idx="106">
                  <c:v>3.6996090200677227E-2</c:v>
                </c:pt>
                <c:pt idx="107">
                  <c:v>3.7394962149397117E-2</c:v>
                </c:pt>
                <c:pt idx="108">
                  <c:v>3.7765704231797197E-2</c:v>
                </c:pt>
                <c:pt idx="109">
                  <c:v>3.8148230351213723E-2</c:v>
                </c:pt>
                <c:pt idx="110">
                  <c:v>3.8496832475396529E-2</c:v>
                </c:pt>
                <c:pt idx="111">
                  <c:v>3.8848628088059889E-2</c:v>
                </c:pt>
                <c:pt idx="112">
                  <c:v>3.9269495840620533E-2</c:v>
                </c:pt>
                <c:pt idx="113">
                  <c:v>3.9656389156168835E-2</c:v>
                </c:pt>
                <c:pt idx="114">
                  <c:v>4.0095322924738955E-2</c:v>
                </c:pt>
                <c:pt idx="115">
                  <c:v>4.0434166363793614E-2</c:v>
                </c:pt>
                <c:pt idx="116">
                  <c:v>4.0793456073052542E-2</c:v>
                </c:pt>
                <c:pt idx="117">
                  <c:v>4.1144457472612014E-2</c:v>
                </c:pt>
                <c:pt idx="118">
                  <c:v>4.1530363951883649E-2</c:v>
                </c:pt>
                <c:pt idx="119">
                  <c:v>4.1841678265512314E-2</c:v>
                </c:pt>
                <c:pt idx="120">
                  <c:v>4.219945635259454E-2</c:v>
                </c:pt>
                <c:pt idx="121">
                  <c:v>4.2684710576852497E-2</c:v>
                </c:pt>
                <c:pt idx="122">
                  <c:v>4.3141560501183451E-2</c:v>
                </c:pt>
                <c:pt idx="123">
                  <c:v>4.3639432541187441E-2</c:v>
                </c:pt>
                <c:pt idx="124">
                  <c:v>4.4053779763135473E-2</c:v>
                </c:pt>
                <c:pt idx="125">
                  <c:v>4.4480152633526879E-2</c:v>
                </c:pt>
                <c:pt idx="126">
                  <c:v>4.4930198898772443E-2</c:v>
                </c:pt>
                <c:pt idx="127">
                  <c:v>4.5374899657393893E-2</c:v>
                </c:pt>
                <c:pt idx="128">
                  <c:v>4.5878280803958192E-2</c:v>
                </c:pt>
                <c:pt idx="129">
                  <c:v>4.6344328250920865E-2</c:v>
                </c:pt>
                <c:pt idx="130">
                  <c:v>4.6726278629150957E-2</c:v>
                </c:pt>
                <c:pt idx="131">
                  <c:v>4.7164077537594232E-2</c:v>
                </c:pt>
                <c:pt idx="132">
                  <c:v>4.7643249583104889E-2</c:v>
                </c:pt>
                <c:pt idx="133">
                  <c:v>4.8099525090749537E-2</c:v>
                </c:pt>
                <c:pt idx="134">
                  <c:v>4.8500628076923444E-2</c:v>
                </c:pt>
                <c:pt idx="135">
                  <c:v>4.8934381339568289E-2</c:v>
                </c:pt>
                <c:pt idx="136">
                  <c:v>4.9450764758896745E-2</c:v>
                </c:pt>
                <c:pt idx="137">
                  <c:v>4.9900133409545432E-2</c:v>
                </c:pt>
                <c:pt idx="138">
                  <c:v>5.0388208302076951E-2</c:v>
                </c:pt>
                <c:pt idx="139">
                  <c:v>5.0756089356774017E-2</c:v>
                </c:pt>
                <c:pt idx="140">
                  <c:v>5.1283480570751008E-2</c:v>
                </c:pt>
                <c:pt idx="141">
                  <c:v>5.1658026497242555E-2</c:v>
                </c:pt>
                <c:pt idx="142">
                  <c:v>5.200340637295385E-2</c:v>
                </c:pt>
                <c:pt idx="143">
                  <c:v>5.2337289725851131E-2</c:v>
                </c:pt>
                <c:pt idx="144">
                  <c:v>5.2706986475449712E-2</c:v>
                </c:pt>
                <c:pt idx="145">
                  <c:v>5.3145157561950832E-2</c:v>
                </c:pt>
                <c:pt idx="146">
                  <c:v>5.3565990514755933E-2</c:v>
                </c:pt>
                <c:pt idx="147">
                  <c:v>5.3957572785597679E-2</c:v>
                </c:pt>
                <c:pt idx="148">
                  <c:v>5.4293103996839107E-2</c:v>
                </c:pt>
                <c:pt idx="149">
                  <c:v>5.4628948588016875E-2</c:v>
                </c:pt>
                <c:pt idx="150">
                  <c:v>5.5048434589313362E-2</c:v>
                </c:pt>
                <c:pt idx="151">
                  <c:v>5.5471323589584461E-2</c:v>
                </c:pt>
                <c:pt idx="152">
                  <c:v>5.5855873030122218E-2</c:v>
                </c:pt>
                <c:pt idx="153">
                  <c:v>5.6330354709450657E-2</c:v>
                </c:pt>
                <c:pt idx="154">
                  <c:v>5.6694771555935775E-2</c:v>
                </c:pt>
                <c:pt idx="155">
                  <c:v>5.7065519713164564E-2</c:v>
                </c:pt>
                <c:pt idx="156">
                  <c:v>5.7433631732006232E-2</c:v>
                </c:pt>
                <c:pt idx="157">
                  <c:v>5.7841055874266543E-2</c:v>
                </c:pt>
                <c:pt idx="158">
                  <c:v>5.8200890727293932E-2</c:v>
                </c:pt>
                <c:pt idx="159">
                  <c:v>5.8513031567090833E-2</c:v>
                </c:pt>
                <c:pt idx="160">
                  <c:v>5.8876542957763525E-2</c:v>
                </c:pt>
                <c:pt idx="161">
                  <c:v>5.9222353991786242E-2</c:v>
                </c:pt>
                <c:pt idx="162">
                  <c:v>5.9574512047924369E-2</c:v>
                </c:pt>
                <c:pt idx="163">
                  <c:v>5.9920975992045412E-2</c:v>
                </c:pt>
                <c:pt idx="164">
                  <c:v>6.0186326189058365E-2</c:v>
                </c:pt>
                <c:pt idx="165">
                  <c:v>6.0482094210045412E-2</c:v>
                </c:pt>
                <c:pt idx="166">
                  <c:v>6.0775105340700845E-2</c:v>
                </c:pt>
                <c:pt idx="167">
                  <c:v>6.1041160493828864E-2</c:v>
                </c:pt>
                <c:pt idx="168">
                  <c:v>6.1265074256476537E-2</c:v>
                </c:pt>
                <c:pt idx="169">
                  <c:v>6.1431626059191488E-2</c:v>
                </c:pt>
                <c:pt idx="170">
                  <c:v>6.1586183414143979E-2</c:v>
                </c:pt>
                <c:pt idx="171">
                  <c:v>6.1713560406471968E-2</c:v>
                </c:pt>
                <c:pt idx="172">
                  <c:v>6.1783362625653558E-2</c:v>
                </c:pt>
                <c:pt idx="173">
                  <c:v>6.1783362625653558E-2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C-49EE-AB88-1CCB9AC457F0}"/>
            </c:ext>
          </c:extLst>
        </c:ser>
        <c:ser>
          <c:idx val="2"/>
          <c:order val="2"/>
          <c:tx>
            <c:strRef>
              <c:f>'2021_24 enroll b 194x-5x'!$AZ$13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2.4642039443768923E-4</c:v>
                </c:pt>
                <c:pt idx="3">
                  <c:v>4.9515724574816095E-4</c:v>
                </c:pt>
                <c:pt idx="4">
                  <c:v>8.2155883676042637E-4</c:v>
                </c:pt>
                <c:pt idx="5">
                  <c:v>1.121236181492099E-3</c:v>
                </c:pt>
                <c:pt idx="6">
                  <c:v>1.4767079309956506E-3</c:v>
                </c:pt>
                <c:pt idx="7">
                  <c:v>1.8024040831475638E-3</c:v>
                </c:pt>
                <c:pt idx="8">
                  <c:v>2.1527764176927388E-3</c:v>
                </c:pt>
                <c:pt idx="9">
                  <c:v>2.4692373646676524E-3</c:v>
                </c:pt>
                <c:pt idx="10">
                  <c:v>2.7840925136075802E-3</c:v>
                </c:pt>
                <c:pt idx="11">
                  <c:v>3.1024067299835721E-3</c:v>
                </c:pt>
                <c:pt idx="12">
                  <c:v>3.4658232262421828E-3</c:v>
                </c:pt>
                <c:pt idx="13">
                  <c:v>3.8307550804814869E-3</c:v>
                </c:pt>
                <c:pt idx="14">
                  <c:v>4.1778590767469637E-3</c:v>
                </c:pt>
                <c:pt idx="15">
                  <c:v>4.5325707641517667E-3</c:v>
                </c:pt>
                <c:pt idx="16">
                  <c:v>4.8806183665994277E-3</c:v>
                </c:pt>
                <c:pt idx="17">
                  <c:v>5.2506084499474763E-3</c:v>
                </c:pt>
                <c:pt idx="18">
                  <c:v>5.6477285914335483E-3</c:v>
                </c:pt>
                <c:pt idx="19">
                  <c:v>6.1315417616127563E-3</c:v>
                </c:pt>
                <c:pt idx="20">
                  <c:v>6.5760216385314946E-3</c:v>
                </c:pt>
                <c:pt idx="21">
                  <c:v>7.0540567319325835E-3</c:v>
                </c:pt>
                <c:pt idx="22">
                  <c:v>7.5369199639949069E-3</c:v>
                </c:pt>
                <c:pt idx="23">
                  <c:v>8.0844621215260069E-3</c:v>
                </c:pt>
                <c:pt idx="24">
                  <c:v>8.6359519222551969E-3</c:v>
                </c:pt>
                <c:pt idx="25">
                  <c:v>9.199681563457145E-3</c:v>
                </c:pt>
                <c:pt idx="26">
                  <c:v>9.7062485773753947E-3</c:v>
                </c:pt>
                <c:pt idx="27">
                  <c:v>1.017102258774678E-2</c:v>
                </c:pt>
                <c:pt idx="28">
                  <c:v>1.0598020000921034E-2</c:v>
                </c:pt>
                <c:pt idx="29">
                  <c:v>1.1026667955281256E-2</c:v>
                </c:pt>
                <c:pt idx="30">
                  <c:v>1.144758990974765E-2</c:v>
                </c:pt>
                <c:pt idx="31">
                  <c:v>1.1834666001613394E-2</c:v>
                </c:pt>
                <c:pt idx="32">
                  <c:v>1.225572587765956E-2</c:v>
                </c:pt>
                <c:pt idx="33">
                  <c:v>1.2699365537149336E-2</c:v>
                </c:pt>
                <c:pt idx="34">
                  <c:v>1.3182432691756321E-2</c:v>
                </c:pt>
                <c:pt idx="35">
                  <c:v>1.3643117166781411E-2</c:v>
                </c:pt>
                <c:pt idx="36">
                  <c:v>1.4076086288697779E-2</c:v>
                </c:pt>
                <c:pt idx="37">
                  <c:v>1.45170446167576E-2</c:v>
                </c:pt>
                <c:pt idx="38">
                  <c:v>1.4921735292661704E-2</c:v>
                </c:pt>
                <c:pt idx="39">
                  <c:v>1.5358667517728995E-2</c:v>
                </c:pt>
                <c:pt idx="40">
                  <c:v>1.5819488006646568E-2</c:v>
                </c:pt>
                <c:pt idx="41">
                  <c:v>1.6303217327647182E-2</c:v>
                </c:pt>
                <c:pt idx="42">
                  <c:v>1.6746301529068513E-2</c:v>
                </c:pt>
                <c:pt idx="43">
                  <c:v>1.7205952694292752E-2</c:v>
                </c:pt>
                <c:pt idx="44">
                  <c:v>1.7677971038133632E-2</c:v>
                </c:pt>
                <c:pt idx="45">
                  <c:v>1.8165592833557346E-2</c:v>
                </c:pt>
                <c:pt idx="46">
                  <c:v>1.8621934296694315E-2</c:v>
                </c:pt>
                <c:pt idx="47">
                  <c:v>1.9090687415508449E-2</c:v>
                </c:pt>
                <c:pt idx="48">
                  <c:v>1.9501288476172447E-2</c:v>
                </c:pt>
                <c:pt idx="49">
                  <c:v>1.9881402240103298E-2</c:v>
                </c:pt>
                <c:pt idx="50">
                  <c:v>2.0296362839248773E-2</c:v>
                </c:pt>
                <c:pt idx="51">
                  <c:v>2.0700091500162124E-2</c:v>
                </c:pt>
                <c:pt idx="52">
                  <c:v>2.111191347989522E-2</c:v>
                </c:pt>
                <c:pt idx="53">
                  <c:v>2.1499538776241885E-2</c:v>
                </c:pt>
                <c:pt idx="54">
                  <c:v>2.193300298873626E-2</c:v>
                </c:pt>
                <c:pt idx="55">
                  <c:v>2.2308753941680408E-2</c:v>
                </c:pt>
                <c:pt idx="56">
                  <c:v>2.2692590221613226E-2</c:v>
                </c:pt>
                <c:pt idx="57">
                  <c:v>2.3196109882670148E-2</c:v>
                </c:pt>
                <c:pt idx="58">
                  <c:v>2.3650472860159269E-2</c:v>
                </c:pt>
                <c:pt idx="59">
                  <c:v>2.4156555305685012E-2</c:v>
                </c:pt>
                <c:pt idx="60">
                  <c:v>2.4604634787075395E-2</c:v>
                </c:pt>
                <c:pt idx="61">
                  <c:v>2.5009775155870318E-2</c:v>
                </c:pt>
                <c:pt idx="62">
                  <c:v>2.5432936745933121E-2</c:v>
                </c:pt>
                <c:pt idx="63">
                  <c:v>2.587526952481662E-2</c:v>
                </c:pt>
                <c:pt idx="64">
                  <c:v>2.6332458598940418E-2</c:v>
                </c:pt>
                <c:pt idx="65">
                  <c:v>2.6816606534530357E-2</c:v>
                </c:pt>
                <c:pt idx="66">
                  <c:v>2.7308049192382194E-2</c:v>
                </c:pt>
                <c:pt idx="67">
                  <c:v>2.7802413785422916E-2</c:v>
                </c:pt>
                <c:pt idx="68">
                  <c:v>2.8287601182960212E-2</c:v>
                </c:pt>
                <c:pt idx="69">
                  <c:v>2.8781216052885066E-2</c:v>
                </c:pt>
                <c:pt idx="70">
                  <c:v>2.928218193262274E-2</c:v>
                </c:pt>
                <c:pt idx="71">
                  <c:v>2.9778361146663553E-2</c:v>
                </c:pt>
                <c:pt idx="72">
                  <c:v>3.0221021165482587E-2</c:v>
                </c:pt>
                <c:pt idx="73">
                  <c:v>3.070866087061843E-2</c:v>
                </c:pt>
                <c:pt idx="74">
                  <c:v>3.1204788266317389E-2</c:v>
                </c:pt>
                <c:pt idx="75">
                  <c:v>3.171387935056047E-2</c:v>
                </c:pt>
                <c:pt idx="76">
                  <c:v>3.2248229020076541E-2</c:v>
                </c:pt>
                <c:pt idx="77">
                  <c:v>3.2754383272956385E-2</c:v>
                </c:pt>
                <c:pt idx="78">
                  <c:v>3.3354010610992545E-2</c:v>
                </c:pt>
                <c:pt idx="79">
                  <c:v>3.403291328653494E-2</c:v>
                </c:pt>
                <c:pt idx="80">
                  <c:v>3.4641190765874734E-2</c:v>
                </c:pt>
                <c:pt idx="81">
                  <c:v>3.527175595424023E-2</c:v>
                </c:pt>
                <c:pt idx="82">
                  <c:v>3.5841485561507104E-2</c:v>
                </c:pt>
                <c:pt idx="83">
                  <c:v>3.6387318747221307E-2</c:v>
                </c:pt>
                <c:pt idx="84">
                  <c:v>3.6918191304131563E-2</c:v>
                </c:pt>
                <c:pt idx="85">
                  <c:v>3.7452119290197143E-2</c:v>
                </c:pt>
                <c:pt idx="86">
                  <c:v>3.7959704946977986E-2</c:v>
                </c:pt>
                <c:pt idx="87">
                  <c:v>3.848050059568827E-2</c:v>
                </c:pt>
                <c:pt idx="88">
                  <c:v>3.8995265906876887E-2</c:v>
                </c:pt>
                <c:pt idx="89">
                  <c:v>3.9518747613106781E-2</c:v>
                </c:pt>
                <c:pt idx="90">
                  <c:v>4.0073730856062036E-2</c:v>
                </c:pt>
                <c:pt idx="91">
                  <c:v>4.0594232143241087E-2</c:v>
                </c:pt>
                <c:pt idx="92">
                  <c:v>4.1099531400944897E-2</c:v>
                </c:pt>
                <c:pt idx="93">
                  <c:v>4.16467188889659E-2</c:v>
                </c:pt>
                <c:pt idx="94">
                  <c:v>4.2143226393925592E-2</c:v>
                </c:pt>
                <c:pt idx="95">
                  <c:v>4.2649630845384062E-2</c:v>
                </c:pt>
                <c:pt idx="96">
                  <c:v>4.3160225031146519E-2</c:v>
                </c:pt>
                <c:pt idx="97">
                  <c:v>4.3666974535303736E-2</c:v>
                </c:pt>
                <c:pt idx="98">
                  <c:v>4.415489818571483E-2</c:v>
                </c:pt>
                <c:pt idx="99">
                  <c:v>4.4638919898280623E-2</c:v>
                </c:pt>
                <c:pt idx="100">
                  <c:v>4.5128262301410788E-2</c:v>
                </c:pt>
                <c:pt idx="101">
                  <c:v>4.5592878749566003E-2</c:v>
                </c:pt>
                <c:pt idx="102">
                  <c:v>4.6047739642372208E-2</c:v>
                </c:pt>
                <c:pt idx="103">
                  <c:v>4.6517162380468192E-2</c:v>
                </c:pt>
                <c:pt idx="104">
                  <c:v>4.6939650952659208E-2</c:v>
                </c:pt>
                <c:pt idx="105">
                  <c:v>4.7438311480196366E-2</c:v>
                </c:pt>
                <c:pt idx="106">
                  <c:v>4.7877144791324835E-2</c:v>
                </c:pt>
                <c:pt idx="107">
                  <c:v>4.834341675820255E-2</c:v>
                </c:pt>
                <c:pt idx="108">
                  <c:v>4.8879262801584694E-2</c:v>
                </c:pt>
                <c:pt idx="109">
                  <c:v>4.9345729905399066E-2</c:v>
                </c:pt>
                <c:pt idx="110">
                  <c:v>4.9783583775393228E-2</c:v>
                </c:pt>
                <c:pt idx="111">
                  <c:v>5.0247855614459033E-2</c:v>
                </c:pt>
                <c:pt idx="112">
                  <c:v>5.0722186944464058E-2</c:v>
                </c:pt>
                <c:pt idx="113">
                  <c:v>5.120896245385631E-2</c:v>
                </c:pt>
                <c:pt idx="114">
                  <c:v>5.1774195796167183E-2</c:v>
                </c:pt>
                <c:pt idx="115">
                  <c:v>5.2270673713989489E-2</c:v>
                </c:pt>
                <c:pt idx="116">
                  <c:v>5.2745425494860797E-2</c:v>
                </c:pt>
                <c:pt idx="117">
                  <c:v>5.3239789605469864E-2</c:v>
                </c:pt>
                <c:pt idx="118">
                  <c:v>5.3715913056929611E-2</c:v>
                </c:pt>
                <c:pt idx="119">
                  <c:v>5.4215265590392379E-2</c:v>
                </c:pt>
                <c:pt idx="120">
                  <c:v>5.4724852007774785E-2</c:v>
                </c:pt>
                <c:pt idx="121">
                  <c:v>5.5276840526603636E-2</c:v>
                </c:pt>
                <c:pt idx="122">
                  <c:v>5.5812970115208589E-2</c:v>
                </c:pt>
                <c:pt idx="123">
                  <c:v>5.6368997028510996E-2</c:v>
                </c:pt>
                <c:pt idx="124">
                  <c:v>5.6893580699431692E-2</c:v>
                </c:pt>
                <c:pt idx="125">
                  <c:v>5.74249249164989E-2</c:v>
                </c:pt>
                <c:pt idx="126">
                  <c:v>5.7979838735684804E-2</c:v>
                </c:pt>
                <c:pt idx="127">
                  <c:v>5.8582423088201468E-2</c:v>
                </c:pt>
                <c:pt idx="128">
                  <c:v>5.9190748828286621E-2</c:v>
                </c:pt>
                <c:pt idx="129">
                  <c:v>5.9784354830867727E-2</c:v>
                </c:pt>
                <c:pt idx="130">
                  <c:v>6.0451268956548745E-2</c:v>
                </c:pt>
                <c:pt idx="131">
                  <c:v>6.1073322949229451E-2</c:v>
                </c:pt>
                <c:pt idx="132">
                  <c:v>6.1693925413539373E-2</c:v>
                </c:pt>
                <c:pt idx="133">
                  <c:v>6.2263367514831865E-2</c:v>
                </c:pt>
                <c:pt idx="134">
                  <c:v>6.2838526086053031E-2</c:v>
                </c:pt>
                <c:pt idx="135">
                  <c:v>6.34157721424808E-2</c:v>
                </c:pt>
                <c:pt idx="136">
                  <c:v>6.4069396902797046E-2</c:v>
                </c:pt>
                <c:pt idx="137">
                  <c:v>6.4669167966337648E-2</c:v>
                </c:pt>
                <c:pt idx="138">
                  <c:v>6.5352931884339618E-2</c:v>
                </c:pt>
                <c:pt idx="139">
                  <c:v>6.5948472315770279E-2</c:v>
                </c:pt>
                <c:pt idx="140">
                  <c:v>6.6525318536508296E-2</c:v>
                </c:pt>
                <c:pt idx="141">
                  <c:v>6.7068677547877195E-2</c:v>
                </c:pt>
                <c:pt idx="142">
                  <c:v>6.7605469390305942E-2</c:v>
                </c:pt>
                <c:pt idx="143">
                  <c:v>6.8171362460355781E-2</c:v>
                </c:pt>
                <c:pt idx="144">
                  <c:v>6.8660453858319509E-2</c:v>
                </c:pt>
                <c:pt idx="145">
                  <c:v>6.9184807739013338E-2</c:v>
                </c:pt>
                <c:pt idx="146">
                  <c:v>6.9761850570980832E-2</c:v>
                </c:pt>
                <c:pt idx="147">
                  <c:v>7.025434115694687E-2</c:v>
                </c:pt>
                <c:pt idx="148">
                  <c:v>7.074258075325203E-2</c:v>
                </c:pt>
                <c:pt idx="149">
                  <c:v>7.1261316526913782E-2</c:v>
                </c:pt>
                <c:pt idx="150">
                  <c:v>7.1796973123338825E-2</c:v>
                </c:pt>
                <c:pt idx="151">
                  <c:v>7.2317231145742109E-2</c:v>
                </c:pt>
                <c:pt idx="152">
                  <c:v>7.2829519488608344E-2</c:v>
                </c:pt>
                <c:pt idx="153">
                  <c:v>7.3330063883484911E-2</c:v>
                </c:pt>
                <c:pt idx="154">
                  <c:v>7.3847587630372996E-2</c:v>
                </c:pt>
                <c:pt idx="155">
                  <c:v>7.4364612369005975E-2</c:v>
                </c:pt>
                <c:pt idx="156">
                  <c:v>7.4863575860428203E-2</c:v>
                </c:pt>
                <c:pt idx="157">
                  <c:v>7.5422293170474927E-2</c:v>
                </c:pt>
                <c:pt idx="158">
                  <c:v>7.6013294082002469E-2</c:v>
                </c:pt>
                <c:pt idx="159">
                  <c:v>7.6470387818346447E-2</c:v>
                </c:pt>
                <c:pt idx="160">
                  <c:v>7.6967229200061382E-2</c:v>
                </c:pt>
                <c:pt idx="161">
                  <c:v>7.7435727131558413E-2</c:v>
                </c:pt>
                <c:pt idx="162">
                  <c:v>7.7935248850688463E-2</c:v>
                </c:pt>
                <c:pt idx="163">
                  <c:v>7.8387345537755421E-2</c:v>
                </c:pt>
                <c:pt idx="164">
                  <c:v>7.8807089867976104E-2</c:v>
                </c:pt>
                <c:pt idx="165">
                  <c:v>7.9196922138044537E-2</c:v>
                </c:pt>
                <c:pt idx="166">
                  <c:v>7.9615261006725779E-2</c:v>
                </c:pt>
                <c:pt idx="167">
                  <c:v>8.0032897708683645E-2</c:v>
                </c:pt>
                <c:pt idx="168">
                  <c:v>8.0277665865893286E-2</c:v>
                </c:pt>
                <c:pt idx="169">
                  <c:v>8.055337272820523E-2</c:v>
                </c:pt>
                <c:pt idx="170">
                  <c:v>8.0754007407915218E-2</c:v>
                </c:pt>
                <c:pt idx="171">
                  <c:v>8.0952319707825071E-2</c:v>
                </c:pt>
                <c:pt idx="172">
                  <c:v>8.1025325701227252E-2</c:v>
                </c:pt>
                <c:pt idx="173">
                  <c:v>8.1036864733607494E-2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C-49EE-AB88-1CCB9AC4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b 194x-5x'!$AX$13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8.6992539398169483E-4</c:v>
                      </c:pt>
                      <c:pt idx="3">
                        <c:v>1.7919899996622446E-3</c:v>
                      </c:pt>
                      <c:pt idx="4">
                        <c:v>2.63318315233841E-3</c:v>
                      </c:pt>
                      <c:pt idx="5">
                        <c:v>3.5434132884271225E-3</c:v>
                      </c:pt>
                      <c:pt idx="6">
                        <c:v>4.4143242925098808E-3</c:v>
                      </c:pt>
                      <c:pt idx="7">
                        <c:v>5.2118872972283193E-3</c:v>
                      </c:pt>
                      <c:pt idx="8">
                        <c:v>6.1010222983159459E-3</c:v>
                      </c:pt>
                      <c:pt idx="9">
                        <c:v>6.9231936440743314E-3</c:v>
                      </c:pt>
                      <c:pt idx="10">
                        <c:v>7.7627025088145406E-3</c:v>
                      </c:pt>
                      <c:pt idx="11">
                        <c:v>8.5241767336435986E-3</c:v>
                      </c:pt>
                      <c:pt idx="12">
                        <c:v>9.3717466954799516E-3</c:v>
                      </c:pt>
                      <c:pt idx="13">
                        <c:v>1.0246979359911397E-2</c:v>
                      </c:pt>
                      <c:pt idx="14">
                        <c:v>1.1120243855597026E-2</c:v>
                      </c:pt>
                      <c:pt idx="15">
                        <c:v>1.1953784530724893E-2</c:v>
                      </c:pt>
                      <c:pt idx="16">
                        <c:v>1.2774846956662337E-2</c:v>
                      </c:pt>
                      <c:pt idx="17">
                        <c:v>1.374606898333805E-2</c:v>
                      </c:pt>
                      <c:pt idx="18">
                        <c:v>1.4738855062964127E-2</c:v>
                      </c:pt>
                      <c:pt idx="19">
                        <c:v>1.5900394249333698E-2</c:v>
                      </c:pt>
                      <c:pt idx="20">
                        <c:v>1.7134418338101084E-2</c:v>
                      </c:pt>
                      <c:pt idx="21">
                        <c:v>1.8533369916541542E-2</c:v>
                      </c:pt>
                      <c:pt idx="22">
                        <c:v>2.0275992251611859E-2</c:v>
                      </c:pt>
                      <c:pt idx="23">
                        <c:v>2.2001746498986997E-2</c:v>
                      </c:pt>
                      <c:pt idx="24">
                        <c:v>2.3857107445691864E-2</c:v>
                      </c:pt>
                      <c:pt idx="25">
                        <c:v>2.569075339796505E-2</c:v>
                      </c:pt>
                      <c:pt idx="26">
                        <c:v>2.7410166495440726E-2</c:v>
                      </c:pt>
                      <c:pt idx="27">
                        <c:v>2.9024386734818337E-2</c:v>
                      </c:pt>
                      <c:pt idx="28">
                        <c:v>3.0575639220947155E-2</c:v>
                      </c:pt>
                      <c:pt idx="29">
                        <c:v>3.2013166196906702E-2</c:v>
                      </c:pt>
                      <c:pt idx="30">
                        <c:v>3.3346349813975135E-2</c:v>
                      </c:pt>
                      <c:pt idx="31">
                        <c:v>3.4526051230352149E-2</c:v>
                      </c:pt>
                      <c:pt idx="32">
                        <c:v>3.565708696699086E-2</c:v>
                      </c:pt>
                      <c:pt idx="33">
                        <c:v>3.6965502159244719E-2</c:v>
                      </c:pt>
                      <c:pt idx="34">
                        <c:v>3.8348186676188438E-2</c:v>
                      </c:pt>
                      <c:pt idx="35">
                        <c:v>3.969409627290587E-2</c:v>
                      </c:pt>
                      <c:pt idx="36">
                        <c:v>4.0959261058328117E-2</c:v>
                      </c:pt>
                      <c:pt idx="37">
                        <c:v>4.2151211124335113E-2</c:v>
                      </c:pt>
                      <c:pt idx="38">
                        <c:v>4.3330373437406269E-2</c:v>
                      </c:pt>
                      <c:pt idx="39">
                        <c:v>4.4452302194302386E-2</c:v>
                      </c:pt>
                      <c:pt idx="40">
                        <c:v>4.5631843853263708E-2</c:v>
                      </c:pt>
                      <c:pt idx="41">
                        <c:v>4.6768234615951775E-2</c:v>
                      </c:pt>
                      <c:pt idx="42">
                        <c:v>4.7833791667026337E-2</c:v>
                      </c:pt>
                      <c:pt idx="43">
                        <c:v>4.885773808883391E-2</c:v>
                      </c:pt>
                      <c:pt idx="44">
                        <c:v>4.9754305301357826E-2</c:v>
                      </c:pt>
                      <c:pt idx="45">
                        <c:v>5.0748243149845114E-2</c:v>
                      </c:pt>
                      <c:pt idx="46">
                        <c:v>5.1692979490882196E-2</c:v>
                      </c:pt>
                      <c:pt idx="47">
                        <c:v>5.2773762395484161E-2</c:v>
                      </c:pt>
                      <c:pt idx="48">
                        <c:v>5.3702336820984652E-2</c:v>
                      </c:pt>
                      <c:pt idx="49">
                        <c:v>5.4495497595445141E-2</c:v>
                      </c:pt>
                      <c:pt idx="50">
                        <c:v>5.5359776319117655E-2</c:v>
                      </c:pt>
                      <c:pt idx="51">
                        <c:v>5.6283361419203287E-2</c:v>
                      </c:pt>
                      <c:pt idx="52">
                        <c:v>5.719029559194632E-2</c:v>
                      </c:pt>
                      <c:pt idx="53">
                        <c:v>5.803531114490619E-2</c:v>
                      </c:pt>
                      <c:pt idx="54">
                        <c:v>5.8985786260463559E-2</c:v>
                      </c:pt>
                      <c:pt idx="55">
                        <c:v>5.9792428840096078E-2</c:v>
                      </c:pt>
                      <c:pt idx="56">
                        <c:v>6.0702221033388307E-2</c:v>
                      </c:pt>
                      <c:pt idx="57">
                        <c:v>6.1713182580145125E-2</c:v>
                      </c:pt>
                      <c:pt idx="58">
                        <c:v>6.2700602943220038E-2</c:v>
                      </c:pt>
                      <c:pt idx="59">
                        <c:v>6.3660793615513439E-2</c:v>
                      </c:pt>
                      <c:pt idx="60">
                        <c:v>6.4751146351826341E-2</c:v>
                      </c:pt>
                      <c:pt idx="61">
                        <c:v>6.5676055308451609E-2</c:v>
                      </c:pt>
                      <c:pt idx="62">
                        <c:v>6.6661037527659533E-2</c:v>
                      </c:pt>
                      <c:pt idx="63">
                        <c:v>6.7607663735290799E-2</c:v>
                      </c:pt>
                      <c:pt idx="64">
                        <c:v>6.8684004945085295E-2</c:v>
                      </c:pt>
                      <c:pt idx="65">
                        <c:v>6.9697820794453566E-2</c:v>
                      </c:pt>
                      <c:pt idx="66">
                        <c:v>7.0756252439446443E-2</c:v>
                      </c:pt>
                      <c:pt idx="67">
                        <c:v>7.1912441677347838E-2</c:v>
                      </c:pt>
                      <c:pt idx="68">
                        <c:v>7.3167658557738657E-2</c:v>
                      </c:pt>
                      <c:pt idx="69">
                        <c:v>7.4427309386361953E-2</c:v>
                      </c:pt>
                      <c:pt idx="70">
                        <c:v>7.5409107845459566E-2</c:v>
                      </c:pt>
                      <c:pt idx="71">
                        <c:v>7.6526373896865424E-2</c:v>
                      </c:pt>
                      <c:pt idx="72">
                        <c:v>7.7505930374449833E-2</c:v>
                      </c:pt>
                      <c:pt idx="73">
                        <c:v>7.8629819749294796E-2</c:v>
                      </c:pt>
                      <c:pt idx="74">
                        <c:v>7.9702130575657101E-2</c:v>
                      </c:pt>
                      <c:pt idx="75">
                        <c:v>8.0744248792939871E-2</c:v>
                      </c:pt>
                      <c:pt idx="76">
                        <c:v>8.1915178357804722E-2</c:v>
                      </c:pt>
                      <c:pt idx="77">
                        <c:v>8.3138227278915441E-2</c:v>
                      </c:pt>
                      <c:pt idx="78">
                        <c:v>8.444408940370117E-2</c:v>
                      </c:pt>
                      <c:pt idx="79">
                        <c:v>8.5860296739841413E-2</c:v>
                      </c:pt>
                      <c:pt idx="80">
                        <c:v>8.7441584679005202E-2</c:v>
                      </c:pt>
                      <c:pt idx="81">
                        <c:v>8.892978230104169E-2</c:v>
                      </c:pt>
                      <c:pt idx="82">
                        <c:v>9.0242608794319959E-2</c:v>
                      </c:pt>
                      <c:pt idx="83">
                        <c:v>9.1482325642708751E-2</c:v>
                      </c:pt>
                      <c:pt idx="84">
                        <c:v>9.2573783934928933E-2</c:v>
                      </c:pt>
                      <c:pt idx="85">
                        <c:v>9.3742641691032871E-2</c:v>
                      </c:pt>
                      <c:pt idx="86">
                        <c:v>9.4776602846375069E-2</c:v>
                      </c:pt>
                      <c:pt idx="87">
                        <c:v>9.5936116904607821E-2</c:v>
                      </c:pt>
                      <c:pt idx="88">
                        <c:v>9.7098837950441094E-2</c:v>
                      </c:pt>
                      <c:pt idx="89">
                        <c:v>9.822452648793234E-2</c:v>
                      </c:pt>
                      <c:pt idx="90">
                        <c:v>9.9332889797542193E-2</c:v>
                      </c:pt>
                      <c:pt idx="91">
                        <c:v>0.10054992042571641</c:v>
                      </c:pt>
                      <c:pt idx="92">
                        <c:v>0.10158601593365767</c:v>
                      </c:pt>
                      <c:pt idx="93">
                        <c:v>0.10265731164298372</c:v>
                      </c:pt>
                      <c:pt idx="94">
                        <c:v>0.10375592346447399</c:v>
                      </c:pt>
                      <c:pt idx="95">
                        <c:v>0.1048195526477913</c:v>
                      </c:pt>
                      <c:pt idx="96">
                        <c:v>0.1059022944165999</c:v>
                      </c:pt>
                      <c:pt idx="97">
                        <c:v>0.106911402436215</c:v>
                      </c:pt>
                      <c:pt idx="98">
                        <c:v>0.10803291904036585</c:v>
                      </c:pt>
                      <c:pt idx="99">
                        <c:v>0.10899026368859691</c:v>
                      </c:pt>
                      <c:pt idx="100">
                        <c:v>0.10997490918715565</c:v>
                      </c:pt>
                      <c:pt idx="101">
                        <c:v>0.11107373724911875</c:v>
                      </c:pt>
                      <c:pt idx="102">
                        <c:v>0.11208783716535113</c:v>
                      </c:pt>
                      <c:pt idx="103">
                        <c:v>0.11316505397231066</c:v>
                      </c:pt>
                      <c:pt idx="104">
                        <c:v>0.11431497578111227</c:v>
                      </c:pt>
                      <c:pt idx="105">
                        <c:v>0.11548970572607789</c:v>
                      </c:pt>
                      <c:pt idx="106">
                        <c:v>0.11663149724265177</c:v>
                      </c:pt>
                      <c:pt idx="107">
                        <c:v>0.11770395685746057</c:v>
                      </c:pt>
                      <c:pt idx="108">
                        <c:v>0.11878746391979209</c:v>
                      </c:pt>
                      <c:pt idx="109">
                        <c:v>0.11977758985180895</c:v>
                      </c:pt>
                      <c:pt idx="110">
                        <c:v>0.12079655158516628</c:v>
                      </c:pt>
                      <c:pt idx="111">
                        <c:v>0.12184467535067198</c:v>
                      </c:pt>
                      <c:pt idx="112">
                        <c:v>0.12296856938270499</c:v>
                      </c:pt>
                      <c:pt idx="113">
                        <c:v>0.12424367260567042</c:v>
                      </c:pt>
                      <c:pt idx="114">
                        <c:v>0.12534393314775866</c:v>
                      </c:pt>
                      <c:pt idx="115">
                        <c:v>0.12637076296498598</c:v>
                      </c:pt>
                      <c:pt idx="116">
                        <c:v>0.12741801689537177</c:v>
                      </c:pt>
                      <c:pt idx="117">
                        <c:v>0.12854792630504117</c:v>
                      </c:pt>
                      <c:pt idx="118">
                        <c:v>0.12972791009768941</c:v>
                      </c:pt>
                      <c:pt idx="119">
                        <c:v>0.13087164442014984</c:v>
                      </c:pt>
                      <c:pt idx="120">
                        <c:v>0.13221183041445739</c:v>
                      </c:pt>
                      <c:pt idx="121">
                        <c:v>0.13351630818699284</c:v>
                      </c:pt>
                      <c:pt idx="122">
                        <c:v>0.13484358693854764</c:v>
                      </c:pt>
                      <c:pt idx="123">
                        <c:v>0.13619885916077448</c:v>
                      </c:pt>
                      <c:pt idx="124">
                        <c:v>0.13751271166681386</c:v>
                      </c:pt>
                      <c:pt idx="125">
                        <c:v>0.13888977687524837</c:v>
                      </c:pt>
                      <c:pt idx="126">
                        <c:v>0.14032074345561979</c:v>
                      </c:pt>
                      <c:pt idx="127">
                        <c:v>0.14175045229544217</c:v>
                      </c:pt>
                      <c:pt idx="128">
                        <c:v>0.14327582569916308</c:v>
                      </c:pt>
                      <c:pt idx="129">
                        <c:v>0.14486724882961591</c:v>
                      </c:pt>
                      <c:pt idx="130">
                        <c:v>0.14636527341838806</c:v>
                      </c:pt>
                      <c:pt idx="131">
                        <c:v>0.14795065836320442</c:v>
                      </c:pt>
                      <c:pt idx="132">
                        <c:v>0.14966638708069124</c:v>
                      </c:pt>
                      <c:pt idx="133">
                        <c:v>0.15124020235435204</c:v>
                      </c:pt>
                      <c:pt idx="134">
                        <c:v>0.15264895699963593</c:v>
                      </c:pt>
                      <c:pt idx="135">
                        <c:v>0.15416772418864533</c:v>
                      </c:pt>
                      <c:pt idx="136">
                        <c:v>0.15574960009674499</c:v>
                      </c:pt>
                      <c:pt idx="137">
                        <c:v>0.15737915681778236</c:v>
                      </c:pt>
                      <c:pt idx="138">
                        <c:v>0.15904609282215898</c:v>
                      </c:pt>
                      <c:pt idx="139">
                        <c:v>0.16055946218469594</c:v>
                      </c:pt>
                      <c:pt idx="140">
                        <c:v>0.1619446940670288</c:v>
                      </c:pt>
                      <c:pt idx="141">
                        <c:v>0.16329415318436127</c:v>
                      </c:pt>
                      <c:pt idx="142">
                        <c:v>0.16464629796615399</c:v>
                      </c:pt>
                      <c:pt idx="143">
                        <c:v>0.16600110783987818</c:v>
                      </c:pt>
                      <c:pt idx="144">
                        <c:v>0.1673303817186356</c:v>
                      </c:pt>
                      <c:pt idx="145">
                        <c:v>0.16863940828100493</c:v>
                      </c:pt>
                      <c:pt idx="146">
                        <c:v>0.16995639873578156</c:v>
                      </c:pt>
                      <c:pt idx="147">
                        <c:v>0.17136749614788957</c:v>
                      </c:pt>
                      <c:pt idx="148">
                        <c:v>0.17266596675871568</c:v>
                      </c:pt>
                      <c:pt idx="149">
                        <c:v>0.1739258438414065</c:v>
                      </c:pt>
                      <c:pt idx="150">
                        <c:v>0.1750998365500083</c:v>
                      </c:pt>
                      <c:pt idx="151">
                        <c:v>0.17633967220201172</c:v>
                      </c:pt>
                      <c:pt idx="152">
                        <c:v>0.17760473266902135</c:v>
                      </c:pt>
                      <c:pt idx="153">
                        <c:v>0.17887743624553251</c:v>
                      </c:pt>
                      <c:pt idx="154">
                        <c:v>0.18026559127619074</c:v>
                      </c:pt>
                      <c:pt idx="155">
                        <c:v>0.18157185052579114</c:v>
                      </c:pt>
                      <c:pt idx="156">
                        <c:v>0.1826678925705463</c:v>
                      </c:pt>
                      <c:pt idx="157">
                        <c:v>0.18399597853184449</c:v>
                      </c:pt>
                      <c:pt idx="158">
                        <c:v>0.18524012038491253</c:v>
                      </c:pt>
                      <c:pt idx="159">
                        <c:v>0.1864300577779521</c:v>
                      </c:pt>
                      <c:pt idx="160">
                        <c:v>0.18778847601208654</c:v>
                      </c:pt>
                      <c:pt idx="161">
                        <c:v>0.18902400641216877</c:v>
                      </c:pt>
                      <c:pt idx="162">
                        <c:v>0.19029207615345686</c:v>
                      </c:pt>
                      <c:pt idx="163">
                        <c:v>0.19156145230753052</c:v>
                      </c:pt>
                      <c:pt idx="164">
                        <c:v>0.19287659865119777</c:v>
                      </c:pt>
                      <c:pt idx="165">
                        <c:v>0.19404619789504182</c:v>
                      </c:pt>
                      <c:pt idx="166">
                        <c:v>0.19509413003855255</c:v>
                      </c:pt>
                      <c:pt idx="167">
                        <c:v>0.19621942660299121</c:v>
                      </c:pt>
                      <c:pt idx="168">
                        <c:v>0.19688287644865143</c:v>
                      </c:pt>
                      <c:pt idx="169">
                        <c:v>0.19765484284663154</c:v>
                      </c:pt>
                      <c:pt idx="170">
                        <c:v>0.19817460840318479</c:v>
                      </c:pt>
                      <c:pt idx="171">
                        <c:v>0.19862453410690006</c:v>
                      </c:pt>
                      <c:pt idx="172">
                        <c:v>0.19884409621758309</c:v>
                      </c:pt>
                      <c:pt idx="173">
                        <c:v>0.19889092613592024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79C-49EE-AB88-1CCB9AC457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9C-49EE-AB88-1CCB9AC457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b 194x-5x'!$BB$81:$BB$254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9C-49EE-AB88-1CCB9AC457F0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slope4'!$BK$118:$BK$254</c:f>
              <c:numCache>
                <c:formatCode>General</c:formatCode>
                <c:ptCount val="137"/>
                <c:pt idx="0">
                  <c:v>0.91787741089988695</c:v>
                </c:pt>
                <c:pt idx="1">
                  <c:v>0.95737339728585458</c:v>
                </c:pt>
                <c:pt idx="2">
                  <c:v>1.0035121744986686</c:v>
                </c:pt>
                <c:pt idx="3">
                  <c:v>1</c:v>
                </c:pt>
                <c:pt idx="4">
                  <c:v>1.001436724458602</c:v>
                </c:pt>
                <c:pt idx="5">
                  <c:v>1.0108717200539179</c:v>
                </c:pt>
                <c:pt idx="6">
                  <c:v>1.0175268602730934</c:v>
                </c:pt>
                <c:pt idx="7">
                  <c:v>1.029978601209663</c:v>
                </c:pt>
                <c:pt idx="8">
                  <c:v>1.0343076727229172</c:v>
                </c:pt>
                <c:pt idx="9">
                  <c:v>1.0298037176514792</c:v>
                </c:pt>
                <c:pt idx="10">
                  <c:v>1.0294418057974484</c:v>
                </c:pt>
                <c:pt idx="11">
                  <c:v>1.0420490788927161</c:v>
                </c:pt>
                <c:pt idx="12">
                  <c:v>1.0443692921929413</c:v>
                </c:pt>
                <c:pt idx="13">
                  <c:v>1.0491408918220586</c:v>
                </c:pt>
                <c:pt idx="14">
                  <c:v>1.052035536609492</c:v>
                </c:pt>
                <c:pt idx="15">
                  <c:v>1.0582743828151231</c:v>
                </c:pt>
                <c:pt idx="16">
                  <c:v>1.0575764363138971</c:v>
                </c:pt>
                <c:pt idx="17">
                  <c:v>1.0560407000350922</c:v>
                </c:pt>
                <c:pt idx="18">
                  <c:v>1.0534511147893637</c:v>
                </c:pt>
                <c:pt idx="19">
                  <c:v>1.0517291134167193</c:v>
                </c:pt>
                <c:pt idx="20">
                  <c:v>1.048212113856362</c:v>
                </c:pt>
                <c:pt idx="21">
                  <c:v>1.0435700769040757</c:v>
                </c:pt>
                <c:pt idx="22">
                  <c:v>1.0443858610155867</c:v>
                </c:pt>
                <c:pt idx="23">
                  <c:v>1.0422162386269038</c:v>
                </c:pt>
                <c:pt idx="24">
                  <c:v>1.0405492847746718</c:v>
                </c:pt>
                <c:pt idx="25">
                  <c:v>1.0418742046281095</c:v>
                </c:pt>
                <c:pt idx="26">
                  <c:v>1.0449822837376808</c:v>
                </c:pt>
                <c:pt idx="27">
                  <c:v>1.039106269090623</c:v>
                </c:pt>
                <c:pt idx="28">
                  <c:v>1.0387404077239479</c:v>
                </c:pt>
                <c:pt idx="29">
                  <c:v>1.0370235521629845</c:v>
                </c:pt>
                <c:pt idx="30">
                  <c:v>1.035240540068054</c:v>
                </c:pt>
                <c:pt idx="31">
                  <c:v>1.031403699019793</c:v>
                </c:pt>
                <c:pt idx="32">
                  <c:v>1.0252479368424261</c:v>
                </c:pt>
                <c:pt idx="33">
                  <c:v>1.0254309376828608</c:v>
                </c:pt>
                <c:pt idx="34">
                  <c:v>1.0203018695036687</c:v>
                </c:pt>
                <c:pt idx="35">
                  <c:v>1.0177313979016136</c:v>
                </c:pt>
                <c:pt idx="36">
                  <c:v>1.0164655300861014</c:v>
                </c:pt>
                <c:pt idx="37">
                  <c:v>1.0163786534729786</c:v>
                </c:pt>
                <c:pt idx="38">
                  <c:v>1.0166681497329386</c:v>
                </c:pt>
                <c:pt idx="39">
                  <c:v>1.0170569133699683</c:v>
                </c:pt>
                <c:pt idx="40">
                  <c:v>1.0157702013183205</c:v>
                </c:pt>
                <c:pt idx="41">
                  <c:v>1.0182250104204029</c:v>
                </c:pt>
                <c:pt idx="42">
                  <c:v>1.0156764187359786</c:v>
                </c:pt>
                <c:pt idx="43">
                  <c:v>1.0147464510659969</c:v>
                </c:pt>
                <c:pt idx="44">
                  <c:v>1.0159166584755905</c:v>
                </c:pt>
                <c:pt idx="45">
                  <c:v>1.0156653144479941</c:v>
                </c:pt>
                <c:pt idx="46">
                  <c:v>1.015202479611979</c:v>
                </c:pt>
                <c:pt idx="47">
                  <c:v>1.0147928631899286</c:v>
                </c:pt>
                <c:pt idx="48">
                  <c:v>1.0145087234832888</c:v>
                </c:pt>
                <c:pt idx="49">
                  <c:v>1.0131780065106966</c:v>
                </c:pt>
                <c:pt idx="50">
                  <c:v>1.0104920762221108</c:v>
                </c:pt>
                <c:pt idx="51">
                  <c:v>1.010029399329919</c:v>
                </c:pt>
                <c:pt idx="52">
                  <c:v>1.0093785679298739</c:v>
                </c:pt>
                <c:pt idx="53">
                  <c:v>1.0096906591034827</c:v>
                </c:pt>
                <c:pt idx="54">
                  <c:v>1.0088545748839615</c:v>
                </c:pt>
                <c:pt idx="55">
                  <c:v>1.0077358256636031</c:v>
                </c:pt>
                <c:pt idx="56">
                  <c:v>1.0046822067388412</c:v>
                </c:pt>
                <c:pt idx="57">
                  <c:v>1.0043551882203083</c:v>
                </c:pt>
                <c:pt idx="58">
                  <c:v>1.0045503817141139</c:v>
                </c:pt>
                <c:pt idx="59">
                  <c:v>1.0058560882739598</c:v>
                </c:pt>
                <c:pt idx="60">
                  <c:v>1.0054763832393461</c:v>
                </c:pt>
                <c:pt idx="61">
                  <c:v>1.0059877799184496</c:v>
                </c:pt>
                <c:pt idx="62">
                  <c:v>1.0073449562977503</c:v>
                </c:pt>
                <c:pt idx="63">
                  <c:v>1.0075020484206059</c:v>
                </c:pt>
                <c:pt idx="64">
                  <c:v>1.0074835001775997</c:v>
                </c:pt>
                <c:pt idx="65">
                  <c:v>1.0077631031866889</c:v>
                </c:pt>
                <c:pt idx="66">
                  <c:v>1.006495589729149</c:v>
                </c:pt>
                <c:pt idx="67">
                  <c:v>1.0074623833809022</c:v>
                </c:pt>
                <c:pt idx="68">
                  <c:v>1.0079685772166649</c:v>
                </c:pt>
                <c:pt idx="69">
                  <c:v>1.009628764929396</c:v>
                </c:pt>
                <c:pt idx="70">
                  <c:v>1.0101558242851141</c:v>
                </c:pt>
                <c:pt idx="71">
                  <c:v>1.0095030033268431</c:v>
                </c:pt>
                <c:pt idx="72">
                  <c:v>1.0104249818260713</c:v>
                </c:pt>
                <c:pt idx="73">
                  <c:v>1.0109334038230424</c:v>
                </c:pt>
                <c:pt idx="74">
                  <c:v>1.0112723135975727</c:v>
                </c:pt>
                <c:pt idx="75">
                  <c:v>1.0128283046342541</c:v>
                </c:pt>
                <c:pt idx="76">
                  <c:v>1.0115566066880113</c:v>
                </c:pt>
                <c:pt idx="77">
                  <c:v>1.0113269591057674</c:v>
                </c:pt>
                <c:pt idx="78">
                  <c:v>1.0124142220234715</c:v>
                </c:pt>
                <c:pt idx="79">
                  <c:v>1.0121245580908993</c:v>
                </c:pt>
                <c:pt idx="80">
                  <c:v>1.0130124450817521</c:v>
                </c:pt>
                <c:pt idx="81">
                  <c:v>1.0121272099124545</c:v>
                </c:pt>
                <c:pt idx="82">
                  <c:v>1.0109621989269209</c:v>
                </c:pt>
                <c:pt idx="83">
                  <c:v>1.0104666676072769</c:v>
                </c:pt>
                <c:pt idx="84">
                  <c:v>1.0119538433646542</c:v>
                </c:pt>
                <c:pt idx="85">
                  <c:v>1.0130022763078128</c:v>
                </c:pt>
                <c:pt idx="86">
                  <c:v>1.0145685791436947</c:v>
                </c:pt>
                <c:pt idx="87">
                  <c:v>1.0138144775180562</c:v>
                </c:pt>
                <c:pt idx="88">
                  <c:v>1.0137830586359744</c:v>
                </c:pt>
                <c:pt idx="89">
                  <c:v>1.0128483722084527</c:v>
                </c:pt>
                <c:pt idx="90">
                  <c:v>1.013086597972414</c:v>
                </c:pt>
                <c:pt idx="91">
                  <c:v>1.0130330654133928</c:v>
                </c:pt>
                <c:pt idx="92">
                  <c:v>1.0119471713783279</c:v>
                </c:pt>
                <c:pt idx="93">
                  <c:v>1.0123207002889736</c:v>
                </c:pt>
                <c:pt idx="94">
                  <c:v>1.0109105934828826</c:v>
                </c:pt>
                <c:pt idx="95">
                  <c:v>1.0115077117914024</c:v>
                </c:pt>
                <c:pt idx="96">
                  <c:v>1.0094300985529105</c:v>
                </c:pt>
                <c:pt idx="97">
                  <c:v>1.0105819675801162</c:v>
                </c:pt>
                <c:pt idx="98">
                  <c:v>1.0110570518999573</c:v>
                </c:pt>
                <c:pt idx="99">
                  <c:v>1.0099480758941275</c:v>
                </c:pt>
                <c:pt idx="100">
                  <c:v>1.0113233395899566</c:v>
                </c:pt>
                <c:pt idx="101">
                  <c:v>1.0122995051808248</c:v>
                </c:pt>
                <c:pt idx="102">
                  <c:v>1.0130718160267682</c:v>
                </c:pt>
                <c:pt idx="103">
                  <c:v>1.0136689374025452</c:v>
                </c:pt>
                <c:pt idx="104">
                  <c:v>1.0147770128597746</c:v>
                </c:pt>
                <c:pt idx="105">
                  <c:v>1.014387791913403</c:v>
                </c:pt>
                <c:pt idx="106">
                  <c:v>1.0134387046645477</c:v>
                </c:pt>
                <c:pt idx="107">
                  <c:v>1.0147518240402069</c:v>
                </c:pt>
                <c:pt idx="108">
                  <c:v>1.0138821146723223</c:v>
                </c:pt>
                <c:pt idx="109">
                  <c:v>1.0147542470010422</c:v>
                </c:pt>
                <c:pt idx="110">
                  <c:v>1.014900926700363</c:v>
                </c:pt>
                <c:pt idx="111">
                  <c:v>1.0142635169213945</c:v>
                </c:pt>
                <c:pt idx="112">
                  <c:v>1.0150477096175521</c:v>
                </c:pt>
                <c:pt idx="113">
                  <c:v>1.0156931615309654</c:v>
                </c:pt>
                <c:pt idx="114">
                  <c:v>1.0166772743664301</c:v>
                </c:pt>
                <c:pt idx="115">
                  <c:v>1.0181460377808496</c:v>
                </c:pt>
                <c:pt idx="116">
                  <c:v>1.019623222253472</c:v>
                </c:pt>
                <c:pt idx="117">
                  <c:v>1.0194736296499538</c:v>
                </c:pt>
                <c:pt idx="118">
                  <c:v>1.0192128230505186</c:v>
                </c:pt>
                <c:pt idx="119">
                  <c:v>1.0203915757503639</c:v>
                </c:pt>
                <c:pt idx="120">
                  <c:v>1.0217280052004587</c:v>
                </c:pt>
                <c:pt idx="121">
                  <c:v>1.0225514406580807</c:v>
                </c:pt>
                <c:pt idx="122">
                  <c:v>1.0223394857225392</c:v>
                </c:pt>
                <c:pt idx="123">
                  <c:v>1.0222205723695119</c:v>
                </c:pt>
                <c:pt idx="124">
                  <c:v>1.0217249063713705</c:v>
                </c:pt>
                <c:pt idx="125">
                  <c:v>1.0225818565043949</c:v>
                </c:pt>
                <c:pt idx="126">
                  <c:v>1.0227107178391546</c:v>
                </c:pt>
                <c:pt idx="127">
                  <c:v>1.0228708402697004</c:v>
                </c:pt>
                <c:pt idx="128">
                  <c:v>1.0226620389051906</c:v>
                </c:pt>
                <c:pt idx="129">
                  <c:v>1.0228461485038565</c:v>
                </c:pt>
                <c:pt idx="130">
                  <c:v>1.0231436573443367</c:v>
                </c:pt>
                <c:pt idx="131">
                  <c:v>1.0231052055078023</c:v>
                </c:pt>
                <c:pt idx="132">
                  <c:v>1.0240570528613659</c:v>
                </c:pt>
                <c:pt idx="133">
                  <c:v>1.0251711506399575</c:v>
                </c:pt>
                <c:pt idx="134">
                  <c:v>1.0247847741970901</c:v>
                </c:pt>
                <c:pt idx="135">
                  <c:v>1.0249484201776979</c:v>
                </c:pt>
                <c:pt idx="136">
                  <c:v>1.024943958491676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197-A7A8-C8BDC3B416CB}"/>
            </c:ext>
          </c:extLst>
        </c:ser>
        <c:ser>
          <c:idx val="2"/>
          <c:order val="2"/>
          <c:tx>
            <c:strRef>
              <c:f>'2022_06 all ages slope4'!$BL$13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slope4'!$BL$118:$BL$254</c:f>
              <c:numCache>
                <c:formatCode>General</c:formatCode>
                <c:ptCount val="137"/>
                <c:pt idx="0">
                  <c:v>0.91629498755938121</c:v>
                </c:pt>
                <c:pt idx="1">
                  <c:v>0.92796313070649261</c:v>
                </c:pt>
                <c:pt idx="2">
                  <c:v>0.97631653085398007</c:v>
                </c:pt>
                <c:pt idx="3">
                  <c:v>1</c:v>
                </c:pt>
                <c:pt idx="4">
                  <c:v>1.0203890750255562</c:v>
                </c:pt>
                <c:pt idx="5">
                  <c:v>1.056061664139927</c:v>
                </c:pt>
                <c:pt idx="6">
                  <c:v>1.0794016626999332</c:v>
                </c:pt>
                <c:pt idx="7">
                  <c:v>1.110051857879123</c:v>
                </c:pt>
                <c:pt idx="8">
                  <c:v>1.1365215798987545</c:v>
                </c:pt>
                <c:pt idx="9">
                  <c:v>1.1466447766338101</c:v>
                </c:pt>
                <c:pt idx="10">
                  <c:v>1.1651744227214269</c:v>
                </c:pt>
                <c:pt idx="11">
                  <c:v>1.1819513330489833</c:v>
                </c:pt>
                <c:pt idx="12">
                  <c:v>1.189450045968945</c:v>
                </c:pt>
                <c:pt idx="13">
                  <c:v>1.204459923268032</c:v>
                </c:pt>
                <c:pt idx="14">
                  <c:v>1.2124551080687476</c:v>
                </c:pt>
                <c:pt idx="15">
                  <c:v>1.2234819257261822</c:v>
                </c:pt>
                <c:pt idx="16">
                  <c:v>1.2265836454473735</c:v>
                </c:pt>
                <c:pt idx="17">
                  <c:v>1.2308412222767355</c:v>
                </c:pt>
                <c:pt idx="18">
                  <c:v>1.2343923119240139</c:v>
                </c:pt>
                <c:pt idx="19">
                  <c:v>1.2420169953155986</c:v>
                </c:pt>
                <c:pt idx="20">
                  <c:v>1.2523970569322107</c:v>
                </c:pt>
                <c:pt idx="21">
                  <c:v>1.2547766089746857</c:v>
                </c:pt>
                <c:pt idx="22">
                  <c:v>1.2649775421574625</c:v>
                </c:pt>
                <c:pt idx="23">
                  <c:v>1.2647801676446822</c:v>
                </c:pt>
                <c:pt idx="24">
                  <c:v>1.2687499836139671</c:v>
                </c:pt>
                <c:pt idx="25">
                  <c:v>1.268087461416803</c:v>
                </c:pt>
                <c:pt idx="26">
                  <c:v>1.2765186081714421</c:v>
                </c:pt>
                <c:pt idx="27">
                  <c:v>1.2722105327919688</c:v>
                </c:pt>
                <c:pt idx="28">
                  <c:v>1.278757837461495</c:v>
                </c:pt>
                <c:pt idx="29">
                  <c:v>1.2801160137058116</c:v>
                </c:pt>
                <c:pt idx="30">
                  <c:v>1.2794844500237552</c:v>
                </c:pt>
                <c:pt idx="31">
                  <c:v>1.2779037334436674</c:v>
                </c:pt>
                <c:pt idx="32">
                  <c:v>1.2765871380563709</c:v>
                </c:pt>
                <c:pt idx="33">
                  <c:v>1.2789868081216726</c:v>
                </c:pt>
                <c:pt idx="34">
                  <c:v>1.2802616249626777</c:v>
                </c:pt>
                <c:pt idx="35">
                  <c:v>1.2824981578734531</c:v>
                </c:pt>
                <c:pt idx="36">
                  <c:v>1.2849439624441104</c:v>
                </c:pt>
                <c:pt idx="37">
                  <c:v>1.2880234602634602</c:v>
                </c:pt>
                <c:pt idx="38">
                  <c:v>1.2891002411651895</c:v>
                </c:pt>
                <c:pt idx="39">
                  <c:v>1.2912678698138051</c:v>
                </c:pt>
                <c:pt idx="40">
                  <c:v>1.2911008141203248</c:v>
                </c:pt>
                <c:pt idx="41">
                  <c:v>1.29526798595396</c:v>
                </c:pt>
                <c:pt idx="42">
                  <c:v>1.2988868737165653</c:v>
                </c:pt>
                <c:pt idx="43">
                  <c:v>1.2972351674344933</c:v>
                </c:pt>
                <c:pt idx="44">
                  <c:v>1.2990329452942895</c:v>
                </c:pt>
                <c:pt idx="45">
                  <c:v>1.3001404212708527</c:v>
                </c:pt>
                <c:pt idx="46">
                  <c:v>1.3012871756620703</c:v>
                </c:pt>
                <c:pt idx="47">
                  <c:v>1.3050579394877704</c:v>
                </c:pt>
                <c:pt idx="48">
                  <c:v>1.3049646095215275</c:v>
                </c:pt>
                <c:pt idx="49">
                  <c:v>1.3061151598557059</c:v>
                </c:pt>
                <c:pt idx="50">
                  <c:v>1.3073929368199211</c:v>
                </c:pt>
                <c:pt idx="51">
                  <c:v>1.3098089807333715</c:v>
                </c:pt>
                <c:pt idx="52">
                  <c:v>1.3097293410323749</c:v>
                </c:pt>
                <c:pt idx="53">
                  <c:v>1.3123030339620099</c:v>
                </c:pt>
                <c:pt idx="54">
                  <c:v>1.3129104933453841</c:v>
                </c:pt>
                <c:pt idx="55">
                  <c:v>1.3133333054732093</c:v>
                </c:pt>
                <c:pt idx="56">
                  <c:v>1.3128093093741531</c:v>
                </c:pt>
                <c:pt idx="57">
                  <c:v>1.3125316752453735</c:v>
                </c:pt>
                <c:pt idx="58">
                  <c:v>1.3139207331669218</c:v>
                </c:pt>
                <c:pt idx="59">
                  <c:v>1.3160438941333494</c:v>
                </c:pt>
                <c:pt idx="60">
                  <c:v>1.3176810965748516</c:v>
                </c:pt>
                <c:pt idx="61">
                  <c:v>1.3173850119808426</c:v>
                </c:pt>
                <c:pt idx="62">
                  <c:v>1.319509610810006</c:v>
                </c:pt>
                <c:pt idx="63">
                  <c:v>1.3193238471886566</c:v>
                </c:pt>
                <c:pt idx="64">
                  <c:v>1.3203759767693002</c:v>
                </c:pt>
                <c:pt idx="65">
                  <c:v>1.3199949717756321</c:v>
                </c:pt>
                <c:pt idx="66">
                  <c:v>1.3189667159734839</c:v>
                </c:pt>
                <c:pt idx="67">
                  <c:v>1.3182253771502541</c:v>
                </c:pt>
                <c:pt idx="68">
                  <c:v>1.3172412134984983</c:v>
                </c:pt>
                <c:pt idx="69">
                  <c:v>1.3174894694753501</c:v>
                </c:pt>
                <c:pt idx="70">
                  <c:v>1.3179998142103717</c:v>
                </c:pt>
                <c:pt idx="71">
                  <c:v>1.3183535829067414</c:v>
                </c:pt>
                <c:pt idx="72">
                  <c:v>1.3179439009106459</c:v>
                </c:pt>
                <c:pt idx="73">
                  <c:v>1.3185288109657582</c:v>
                </c:pt>
                <c:pt idx="74">
                  <c:v>1.3185538199485882</c:v>
                </c:pt>
                <c:pt idx="75">
                  <c:v>1.3173945339075503</c:v>
                </c:pt>
                <c:pt idx="76">
                  <c:v>1.3150644204249753</c:v>
                </c:pt>
                <c:pt idx="77">
                  <c:v>1.3158043179177126</c:v>
                </c:pt>
                <c:pt idx="78">
                  <c:v>1.3175016636248535</c:v>
                </c:pt>
                <c:pt idx="79">
                  <c:v>1.3170391977159353</c:v>
                </c:pt>
                <c:pt idx="80">
                  <c:v>1.3165791416758705</c:v>
                </c:pt>
                <c:pt idx="81">
                  <c:v>1.3150598663338897</c:v>
                </c:pt>
                <c:pt idx="82">
                  <c:v>1.3141476384266841</c:v>
                </c:pt>
                <c:pt idx="83">
                  <c:v>1.3114437683053979</c:v>
                </c:pt>
                <c:pt idx="84">
                  <c:v>1.3118812882443256</c:v>
                </c:pt>
                <c:pt idx="85">
                  <c:v>1.3114917964277859</c:v>
                </c:pt>
                <c:pt idx="86">
                  <c:v>1.3122340565934676</c:v>
                </c:pt>
                <c:pt idx="87">
                  <c:v>1.310331886315476</c:v>
                </c:pt>
                <c:pt idx="88">
                  <c:v>1.3090310753789158</c:v>
                </c:pt>
                <c:pt idx="89">
                  <c:v>1.3073214032966907</c:v>
                </c:pt>
                <c:pt idx="90">
                  <c:v>1.3066962987474888</c:v>
                </c:pt>
                <c:pt idx="91">
                  <c:v>1.3056101808023886</c:v>
                </c:pt>
                <c:pt idx="92">
                  <c:v>1.3033759702196313</c:v>
                </c:pt>
                <c:pt idx="93">
                  <c:v>1.3038456809476444</c:v>
                </c:pt>
                <c:pt idx="94">
                  <c:v>1.3008576271114196</c:v>
                </c:pt>
                <c:pt idx="95">
                  <c:v>1.2998910107525494</c:v>
                </c:pt>
                <c:pt idx="96">
                  <c:v>1.2972861372678162</c:v>
                </c:pt>
                <c:pt idx="97">
                  <c:v>1.296662038520481</c:v>
                </c:pt>
                <c:pt idx="98">
                  <c:v>1.2949551125951329</c:v>
                </c:pt>
                <c:pt idx="99">
                  <c:v>1.2940143330573273</c:v>
                </c:pt>
                <c:pt idx="100">
                  <c:v>1.2935274448010874</c:v>
                </c:pt>
                <c:pt idx="101">
                  <c:v>1.2941043414265097</c:v>
                </c:pt>
                <c:pt idx="102">
                  <c:v>1.294138070873776</c:v>
                </c:pt>
                <c:pt idx="103">
                  <c:v>1.2947617134604199</c:v>
                </c:pt>
                <c:pt idx="104">
                  <c:v>1.2950229547778458</c:v>
                </c:pt>
                <c:pt idx="105">
                  <c:v>1.2931428306185433</c:v>
                </c:pt>
                <c:pt idx="106">
                  <c:v>1.2916905763636453</c:v>
                </c:pt>
                <c:pt idx="107">
                  <c:v>1.2913960539918019</c:v>
                </c:pt>
                <c:pt idx="108">
                  <c:v>1.2912525583290579</c:v>
                </c:pt>
                <c:pt idx="109">
                  <c:v>1.292009123398957</c:v>
                </c:pt>
                <c:pt idx="110">
                  <c:v>1.2909956405557415</c:v>
                </c:pt>
                <c:pt idx="111">
                  <c:v>1.2894986181320358</c:v>
                </c:pt>
                <c:pt idx="112">
                  <c:v>1.2893025577362178</c:v>
                </c:pt>
                <c:pt idx="113">
                  <c:v>1.2891603386106028</c:v>
                </c:pt>
                <c:pt idx="114">
                  <c:v>1.288562264683518</c:v>
                </c:pt>
                <c:pt idx="115">
                  <c:v>1.2883884166804374</c:v>
                </c:pt>
                <c:pt idx="116">
                  <c:v>1.287922650326498</c:v>
                </c:pt>
                <c:pt idx="117">
                  <c:v>1.2871010578669377</c:v>
                </c:pt>
                <c:pt idx="118">
                  <c:v>1.2860231611289181</c:v>
                </c:pt>
                <c:pt idx="119">
                  <c:v>1.2861976171815432</c:v>
                </c:pt>
                <c:pt idx="120">
                  <c:v>1.2855321006716456</c:v>
                </c:pt>
                <c:pt idx="121">
                  <c:v>1.2857474608652051</c:v>
                </c:pt>
                <c:pt idx="122">
                  <c:v>1.284833757320921</c:v>
                </c:pt>
                <c:pt idx="123">
                  <c:v>1.2833950073023528</c:v>
                </c:pt>
                <c:pt idx="124">
                  <c:v>1.2820280635951211</c:v>
                </c:pt>
                <c:pt idx="125">
                  <c:v>1.2812148267048187</c:v>
                </c:pt>
                <c:pt idx="126">
                  <c:v>1.2798744655574101</c:v>
                </c:pt>
                <c:pt idx="127">
                  <c:v>1.2794047228437255</c:v>
                </c:pt>
                <c:pt idx="128">
                  <c:v>1.2786421677768267</c:v>
                </c:pt>
                <c:pt idx="129">
                  <c:v>1.2779057899124104</c:v>
                </c:pt>
                <c:pt idx="130">
                  <c:v>1.2770420404983565</c:v>
                </c:pt>
                <c:pt idx="131">
                  <c:v>1.276237619284363</c:v>
                </c:pt>
                <c:pt idx="132">
                  <c:v>1.2761942528679866</c:v>
                </c:pt>
                <c:pt idx="133">
                  <c:v>1.2760686802779477</c:v>
                </c:pt>
                <c:pt idx="134">
                  <c:v>1.2753318659487576</c:v>
                </c:pt>
                <c:pt idx="135">
                  <c:v>1.2749850144078425</c:v>
                </c:pt>
                <c:pt idx="136">
                  <c:v>1.2748773869161782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C00-4197-A7A8-C8BDC3B41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1.3430695967325399</c:v>
                      </c:pt>
                      <c:pt idx="1">
                        <c:v>1.1451924659610329</c:v>
                      </c:pt>
                      <c:pt idx="2">
                        <c:v>0.99249984355448806</c:v>
                      </c:pt>
                      <c:pt idx="3">
                        <c:v>1</c:v>
                      </c:pt>
                      <c:pt idx="4">
                        <c:v>1.0063923140594706</c:v>
                      </c:pt>
                      <c:pt idx="5">
                        <c:v>0.9680455468621938</c:v>
                      </c:pt>
                      <c:pt idx="6">
                        <c:v>0.97352878487222483</c:v>
                      </c:pt>
                      <c:pt idx="7">
                        <c:v>1.0165400225588863</c:v>
                      </c:pt>
                      <c:pt idx="8">
                        <c:v>1.0384698517063802</c:v>
                      </c:pt>
                      <c:pt idx="9">
                        <c:v>1.0164906772609126</c:v>
                      </c:pt>
                      <c:pt idx="10">
                        <c:v>1.0118074016761835</c:v>
                      </c:pt>
                      <c:pt idx="11">
                        <c:v>1.037289437787575</c:v>
                      </c:pt>
                      <c:pt idx="12">
                        <c:v>1.034227888854772</c:v>
                      </c:pt>
                      <c:pt idx="13">
                        <c:v>1.0144347015288717</c:v>
                      </c:pt>
                      <c:pt idx="14">
                        <c:v>1.02173744642466</c:v>
                      </c:pt>
                      <c:pt idx="15">
                        <c:v>1.0299175903217517</c:v>
                      </c:pt>
                      <c:pt idx="16">
                        <c:v>1.0454487944045923</c:v>
                      </c:pt>
                      <c:pt idx="17">
                        <c:v>1.0392417804167788</c:v>
                      </c:pt>
                      <c:pt idx="18">
                        <c:v>1.0169471748257883</c:v>
                      </c:pt>
                      <c:pt idx="19">
                        <c:v>1.0098728511158896</c:v>
                      </c:pt>
                      <c:pt idx="20">
                        <c:v>1.0113814852609719</c:v>
                      </c:pt>
                      <c:pt idx="21">
                        <c:v>1.0186524556616379</c:v>
                      </c:pt>
                      <c:pt idx="22">
                        <c:v>0.99751035968282875</c:v>
                      </c:pt>
                      <c:pt idx="23">
                        <c:v>0.98606568503923941</c:v>
                      </c:pt>
                      <c:pt idx="24">
                        <c:v>0.98092141891948759</c:v>
                      </c:pt>
                      <c:pt idx="25">
                        <c:v>0.97776153226765872</c:v>
                      </c:pt>
                      <c:pt idx="26">
                        <c:v>0.97839299763947152</c:v>
                      </c:pt>
                      <c:pt idx="27">
                        <c:v>0.96731576163215449</c:v>
                      </c:pt>
                      <c:pt idx="28">
                        <c:v>0.96414280283297649</c:v>
                      </c:pt>
                      <c:pt idx="29">
                        <c:v>0.97047204931899977</c:v>
                      </c:pt>
                      <c:pt idx="30">
                        <c:v>0.97392364714083579</c:v>
                      </c:pt>
                      <c:pt idx="31">
                        <c:v>0.96955414860200162</c:v>
                      </c:pt>
                      <c:pt idx="32">
                        <c:v>0.95803841062033335</c:v>
                      </c:pt>
                      <c:pt idx="33">
                        <c:v>0.96629349946779508</c:v>
                      </c:pt>
                      <c:pt idx="34">
                        <c:v>0.97110329256623096</c:v>
                      </c:pt>
                      <c:pt idx="35">
                        <c:v>0.96392030485796398</c:v>
                      </c:pt>
                      <c:pt idx="36">
                        <c:v>0.95246688535427337</c:v>
                      </c:pt>
                      <c:pt idx="37">
                        <c:v>0.94855583178064096</c:v>
                      </c:pt>
                      <c:pt idx="38">
                        <c:v>0.949044898655652</c:v>
                      </c:pt>
                      <c:pt idx="39">
                        <c:v>0.95001643340861408</c:v>
                      </c:pt>
                      <c:pt idx="40">
                        <c:v>0.9459590772122326</c:v>
                      </c:pt>
                      <c:pt idx="41">
                        <c:v>0.94167121129075737</c:v>
                      </c:pt>
                      <c:pt idx="42">
                        <c:v>0.94341229461229081</c:v>
                      </c:pt>
                      <c:pt idx="43">
                        <c:v>0.9406056389958336</c:v>
                      </c:pt>
                      <c:pt idx="44">
                        <c:v>0.94068145973040307</c:v>
                      </c:pt>
                      <c:pt idx="45">
                        <c:v>0.94532952957293148</c:v>
                      </c:pt>
                      <c:pt idx="46">
                        <c:v>0.95495790278538173</c:v>
                      </c:pt>
                      <c:pt idx="47">
                        <c:v>0.95825530244769119</c:v>
                      </c:pt>
                      <c:pt idx="48">
                        <c:v>0.95314459975013643</c:v>
                      </c:pt>
                      <c:pt idx="49">
                        <c:v>0.95703884356707669</c:v>
                      </c:pt>
                      <c:pt idx="50">
                        <c:v>0.95575281277675761</c:v>
                      </c:pt>
                      <c:pt idx="51">
                        <c:v>0.96112609750171341</c:v>
                      </c:pt>
                      <c:pt idx="52">
                        <c:v>0.96484022367491029</c:v>
                      </c:pt>
                      <c:pt idx="53">
                        <c:v>0.96623005621671132</c:v>
                      </c:pt>
                      <c:pt idx="54">
                        <c:v>0.96842507917609455</c:v>
                      </c:pt>
                      <c:pt idx="55">
                        <c:v>0.96095991789496704</c:v>
                      </c:pt>
                      <c:pt idx="56">
                        <c:v>0.95778212587827183</c:v>
                      </c:pt>
                      <c:pt idx="57">
                        <c:v>0.9552219654737979</c:v>
                      </c:pt>
                      <c:pt idx="58">
                        <c:v>0.95287032678942818</c:v>
                      </c:pt>
                      <c:pt idx="59">
                        <c:v>0.94949065806236088</c:v>
                      </c:pt>
                      <c:pt idx="60">
                        <c:v>0.94935436985423682</c:v>
                      </c:pt>
                      <c:pt idx="61">
                        <c:v>0.94747209678022049</c:v>
                      </c:pt>
                      <c:pt idx="62">
                        <c:v>0.94892788492773583</c:v>
                      </c:pt>
                      <c:pt idx="63">
                        <c:v>0.94452162314930554</c:v>
                      </c:pt>
                      <c:pt idx="64">
                        <c:v>0.94991440028529806</c:v>
                      </c:pt>
                      <c:pt idx="65">
                        <c:v>0.94890077865945188</c:v>
                      </c:pt>
                      <c:pt idx="66">
                        <c:v>0.94353750888177657</c:v>
                      </c:pt>
                      <c:pt idx="67">
                        <c:v>0.93974104925204693</c:v>
                      </c:pt>
                      <c:pt idx="68">
                        <c:v>0.93472249627790716</c:v>
                      </c:pt>
                      <c:pt idx="69">
                        <c:v>0.9356268509649015</c:v>
                      </c:pt>
                      <c:pt idx="70">
                        <c:v>0.93367331862881286</c:v>
                      </c:pt>
                      <c:pt idx="71">
                        <c:v>0.93437429185919252</c:v>
                      </c:pt>
                      <c:pt idx="72">
                        <c:v>0.93093589238550145</c:v>
                      </c:pt>
                      <c:pt idx="73">
                        <c:v>0.92930149672999995</c:v>
                      </c:pt>
                      <c:pt idx="74">
                        <c:v>0.92667713049457823</c:v>
                      </c:pt>
                      <c:pt idx="75">
                        <c:v>0.92569584725210796</c:v>
                      </c:pt>
                      <c:pt idx="76">
                        <c:v>0.92608980453000012</c:v>
                      </c:pt>
                      <c:pt idx="77">
                        <c:v>0.92826545137778116</c:v>
                      </c:pt>
                      <c:pt idx="78">
                        <c:v>0.92836545988569275</c:v>
                      </c:pt>
                      <c:pt idx="79">
                        <c:v>0.92618851002878155</c:v>
                      </c:pt>
                      <c:pt idx="80">
                        <c:v>0.92682222944881698</c:v>
                      </c:pt>
                      <c:pt idx="81">
                        <c:v>0.92613000942309254</c:v>
                      </c:pt>
                      <c:pt idx="82">
                        <c:v>0.92421881015314422</c:v>
                      </c:pt>
                      <c:pt idx="83">
                        <c:v>0.9221515435757407</c:v>
                      </c:pt>
                      <c:pt idx="84">
                        <c:v>0.92492107528136991</c:v>
                      </c:pt>
                      <c:pt idx="85">
                        <c:v>0.92300899008972026</c:v>
                      </c:pt>
                      <c:pt idx="86">
                        <c:v>0.92431357300443173</c:v>
                      </c:pt>
                      <c:pt idx="87">
                        <c:v>0.92576551281124064</c:v>
                      </c:pt>
                      <c:pt idx="88">
                        <c:v>0.92438514665862681</c:v>
                      </c:pt>
                      <c:pt idx="89">
                        <c:v>0.92221484898762818</c:v>
                      </c:pt>
                      <c:pt idx="90">
                        <c:v>0.92381379948946363</c:v>
                      </c:pt>
                      <c:pt idx="91">
                        <c:v>0.92114322081341393</c:v>
                      </c:pt>
                      <c:pt idx="92">
                        <c:v>0.92154287112473299</c:v>
                      </c:pt>
                      <c:pt idx="93">
                        <c:v>0.92200474176038227</c:v>
                      </c:pt>
                      <c:pt idx="94">
                        <c:v>0.91788896472000714</c:v>
                      </c:pt>
                      <c:pt idx="95">
                        <c:v>0.91898765596617471</c:v>
                      </c:pt>
                      <c:pt idx="96">
                        <c:v>0.91365928274363739</c:v>
                      </c:pt>
                      <c:pt idx="97">
                        <c:v>0.91068456841734202</c:v>
                      </c:pt>
                      <c:pt idx="98">
                        <c:v>0.90851238840405113</c:v>
                      </c:pt>
                      <c:pt idx="99">
                        <c:v>0.90654429144681736</c:v>
                      </c:pt>
                      <c:pt idx="100">
                        <c:v>0.90477770975010685</c:v>
                      </c:pt>
                      <c:pt idx="101">
                        <c:v>0.91038854935149005</c:v>
                      </c:pt>
                      <c:pt idx="102">
                        <c:v>0.91184038811258272</c:v>
                      </c:pt>
                      <c:pt idx="103">
                        <c:v>0.91268959462718702</c:v>
                      </c:pt>
                      <c:pt idx="104">
                        <c:v>0.91179454812305138</c:v>
                      </c:pt>
                      <c:pt idx="105">
                        <c:v>0.90876688379379067</c:v>
                      </c:pt>
                      <c:pt idx="106">
                        <c:v>0.9108500639438093</c:v>
                      </c:pt>
                      <c:pt idx="107">
                        <c:v>0.91043231501391786</c:v>
                      </c:pt>
                      <c:pt idx="108">
                        <c:v>0.91251287960777738</c:v>
                      </c:pt>
                      <c:pt idx="109">
                        <c:v>0.91416731743392499</c:v>
                      </c:pt>
                      <c:pt idx="110">
                        <c:v>0.91604586271773536</c:v>
                      </c:pt>
                      <c:pt idx="111">
                        <c:v>0.91459210822523618</c:v>
                      </c:pt>
                      <c:pt idx="112">
                        <c:v>0.91526064373560745</c:v>
                      </c:pt>
                      <c:pt idx="113">
                        <c:v>0.917924513684645</c:v>
                      </c:pt>
                      <c:pt idx="114">
                        <c:v>0.91636705274819874</c:v>
                      </c:pt>
                      <c:pt idx="115">
                        <c:v>0.91609457883896162</c:v>
                      </c:pt>
                      <c:pt idx="116">
                        <c:v>0.91595665928115833</c:v>
                      </c:pt>
                      <c:pt idx="117">
                        <c:v>0.91375299957638745</c:v>
                      </c:pt>
                      <c:pt idx="118">
                        <c:v>0.91446505961815661</c:v>
                      </c:pt>
                      <c:pt idx="119">
                        <c:v>0.91515309961207414</c:v>
                      </c:pt>
                      <c:pt idx="120">
                        <c:v>0.91391682239799199</c:v>
                      </c:pt>
                      <c:pt idx="121">
                        <c:v>0.91597376269807074</c:v>
                      </c:pt>
                      <c:pt idx="122">
                        <c:v>0.91813551042598673</c:v>
                      </c:pt>
                      <c:pt idx="123">
                        <c:v>0.91730922545479687</c:v>
                      </c:pt>
                      <c:pt idx="124">
                        <c:v>0.916021104437999</c:v>
                      </c:pt>
                      <c:pt idx="125">
                        <c:v>0.91847318679209478</c:v>
                      </c:pt>
                      <c:pt idx="126">
                        <c:v>0.91660623182676082</c:v>
                      </c:pt>
                      <c:pt idx="127">
                        <c:v>0.91638148149112675</c:v>
                      </c:pt>
                      <c:pt idx="128">
                        <c:v>0.91688563330251516</c:v>
                      </c:pt>
                      <c:pt idx="129">
                        <c:v>0.91652795851645175</c:v>
                      </c:pt>
                      <c:pt idx="130">
                        <c:v>0.9162792277091405</c:v>
                      </c:pt>
                      <c:pt idx="131">
                        <c:v>0.9157754953030961</c:v>
                      </c:pt>
                      <c:pt idx="132">
                        <c:v>0.91716180088038923</c:v>
                      </c:pt>
                      <c:pt idx="133">
                        <c:v>0.91669258258873898</c:v>
                      </c:pt>
                      <c:pt idx="134">
                        <c:v>0.91731633038279659</c:v>
                      </c:pt>
                      <c:pt idx="135">
                        <c:v>0.91760879168546672</c:v>
                      </c:pt>
                      <c:pt idx="136">
                        <c:v>0.91785491466842206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00-4197-A7A8-C8BDC3B416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0.99827599707573766</c:v>
                      </c:pt>
                      <c:pt idx="1">
                        <c:v>0.96928025505749404</c:v>
                      </c:pt>
                      <c:pt idx="2">
                        <c:v>0.97289953790717609</c:v>
                      </c:pt>
                      <c:pt idx="3">
                        <c:v>1</c:v>
                      </c:pt>
                      <c:pt idx="4">
                        <c:v>1.0189251603262306</c:v>
                      </c:pt>
                      <c:pt idx="5">
                        <c:v>1.0447039354148702</c:v>
                      </c:pt>
                      <c:pt idx="6">
                        <c:v>1.0608090113810198</c:v>
                      </c:pt>
                      <c:pt idx="7">
                        <c:v>1.0777426410368309</c:v>
                      </c:pt>
                      <c:pt idx="8">
                        <c:v>1.0988235027849584</c:v>
                      </c:pt>
                      <c:pt idx="9">
                        <c:v>1.1134595428037426</c:v>
                      </c:pt>
                      <c:pt idx="10">
                        <c:v>1.1318506943856184</c:v>
                      </c:pt>
                      <c:pt idx="11">
                        <c:v>1.1342568761779703</c:v>
                      </c:pt>
                      <c:pt idx="12">
                        <c:v>1.1389171003595546</c:v>
                      </c:pt>
                      <c:pt idx="13">
                        <c:v>1.1480440164487618</c:v>
                      </c:pt>
                      <c:pt idx="14">
                        <c:v>1.1524849359901446</c:v>
                      </c:pt>
                      <c:pt idx="15">
                        <c:v>1.1561103108927093</c:v>
                      </c:pt>
                      <c:pt idx="16">
                        <c:v>1.1598061410317904</c:v>
                      </c:pt>
                      <c:pt idx="17">
                        <c:v>1.1655244179848701</c:v>
                      </c:pt>
                      <c:pt idx="18">
                        <c:v>1.1717604116550102</c:v>
                      </c:pt>
                      <c:pt idx="19">
                        <c:v>1.1809286055424455</c:v>
                      </c:pt>
                      <c:pt idx="20">
                        <c:v>1.1947935349884999</c:v>
                      </c:pt>
                      <c:pt idx="21">
                        <c:v>1.2023884516669829</c:v>
                      </c:pt>
                      <c:pt idx="22">
                        <c:v>1.2112166483442881</c:v>
                      </c:pt>
                      <c:pt idx="23">
                        <c:v>1.2135487058914007</c:v>
                      </c:pt>
                      <c:pt idx="24">
                        <c:v>1.2193079195558829</c:v>
                      </c:pt>
                      <c:pt idx="25">
                        <c:v>1.2171214680081643</c:v>
                      </c:pt>
                      <c:pt idx="26">
                        <c:v>1.2215696170518846</c:v>
                      </c:pt>
                      <c:pt idx="27">
                        <c:v>1.2243314958587903</c:v>
                      </c:pt>
                      <c:pt idx="28">
                        <c:v>1.2310658447026868</c:v>
                      </c:pt>
                      <c:pt idx="29">
                        <c:v>1.2344136360604292</c:v>
                      </c:pt>
                      <c:pt idx="30">
                        <c:v>1.2359296226359584</c:v>
                      </c:pt>
                      <c:pt idx="31">
                        <c:v>1.2389947162862989</c:v>
                      </c:pt>
                      <c:pt idx="32">
                        <c:v>1.2451496776360489</c:v>
                      </c:pt>
                      <c:pt idx="33">
                        <c:v>1.2472676229291126</c:v>
                      </c:pt>
                      <c:pt idx="34">
                        <c:v>1.2547871009836218</c:v>
                      </c:pt>
                      <c:pt idx="35">
                        <c:v>1.2601538682188078</c:v>
                      </c:pt>
                      <c:pt idx="36">
                        <c:v>1.2641294017469211</c:v>
                      </c:pt>
                      <c:pt idx="37">
                        <c:v>1.2672673278430904</c:v>
                      </c:pt>
                      <c:pt idx="38">
                        <c:v>1.267965600676892</c:v>
                      </c:pt>
                      <c:pt idx="39">
                        <c:v>1.2696122044293983</c:v>
                      </c:pt>
                      <c:pt idx="40">
                        <c:v>1.2710560050340771</c:v>
                      </c:pt>
                      <c:pt idx="41">
                        <c:v>1.2720842374704311</c:v>
                      </c:pt>
                      <c:pt idx="42">
                        <c:v>1.2788392540736997</c:v>
                      </c:pt>
                      <c:pt idx="43">
                        <c:v>1.2783835470148635</c:v>
                      </c:pt>
                      <c:pt idx="44">
                        <c:v>1.2786806225261849</c:v>
                      </c:pt>
                      <c:pt idx="45">
                        <c:v>1.2800874488634757</c:v>
                      </c:pt>
                      <c:pt idx="46">
                        <c:v>1.2818006277520482</c:v>
                      </c:pt>
                      <c:pt idx="47">
                        <c:v>1.2860338171727128</c:v>
                      </c:pt>
                      <c:pt idx="48">
                        <c:v>1.2863020093518427</c:v>
                      </c:pt>
                      <c:pt idx="49">
                        <c:v>1.2891270353902187</c:v>
                      </c:pt>
                      <c:pt idx="50">
                        <c:v>1.2938180987107017</c:v>
                      </c:pt>
                      <c:pt idx="51">
                        <c:v>1.2968028273259518</c:v>
                      </c:pt>
                      <c:pt idx="52">
                        <c:v>1.2975600856262366</c:v>
                      </c:pt>
                      <c:pt idx="53">
                        <c:v>1.2997080067346771</c:v>
                      </c:pt>
                      <c:pt idx="54">
                        <c:v>1.3013872623776279</c:v>
                      </c:pt>
                      <c:pt idx="55">
                        <c:v>1.3032515784663781</c:v>
                      </c:pt>
                      <c:pt idx="56">
                        <c:v>1.3066911114465545</c:v>
                      </c:pt>
                      <c:pt idx="57">
                        <c:v>1.3068401404598171</c:v>
                      </c:pt>
                      <c:pt idx="58">
                        <c:v>1.3079689750601797</c:v>
                      </c:pt>
                      <c:pt idx="59">
                        <c:v>1.308381894264486</c:v>
                      </c:pt>
                      <c:pt idx="60">
                        <c:v>1.3105042729394349</c:v>
                      </c:pt>
                      <c:pt idx="61">
                        <c:v>1.3095437521990938</c:v>
                      </c:pt>
                      <c:pt idx="62">
                        <c:v>1.3098885367526338</c:v>
                      </c:pt>
                      <c:pt idx="63">
                        <c:v>1.3094999154164233</c:v>
                      </c:pt>
                      <c:pt idx="64">
                        <c:v>1.3105683383763047</c:v>
                      </c:pt>
                      <c:pt idx="65">
                        <c:v>1.3098266523170201</c:v>
                      </c:pt>
                      <c:pt idx="66">
                        <c:v>1.310454540916987</c:v>
                      </c:pt>
                      <c:pt idx="67">
                        <c:v>1.3084611384957867</c:v>
                      </c:pt>
                      <c:pt idx="68">
                        <c:v>1.3068276564095258</c:v>
                      </c:pt>
                      <c:pt idx="69">
                        <c:v>1.3049246567053614</c:v>
                      </c:pt>
                      <c:pt idx="70">
                        <c:v>1.3047490125032131</c:v>
                      </c:pt>
                      <c:pt idx="71">
                        <c:v>1.3059432003293436</c:v>
                      </c:pt>
                      <c:pt idx="72">
                        <c:v>1.3043461163527621</c:v>
                      </c:pt>
                      <c:pt idx="73">
                        <c:v>1.3042687144172738</c:v>
                      </c:pt>
                      <c:pt idx="74">
                        <c:v>1.303856342371196</c:v>
                      </c:pt>
                      <c:pt idx="75">
                        <c:v>1.3007086471416094</c:v>
                      </c:pt>
                      <c:pt idx="76">
                        <c:v>1.300040365245297</c:v>
                      </c:pt>
                      <c:pt idx="77">
                        <c:v>1.301067183140425</c:v>
                      </c:pt>
                      <c:pt idx="78">
                        <c:v>1.3013464597441313</c:v>
                      </c:pt>
                      <c:pt idx="79">
                        <c:v>1.30126197135279</c:v>
                      </c:pt>
                      <c:pt idx="80">
                        <c:v>1.299667292408851</c:v>
                      </c:pt>
                      <c:pt idx="81">
                        <c:v>1.2993029467586767</c:v>
                      </c:pt>
                      <c:pt idx="82">
                        <c:v>1.2998978990723666</c:v>
                      </c:pt>
                      <c:pt idx="83">
                        <c:v>1.2978595042732253</c:v>
                      </c:pt>
                      <c:pt idx="84">
                        <c:v>1.296384510861128</c:v>
                      </c:pt>
                      <c:pt idx="85">
                        <c:v>1.2946582915962506</c:v>
                      </c:pt>
                      <c:pt idx="86">
                        <c:v>1.2933911847546131</c:v>
                      </c:pt>
                      <c:pt idx="87">
                        <c:v>1.2924769919673387</c:v>
                      </c:pt>
                      <c:pt idx="88">
                        <c:v>1.2912339225121716</c:v>
                      </c:pt>
                      <c:pt idx="89">
                        <c:v>1.2907375271247739</c:v>
                      </c:pt>
                      <c:pt idx="90">
                        <c:v>1.2898169824403007</c:v>
                      </c:pt>
                      <c:pt idx="91">
                        <c:v>1.2888129967106283</c:v>
                      </c:pt>
                      <c:pt idx="92">
                        <c:v>1.2879881549986067</c:v>
                      </c:pt>
                      <c:pt idx="93">
                        <c:v>1.2879769035400077</c:v>
                      </c:pt>
                      <c:pt idx="94">
                        <c:v>1.2868176824911737</c:v>
                      </c:pt>
                      <c:pt idx="95">
                        <c:v>1.2851024224525329</c:v>
                      </c:pt>
                      <c:pt idx="96">
                        <c:v>1.2851668868677164</c:v>
                      </c:pt>
                      <c:pt idx="97">
                        <c:v>1.2830844801489942</c:v>
                      </c:pt>
                      <c:pt idx="98">
                        <c:v>1.2807933144442054</c:v>
                      </c:pt>
                      <c:pt idx="99">
                        <c:v>1.2812681799623318</c:v>
                      </c:pt>
                      <c:pt idx="100">
                        <c:v>1.2790443908132798</c:v>
                      </c:pt>
                      <c:pt idx="101">
                        <c:v>1.2783808890584678</c:v>
                      </c:pt>
                      <c:pt idx="102">
                        <c:v>1.2774396152380783</c:v>
                      </c:pt>
                      <c:pt idx="103">
                        <c:v>1.2773023476265881</c:v>
                      </c:pt>
                      <c:pt idx="104">
                        <c:v>1.2761650474603294</c:v>
                      </c:pt>
                      <c:pt idx="105">
                        <c:v>1.2748012554245503</c:v>
                      </c:pt>
                      <c:pt idx="106">
                        <c:v>1.2745621125563782</c:v>
                      </c:pt>
                      <c:pt idx="107">
                        <c:v>1.2726225500636636</c:v>
                      </c:pt>
                      <c:pt idx="108">
                        <c:v>1.2735726763918502</c:v>
                      </c:pt>
                      <c:pt idx="109">
                        <c:v>1.2732236669295065</c:v>
                      </c:pt>
                      <c:pt idx="110">
                        <c:v>1.2720410501082262</c:v>
                      </c:pt>
                      <c:pt idx="111">
                        <c:v>1.2713644892266911</c:v>
                      </c:pt>
                      <c:pt idx="112">
                        <c:v>1.2701891206887204</c:v>
                      </c:pt>
                      <c:pt idx="113">
                        <c:v>1.2692419201360354</c:v>
                      </c:pt>
                      <c:pt idx="114">
                        <c:v>1.2674250690677831</c:v>
                      </c:pt>
                      <c:pt idx="115">
                        <c:v>1.2654259495903044</c:v>
                      </c:pt>
                      <c:pt idx="116">
                        <c:v>1.2631358547131331</c:v>
                      </c:pt>
                      <c:pt idx="117">
                        <c:v>1.2625153024398252</c:v>
                      </c:pt>
                      <c:pt idx="118">
                        <c:v>1.2617807900805571</c:v>
                      </c:pt>
                      <c:pt idx="119">
                        <c:v>1.2604941551342328</c:v>
                      </c:pt>
                      <c:pt idx="120">
                        <c:v>1.258194053729035</c:v>
                      </c:pt>
                      <c:pt idx="121">
                        <c:v>1.2573914717070274</c:v>
                      </c:pt>
                      <c:pt idx="122">
                        <c:v>1.2567584205288362</c:v>
                      </c:pt>
                      <c:pt idx="123">
                        <c:v>1.2554971421945045</c:v>
                      </c:pt>
                      <c:pt idx="124">
                        <c:v>1.2547683389144448</c:v>
                      </c:pt>
                      <c:pt idx="125">
                        <c:v>1.2529215324478158</c:v>
                      </c:pt>
                      <c:pt idx="126">
                        <c:v>1.251453068040205</c:v>
                      </c:pt>
                      <c:pt idx="127">
                        <c:v>1.2507979233295816</c:v>
                      </c:pt>
                      <c:pt idx="128">
                        <c:v>1.2503076472318024</c:v>
                      </c:pt>
                      <c:pt idx="129">
                        <c:v>1.2493626649341512</c:v>
                      </c:pt>
                      <c:pt idx="130">
                        <c:v>1.248155165045969</c:v>
                      </c:pt>
                      <c:pt idx="131">
                        <c:v>1.2474158204003298</c:v>
                      </c:pt>
                      <c:pt idx="132">
                        <c:v>1.2462140163989033</c:v>
                      </c:pt>
                      <c:pt idx="133">
                        <c:v>1.2447372123975289</c:v>
                      </c:pt>
                      <c:pt idx="134">
                        <c:v>1.2444875236831745</c:v>
                      </c:pt>
                      <c:pt idx="135">
                        <c:v>1.2439504167310149</c:v>
                      </c:pt>
                      <c:pt idx="136">
                        <c:v>1.2438508236024031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00-4197-A7A8-C8BDC3B416C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slope4'!$AQ$14:$AQ$254</c:f>
              <c:numCache>
                <c:formatCode>General</c:formatCode>
                <c:ptCount val="241"/>
                <c:pt idx="0">
                  <c:v>1.6531718155010836E-4</c:v>
                </c:pt>
                <c:pt idx="1">
                  <c:v>1.6679562843106315E-4</c:v>
                </c:pt>
                <c:pt idx="2">
                  <c:v>1.6975017823952072E-4</c:v>
                </c:pt>
                <c:pt idx="3">
                  <c:v>1.6786217365162551E-4</c:v>
                </c:pt>
                <c:pt idx="4">
                  <c:v>1.7090950955777227E-4</c:v>
                </c:pt>
                <c:pt idx="5">
                  <c:v>1.6589703821653261E-4</c:v>
                </c:pt>
                <c:pt idx="6">
                  <c:v>1.5705808122705732E-4</c:v>
                </c:pt>
                <c:pt idx="7">
                  <c:v>1.509935136244265E-4</c:v>
                </c:pt>
                <c:pt idx="8">
                  <c:v>1.5715749122774153E-4</c:v>
                </c:pt>
                <c:pt idx="9">
                  <c:v>1.4955035955501505E-4</c:v>
                </c:pt>
                <c:pt idx="10">
                  <c:v>1.5183022734580347E-4</c:v>
                </c:pt>
                <c:pt idx="11">
                  <c:v>1.4370054260631383E-4</c:v>
                </c:pt>
                <c:pt idx="12">
                  <c:v>1.453659118494557E-4</c:v>
                </c:pt>
                <c:pt idx="13">
                  <c:v>1.6178577520319215E-4</c:v>
                </c:pt>
                <c:pt idx="14">
                  <c:v>1.5086242176109052E-4</c:v>
                </c:pt>
                <c:pt idx="15">
                  <c:v>1.536339297468624E-4</c:v>
                </c:pt>
                <c:pt idx="16">
                  <c:v>1.5841693937969681E-4</c:v>
                </c:pt>
                <c:pt idx="17">
                  <c:v>1.614592204336051E-4</c:v>
                </c:pt>
                <c:pt idx="18">
                  <c:v>1.5270536273816117E-4</c:v>
                </c:pt>
                <c:pt idx="19">
                  <c:v>1.5264584048888595E-4</c:v>
                </c:pt>
                <c:pt idx="20">
                  <c:v>1.6245307635058288E-4</c:v>
                </c:pt>
                <c:pt idx="21">
                  <c:v>1.7099781576905294E-4</c:v>
                </c:pt>
                <c:pt idx="22">
                  <c:v>1.6755367455712137E-4</c:v>
                </c:pt>
                <c:pt idx="23">
                  <c:v>1.7091038010447771E-4</c:v>
                </c:pt>
                <c:pt idx="24">
                  <c:v>1.6421359914706873E-4</c:v>
                </c:pt>
                <c:pt idx="25">
                  <c:v>1.5881330320228899E-4</c:v>
                </c:pt>
                <c:pt idx="26">
                  <c:v>1.5923670377662532E-4</c:v>
                </c:pt>
                <c:pt idx="27">
                  <c:v>1.6418982305403952E-4</c:v>
                </c:pt>
                <c:pt idx="28">
                  <c:v>1.7451383867175412E-4</c:v>
                </c:pt>
                <c:pt idx="29">
                  <c:v>1.9058136624593478E-4</c:v>
                </c:pt>
                <c:pt idx="30">
                  <c:v>1.897477336249124E-4</c:v>
                </c:pt>
                <c:pt idx="31">
                  <c:v>2.075766697524888E-4</c:v>
                </c:pt>
                <c:pt idx="32">
                  <c:v>2.3618111639566022E-4</c:v>
                </c:pt>
                <c:pt idx="33">
                  <c:v>2.9438663125646414E-4</c:v>
                </c:pt>
                <c:pt idx="34">
                  <c:v>3.4080757463599709E-4</c:v>
                </c:pt>
                <c:pt idx="35">
                  <c:v>3.447342920666955E-4</c:v>
                </c:pt>
                <c:pt idx="36">
                  <c:v>3.1480152849891057E-4</c:v>
                </c:pt>
                <c:pt idx="37">
                  <c:v>2.7857760460085301E-4</c:v>
                </c:pt>
                <c:pt idx="38">
                  <c:v>2.5857445022152718E-4</c:v>
                </c:pt>
                <c:pt idx="39">
                  <c:v>2.5446362665405815E-4</c:v>
                </c:pt>
                <c:pt idx="40">
                  <c:v>2.5446731770678479E-4</c:v>
                </c:pt>
                <c:pt idx="41">
                  <c:v>2.6852658132331332E-4</c:v>
                </c:pt>
                <c:pt idx="42">
                  <c:v>2.6732298574971771E-4</c:v>
                </c:pt>
                <c:pt idx="43">
                  <c:v>2.9352754159988248E-4</c:v>
                </c:pt>
                <c:pt idx="44">
                  <c:v>3.2155779392640345E-4</c:v>
                </c:pt>
                <c:pt idx="45">
                  <c:v>3.144746697970572E-4</c:v>
                </c:pt>
                <c:pt idx="46">
                  <c:v>3.0044618794980042E-4</c:v>
                </c:pt>
                <c:pt idx="47">
                  <c:v>2.8115419555912492E-4</c:v>
                </c:pt>
                <c:pt idx="48">
                  <c:v>2.6677889796126889E-4</c:v>
                </c:pt>
                <c:pt idx="49">
                  <c:v>2.7552775473828578E-4</c:v>
                </c:pt>
                <c:pt idx="50">
                  <c:v>2.8185960416669928E-4</c:v>
                </c:pt>
                <c:pt idx="51">
                  <c:v>2.9394073254101577E-4</c:v>
                </c:pt>
                <c:pt idx="52">
                  <c:v>3.1555067159433982E-4</c:v>
                </c:pt>
                <c:pt idx="53">
                  <c:v>3.2013715578610002E-4</c:v>
                </c:pt>
                <c:pt idx="54">
                  <c:v>3.0436002261776855E-4</c:v>
                </c:pt>
                <c:pt idx="55">
                  <c:v>2.7352587105908282E-4</c:v>
                </c:pt>
                <c:pt idx="56">
                  <c:v>2.5752319793223457E-4</c:v>
                </c:pt>
                <c:pt idx="57">
                  <c:v>2.2412850792524075E-4</c:v>
                </c:pt>
                <c:pt idx="58">
                  <c:v>1.9794357651821727E-4</c:v>
                </c:pt>
                <c:pt idx="59">
                  <c:v>1.8039173306033511E-4</c:v>
                </c:pt>
                <c:pt idx="60">
                  <c:v>1.8260730790589885E-4</c:v>
                </c:pt>
                <c:pt idx="61">
                  <c:v>1.6486003007274249E-4</c:v>
                </c:pt>
                <c:pt idx="62">
                  <c:v>1.5976313337571962E-4</c:v>
                </c:pt>
                <c:pt idx="63">
                  <c:v>1.5016444128570521E-4</c:v>
                </c:pt>
                <c:pt idx="64">
                  <c:v>1.4281931377878459E-4</c:v>
                </c:pt>
                <c:pt idx="65">
                  <c:v>1.5059124446271645E-4</c:v>
                </c:pt>
                <c:pt idx="66">
                  <c:v>1.4547828871837705E-4</c:v>
                </c:pt>
                <c:pt idx="67">
                  <c:v>1.5754500975869454E-4</c:v>
                </c:pt>
                <c:pt idx="68">
                  <c:v>1.4957737799820752E-4</c:v>
                </c:pt>
                <c:pt idx="69">
                  <c:v>1.4537138845007776E-4</c:v>
                </c:pt>
                <c:pt idx="70">
                  <c:v>1.548800878175583E-4</c:v>
                </c:pt>
                <c:pt idx="71">
                  <c:v>1.5158276994740362E-4</c:v>
                </c:pt>
                <c:pt idx="72">
                  <c:v>1.4932786256638956E-4</c:v>
                </c:pt>
                <c:pt idx="73">
                  <c:v>1.5526281089434124E-4</c:v>
                </c:pt>
                <c:pt idx="74">
                  <c:v>1.4615715408298005E-4</c:v>
                </c:pt>
                <c:pt idx="75">
                  <c:v>1.5541387645277627E-4</c:v>
                </c:pt>
                <c:pt idx="76">
                  <c:v>1.5425760101188431E-4</c:v>
                </c:pt>
                <c:pt idx="77">
                  <c:v>1.4223624202422725E-4</c:v>
                </c:pt>
                <c:pt idx="78">
                  <c:v>1.4555235893037814E-4</c:v>
                </c:pt>
                <c:pt idx="79">
                  <c:v>1.4848009391937677E-4</c:v>
                </c:pt>
                <c:pt idx="80">
                  <c:v>1.6165889402098408E-4</c:v>
                </c:pt>
                <c:pt idx="81">
                  <c:v>1.5841681455909212E-4</c:v>
                </c:pt>
                <c:pt idx="82">
                  <c:v>1.4832307158227717E-4</c:v>
                </c:pt>
                <c:pt idx="83">
                  <c:v>1.4734973639495648E-4</c:v>
                </c:pt>
                <c:pt idx="84">
                  <c:v>1.5924359763473401E-4</c:v>
                </c:pt>
                <c:pt idx="85">
                  <c:v>1.7428456976405752E-4</c:v>
                </c:pt>
                <c:pt idx="86">
                  <c:v>1.906252633405608E-4</c:v>
                </c:pt>
                <c:pt idx="87">
                  <c:v>2.0740008253600963E-4</c:v>
                </c:pt>
                <c:pt idx="88">
                  <c:v>2.3907337858014821E-4</c:v>
                </c:pt>
                <c:pt idx="89">
                  <c:v>2.7163259829161358E-4</c:v>
                </c:pt>
                <c:pt idx="90">
                  <c:v>2.9390482830958232E-4</c:v>
                </c:pt>
                <c:pt idx="91">
                  <c:v>3.1121188091222634E-4</c:v>
                </c:pt>
                <c:pt idx="92">
                  <c:v>3.1320088159890778E-4</c:v>
                </c:pt>
                <c:pt idx="93">
                  <c:v>3.0013874572944616E-4</c:v>
                </c:pt>
                <c:pt idx="94">
                  <c:v>2.6658273934505986E-4</c:v>
                </c:pt>
                <c:pt idx="95">
                  <c:v>2.5256371042633996E-4</c:v>
                </c:pt>
                <c:pt idx="96">
                  <c:v>2.2974054880483134E-4</c:v>
                </c:pt>
                <c:pt idx="97">
                  <c:v>2.1464383129454062E-4</c:v>
                </c:pt>
                <c:pt idx="98">
                  <c:v>1.8859898880510686E-4</c:v>
                </c:pt>
                <c:pt idx="99">
                  <c:v>1.8401098495053416E-4</c:v>
                </c:pt>
                <c:pt idx="100">
                  <c:v>2.2125122405338254E-4</c:v>
                </c:pt>
                <c:pt idx="101">
                  <c:v>2.1891558450892726E-4</c:v>
                </c:pt>
                <c:pt idx="102">
                  <c:v>2.1241087507906816E-4</c:v>
                </c:pt>
                <c:pt idx="103">
                  <c:v>2.0353891625561236E-4</c:v>
                </c:pt>
                <c:pt idx="104">
                  <c:v>1.997834995308228E-4</c:v>
                </c:pt>
                <c:pt idx="105">
                  <c:v>1.9626108319906538E-4</c:v>
                </c:pt>
                <c:pt idx="106">
                  <c:v>1.7448079280807781E-4</c:v>
                </c:pt>
                <c:pt idx="107">
                  <c:v>1.8809245850517084E-4</c:v>
                </c:pt>
                <c:pt idx="108">
                  <c:v>1.8711237092679416E-4</c:v>
                </c:pt>
                <c:pt idx="109">
                  <c:v>1.7297737497316959E-4</c:v>
                </c:pt>
                <c:pt idx="110">
                  <c:v>1.642883048559E-4</c:v>
                </c:pt>
                <c:pt idx="111">
                  <c:v>1.550126922074169E-4</c:v>
                </c:pt>
                <c:pt idx="112">
                  <c:v>1.5310715776420937E-4</c:v>
                </c:pt>
                <c:pt idx="113">
                  <c:v>1.6556372136115153E-4</c:v>
                </c:pt>
                <c:pt idx="114">
                  <c:v>1.5192743961286027E-4</c:v>
                </c:pt>
                <c:pt idx="115">
                  <c:v>1.3338115326127836E-4</c:v>
                </c:pt>
                <c:pt idx="116">
                  <c:v>1.3083803959188138E-4</c:v>
                </c:pt>
                <c:pt idx="117">
                  <c:v>1.3528524178247074E-4</c:v>
                </c:pt>
                <c:pt idx="118">
                  <c:v>1.3975925694808747E-4</c:v>
                </c:pt>
                <c:pt idx="119">
                  <c:v>1.3042907171899762E-4</c:v>
                </c:pt>
                <c:pt idx="120">
                  <c:v>1.3844891543742801E-4</c:v>
                </c:pt>
                <c:pt idx="121">
                  <c:v>1.5443192537028272E-4</c:v>
                </c:pt>
                <c:pt idx="122">
                  <c:v>1.3383500651082103E-4</c:v>
                </c:pt>
                <c:pt idx="123">
                  <c:v>1.3452322663626273E-4</c:v>
                </c:pt>
                <c:pt idx="124">
                  <c:v>1.5697316214729749E-4</c:v>
                </c:pt>
                <c:pt idx="125">
                  <c:v>1.5552761851005221E-4</c:v>
                </c:pt>
                <c:pt idx="126">
                  <c:v>1.4658838168425412E-4</c:v>
                </c:pt>
                <c:pt idx="127">
                  <c:v>1.5983124052559855E-4</c:v>
                </c:pt>
                <c:pt idx="128">
                  <c:v>1.5140492502239516E-4</c:v>
                </c:pt>
                <c:pt idx="129">
                  <c:v>1.5159528808747602E-4</c:v>
                </c:pt>
                <c:pt idx="130">
                  <c:v>1.3045986755995493E-4</c:v>
                </c:pt>
                <c:pt idx="131">
                  <c:v>1.7026787799336252E-4</c:v>
                </c:pt>
                <c:pt idx="132">
                  <c:v>1.5046996186260887E-4</c:v>
                </c:pt>
                <c:pt idx="133">
                  <c:v>1.6453163511819175E-4</c:v>
                </c:pt>
                <c:pt idx="134">
                  <c:v>1.7101052199626249E-4</c:v>
                </c:pt>
                <c:pt idx="135">
                  <c:v>1.849393877892455E-4</c:v>
                </c:pt>
                <c:pt idx="136">
                  <c:v>1.798007484928927E-4</c:v>
                </c:pt>
                <c:pt idx="137">
                  <c:v>1.6000117507931929E-4</c:v>
                </c:pt>
                <c:pt idx="138">
                  <c:v>1.7114264961689974E-4</c:v>
                </c:pt>
                <c:pt idx="139">
                  <c:v>1.5465064377145888E-4</c:v>
                </c:pt>
                <c:pt idx="140">
                  <c:v>1.5657789060727763E-4</c:v>
                </c:pt>
                <c:pt idx="141">
                  <c:v>1.538700299722837E-4</c:v>
                </c:pt>
                <c:pt idx="142">
                  <c:v>1.6133762157762995E-4</c:v>
                </c:pt>
                <c:pt idx="143">
                  <c:v>1.7235730415246078E-4</c:v>
                </c:pt>
                <c:pt idx="144">
                  <c:v>1.796356631353081E-4</c:v>
                </c:pt>
                <c:pt idx="145">
                  <c:v>1.8343083270932722E-4</c:v>
                </c:pt>
                <c:pt idx="146">
                  <c:v>2.1172809797145333E-4</c:v>
                </c:pt>
                <c:pt idx="147">
                  <c:v>2.3221892319328586E-4</c:v>
                </c:pt>
                <c:pt idx="148">
                  <c:v>2.0475768366932543E-4</c:v>
                </c:pt>
                <c:pt idx="149">
                  <c:v>1.902170251152702E-4</c:v>
                </c:pt>
                <c:pt idx="150">
                  <c:v>1.7707426025084265E-4</c:v>
                </c:pt>
                <c:pt idx="151">
                  <c:v>1.5635631801861095E-4</c:v>
                </c:pt>
                <c:pt idx="152">
                  <c:v>1.700632763495717E-4</c:v>
                </c:pt>
                <c:pt idx="153">
                  <c:v>1.6607076985613426E-4</c:v>
                </c:pt>
                <c:pt idx="154">
                  <c:v>1.6809873934540571E-4</c:v>
                </c:pt>
                <c:pt idx="155">
                  <c:v>1.598251311085759E-4</c:v>
                </c:pt>
                <c:pt idx="156">
                  <c:v>1.6671020634553881E-4</c:v>
                </c:pt>
                <c:pt idx="157">
                  <c:v>1.5898768296812972E-4</c:v>
                </c:pt>
                <c:pt idx="158">
                  <c:v>1.5886821736296205E-4</c:v>
                </c:pt>
                <c:pt idx="159">
                  <c:v>1.6427412987393643E-4</c:v>
                </c:pt>
                <c:pt idx="160">
                  <c:v>1.6909667267774471E-4</c:v>
                </c:pt>
                <c:pt idx="161">
                  <c:v>1.5726182041809014E-4</c:v>
                </c:pt>
                <c:pt idx="162">
                  <c:v>1.565089750681786E-4</c:v>
                </c:pt>
                <c:pt idx="163">
                  <c:v>1.4611140576744957E-4</c:v>
                </c:pt>
                <c:pt idx="164">
                  <c:v>1.4344365992348081E-4</c:v>
                </c:pt>
                <c:pt idx="165">
                  <c:v>1.5514813386270721E-4</c:v>
                </c:pt>
                <c:pt idx="166">
                  <c:v>1.3523096218304544E-4</c:v>
                </c:pt>
                <c:pt idx="167">
                  <c:v>1.4666373775751947E-4</c:v>
                </c:pt>
                <c:pt idx="168">
                  <c:v>1.3827565890144408E-4</c:v>
                </c:pt>
                <c:pt idx="169">
                  <c:v>1.4091824668430384E-4</c:v>
                </c:pt>
                <c:pt idx="170">
                  <c:v>1.5310665094315357E-4</c:v>
                </c:pt>
                <c:pt idx="171">
                  <c:v>1.4465701492496761E-4</c:v>
                </c:pt>
                <c:pt idx="172">
                  <c:v>1.6076585951563062E-4</c:v>
                </c:pt>
                <c:pt idx="173">
                  <c:v>1.3849807316054371E-4</c:v>
                </c:pt>
                <c:pt idx="174">
                  <c:v>1.4214040148452398E-4</c:v>
                </c:pt>
                <c:pt idx="175">
                  <c:v>1.4999822595444562E-4</c:v>
                </c:pt>
                <c:pt idx="176">
                  <c:v>1.4657770469853309E-4</c:v>
                </c:pt>
                <c:pt idx="177">
                  <c:v>1.3307155709642199E-4</c:v>
                </c:pt>
                <c:pt idx="178">
                  <c:v>1.386897836985466E-4</c:v>
                </c:pt>
                <c:pt idx="179">
                  <c:v>1.5087400953288596E-4</c:v>
                </c:pt>
                <c:pt idx="180">
                  <c:v>1.742728096095796E-4</c:v>
                </c:pt>
                <c:pt idx="181">
                  <c:v>1.5903893553537781E-4</c:v>
                </c:pt>
                <c:pt idx="182">
                  <c:v>1.2986263106520737E-4</c:v>
                </c:pt>
                <c:pt idx="183">
                  <c:v>1.4514012488596852E-4</c:v>
                </c:pt>
                <c:pt idx="184">
                  <c:v>1.4857201424268949E-4</c:v>
                </c:pt>
                <c:pt idx="185">
                  <c:v>1.5934339493565159E-4</c:v>
                </c:pt>
                <c:pt idx="186">
                  <c:v>1.5249366882914573E-4</c:v>
                </c:pt>
                <c:pt idx="187">
                  <c:v>1.7271461571656118E-4</c:v>
                </c:pt>
                <c:pt idx="188">
                  <c:v>1.6216851895915505E-4</c:v>
                </c:pt>
                <c:pt idx="189">
                  <c:v>1.6368017016316246E-4</c:v>
                </c:pt>
                <c:pt idx="190">
                  <c:v>1.591180270986176E-4</c:v>
                </c:pt>
                <c:pt idx="191">
                  <c:v>1.7418276310307356E-4</c:v>
                </c:pt>
                <c:pt idx="192">
                  <c:v>1.6656317546417666E-4</c:v>
                </c:pt>
                <c:pt idx="193">
                  <c:v>1.8856282461448607E-4</c:v>
                </c:pt>
                <c:pt idx="194">
                  <c:v>1.7375510582482855E-4</c:v>
                </c:pt>
                <c:pt idx="195">
                  <c:v>1.9007797256110736E-4</c:v>
                </c:pt>
                <c:pt idx="196">
                  <c:v>2.0306090099781631E-4</c:v>
                </c:pt>
                <c:pt idx="197">
                  <c:v>1.7641620806447148E-4</c:v>
                </c:pt>
                <c:pt idx="198">
                  <c:v>2.0917433951329491E-4</c:v>
                </c:pt>
                <c:pt idx="199">
                  <c:v>1.9419231786343014E-4</c:v>
                </c:pt>
                <c:pt idx="200">
                  <c:v>1.9793307781608728E-4</c:v>
                </c:pt>
                <c:pt idx="201">
                  <c:v>1.6848339158042266E-4</c:v>
                </c:pt>
                <c:pt idx="202">
                  <c:v>1.8303120630230852E-4</c:v>
                </c:pt>
                <c:pt idx="203">
                  <c:v>1.8993064329804842E-4</c:v>
                </c:pt>
                <c:pt idx="204">
                  <c:v>1.7852316178344866E-4</c:v>
                </c:pt>
                <c:pt idx="205">
                  <c:v>1.8226156268662277E-4</c:v>
                </c:pt>
                <c:pt idx="206">
                  <c:v>1.6613922124317514E-4</c:v>
                </c:pt>
                <c:pt idx="207">
                  <c:v>1.5917318613786657E-4</c:v>
                </c:pt>
                <c:pt idx="208">
                  <c:v>1.4608897305769505E-4</c:v>
                </c:pt>
                <c:pt idx="209">
                  <c:v>1.687539134817018E-4</c:v>
                </c:pt>
                <c:pt idx="210">
                  <c:v>1.6568056047786274E-4</c:v>
                </c:pt>
                <c:pt idx="211">
                  <c:v>1.4852513167682482E-4</c:v>
                </c:pt>
                <c:pt idx="212">
                  <c:v>1.5693762466720688E-4</c:v>
                </c:pt>
                <c:pt idx="213">
                  <c:v>1.4653788152946962E-4</c:v>
                </c:pt>
                <c:pt idx="214">
                  <c:v>1.5171806150161832E-4</c:v>
                </c:pt>
                <c:pt idx="215">
                  <c:v>1.6130916543050439E-4</c:v>
                </c:pt>
                <c:pt idx="216">
                  <c:v>1.3874084806840854E-4</c:v>
                </c:pt>
                <c:pt idx="217">
                  <c:v>1.4651047551661413E-4</c:v>
                </c:pt>
                <c:pt idx="218">
                  <c:v>1.4622334438041588E-4</c:v>
                </c:pt>
                <c:pt idx="219">
                  <c:v>1.4002119808382109E-4</c:v>
                </c:pt>
                <c:pt idx="220">
                  <c:v>1.4749190965114681E-4</c:v>
                </c:pt>
                <c:pt idx="221">
                  <c:v>1.5240559319032218E-4</c:v>
                </c:pt>
                <c:pt idx="222">
                  <c:v>1.5063630565531247E-4</c:v>
                </c:pt>
                <c:pt idx="223">
                  <c:v>1.3202264159928065E-4</c:v>
                </c:pt>
                <c:pt idx="224">
                  <c:v>1.5381174747070716E-4</c:v>
                </c:pt>
                <c:pt idx="225">
                  <c:v>1.4299398209394163E-4</c:v>
                </c:pt>
                <c:pt idx="226">
                  <c:v>1.3097499398259102E-4</c:v>
                </c:pt>
                <c:pt idx="227">
                  <c:v>1.5636561510694734E-4</c:v>
                </c:pt>
                <c:pt idx="228">
                  <c:v>1.3747579724987253E-4</c:v>
                </c:pt>
                <c:pt idx="229">
                  <c:v>1.3561054555611047E-4</c:v>
                </c:pt>
                <c:pt idx="230">
                  <c:v>1.4137498829155316E-4</c:v>
                </c:pt>
                <c:pt idx="231">
                  <c:v>1.2570926799427827E-4</c:v>
                </c:pt>
                <c:pt idx="232">
                  <c:v>1.1994131829328326E-4</c:v>
                </c:pt>
                <c:pt idx="233">
                  <c:v>1.1953537880757287E-4</c:v>
                </c:pt>
                <c:pt idx="234">
                  <c:v>1.1757858063432098E-4</c:v>
                </c:pt>
                <c:pt idx="235">
                  <c:v>8.3019091448434382E-5</c:v>
                </c:pt>
                <c:pt idx="236">
                  <c:v>7.0817649237240679E-5</c:v>
                </c:pt>
                <c:pt idx="237">
                  <c:v>5.1906539079586079E-5</c:v>
                </c:pt>
                <c:pt idx="238">
                  <c:v>5.7934088250317262E-5</c:v>
                </c:pt>
                <c:pt idx="239">
                  <c:v>2.4342004917245984E-5</c:v>
                </c:pt>
                <c:pt idx="240">
                  <c:v>4.7253325715910697E-6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1-4E15-990E-7DCE28B71837}"/>
            </c:ext>
          </c:extLst>
        </c:ser>
        <c:ser>
          <c:idx val="2"/>
          <c:order val="2"/>
          <c:tx>
            <c:strRef>
              <c:f>'2022_06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1-4E15-990E-7DCE28B71837}"/>
            </c:ext>
          </c:extLst>
        </c:ser>
        <c:ser>
          <c:idx val="3"/>
          <c:order val="3"/>
          <c:tx>
            <c:strRef>
              <c:f>'2022_06 all ages slope4'!$AT$13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51-4E15-990E-7DCE28B7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A51-4E15-990E-7DCE28B7183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51-4E15-990E-7DCE28B71837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7-4808-9336-9BC8FCA8FE7A}"/>
            </c:ext>
          </c:extLst>
        </c:ser>
        <c:ser>
          <c:idx val="2"/>
          <c:order val="2"/>
          <c:tx>
            <c:strRef>
              <c:f>'2022_06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7-4808-9336-9BC8FCA8FE7A}"/>
            </c:ext>
          </c:extLst>
        </c:ser>
        <c:ser>
          <c:idx val="3"/>
          <c:order val="3"/>
          <c:tx>
            <c:strRef>
              <c:f>'2022_06 all ages slope4'!$AM$13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0F7-4808-9336-9BC8FCA8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F7-4808-9336-9BC8FCA8FE7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F7-4808-9336-9BC8FCA8FE7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9F7-8886-8CE0E7BC082E}"/>
            </c:ext>
          </c:extLst>
        </c:ser>
        <c:ser>
          <c:idx val="1"/>
          <c:order val="1"/>
          <c:tx>
            <c:strRef>
              <c:f>'2022_06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5-49F7-8886-8CE0E7BC082E}"/>
            </c:ext>
          </c:extLst>
        </c:ser>
        <c:ser>
          <c:idx val="2"/>
          <c:order val="2"/>
          <c:tx>
            <c:strRef>
              <c:f>'2022_06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5-49F7-8886-8CE0E7BC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5D5-49F7-8886-8CE0E7BC082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D5-49F7-8886-8CE0E7BC082E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4-4566-8F09-EB58090677E7}"/>
            </c:ext>
          </c:extLst>
        </c:ser>
        <c:ser>
          <c:idx val="1"/>
          <c:order val="1"/>
          <c:tx>
            <c:strRef>
              <c:f>'2022_06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4-4566-8F09-EB58090677E7}"/>
            </c:ext>
          </c:extLst>
        </c:ser>
        <c:ser>
          <c:idx val="2"/>
          <c:order val="2"/>
          <c:tx>
            <c:strRef>
              <c:f>'2022_06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4-4566-8F09-EB5809067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B4-4566-8F09-EB58090677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DB4-4566-8F09-EB58090677E7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3.9604458272988818E-4</c:v>
                </c:pt>
                <c:pt idx="39">
                  <c:v>5.7052537553796596E-4</c:v>
                </c:pt>
                <c:pt idx="40">
                  <c:v>7.5861783404313681E-4</c:v>
                </c:pt>
                <c:pt idx="41">
                  <c:v>9.4573020496993099E-4</c:v>
                </c:pt>
                <c:pt idx="42">
                  <c:v>1.1187075799431005E-3</c:v>
                </c:pt>
                <c:pt idx="43">
                  <c:v>1.2829958847990004E-3</c:v>
                </c:pt>
                <c:pt idx="44">
                  <c:v>1.4380085770064174E-3</c:v>
                </c:pt>
                <c:pt idx="45">
                  <c:v>1.5911157347706269E-3</c:v>
                </c:pt>
                <c:pt idx="46">
                  <c:v>1.7566794561317783E-3</c:v>
                </c:pt>
                <c:pt idx="47">
                  <c:v>1.9086068957446386E-3</c:v>
                </c:pt>
                <c:pt idx="48">
                  <c:v>2.0419880490059172E-3</c:v>
                </c:pt>
                <c:pt idx="49">
                  <c:v>2.1728260885977985E-3</c:v>
                </c:pt>
                <c:pt idx="50">
                  <c:v>2.308111330380269E-3</c:v>
                </c:pt>
                <c:pt idx="51">
                  <c:v>2.4478705873283565E-3</c:v>
                </c:pt>
                <c:pt idx="52">
                  <c:v>2.5782996590473541E-3</c:v>
                </c:pt>
                <c:pt idx="53">
                  <c:v>2.716748574484782E-3</c:v>
                </c:pt>
                <c:pt idx="54">
                  <c:v>2.8711804998550645E-3</c:v>
                </c:pt>
                <c:pt idx="55">
                  <c:v>3.0050155063658856E-3</c:v>
                </c:pt>
                <c:pt idx="56">
                  <c:v>3.1395387330021484E-3</c:v>
                </c:pt>
                <c:pt idx="57">
                  <c:v>3.2965118951494461E-3</c:v>
                </c:pt>
                <c:pt idx="58">
                  <c:v>3.4520395136594982E-3</c:v>
                </c:pt>
                <c:pt idx="59">
                  <c:v>3.5986278953437523E-3</c:v>
                </c:pt>
                <c:pt idx="60">
                  <c:v>3.7584591358693509E-3</c:v>
                </c:pt>
                <c:pt idx="61">
                  <c:v>3.9098640608917464E-3</c:v>
                </c:pt>
                <c:pt idx="62">
                  <c:v>4.0614593489792222E-3</c:v>
                </c:pt>
                <c:pt idx="63">
                  <c:v>4.1919192165391769E-3</c:v>
                </c:pt>
                <c:pt idx="64">
                  <c:v>4.3621870945325398E-3</c:v>
                </c:pt>
                <c:pt idx="65">
                  <c:v>4.5126570563951487E-3</c:v>
                </c:pt>
                <c:pt idx="66">
                  <c:v>4.6771886915133402E-3</c:v>
                </c:pt>
                <c:pt idx="67">
                  <c:v>4.8481992135096024E-3</c:v>
                </c:pt>
                <c:pt idx="68">
                  <c:v>5.0331386012988479E-3</c:v>
                </c:pt>
                <c:pt idx="69">
                  <c:v>5.2129393497917405E-3</c:v>
                </c:pt>
                <c:pt idx="70">
                  <c:v>5.3729405248710595E-3</c:v>
                </c:pt>
                <c:pt idx="71">
                  <c:v>5.5440831744879588E-3</c:v>
                </c:pt>
                <c:pt idx="72">
                  <c:v>5.6987338182594178E-3</c:v>
                </c:pt>
                <c:pt idx="73">
                  <c:v>5.8553117088666956E-3</c:v>
                </c:pt>
                <c:pt idx="74">
                  <c:v>6.0091817388389793E-3</c:v>
                </c:pt>
                <c:pt idx="75">
                  <c:v>6.1705193604166091E-3</c:v>
                </c:pt>
                <c:pt idx="76">
                  <c:v>6.3428766645690698E-3</c:v>
                </c:pt>
                <c:pt idx="77">
                  <c:v>6.5225123277043778E-3</c:v>
                </c:pt>
                <c:pt idx="78">
                  <c:v>6.7059431604137047E-3</c:v>
                </c:pt>
                <c:pt idx="79">
                  <c:v>6.9176712583851581E-3</c:v>
                </c:pt>
                <c:pt idx="80">
                  <c:v>7.149890181578444E-3</c:v>
                </c:pt>
                <c:pt idx="81">
                  <c:v>7.3546478652477699E-3</c:v>
                </c:pt>
                <c:pt idx="82">
                  <c:v>7.5448648903630403E-3</c:v>
                </c:pt>
                <c:pt idx="83">
                  <c:v>7.7219391506138831E-3</c:v>
                </c:pt>
                <c:pt idx="84">
                  <c:v>7.8782954686324944E-3</c:v>
                </c:pt>
                <c:pt idx="85">
                  <c:v>8.0483587449820659E-3</c:v>
                </c:pt>
                <c:pt idx="86">
                  <c:v>8.2144295148382004E-3</c:v>
                </c:pt>
                <c:pt idx="87">
                  <c:v>8.3825282541836067E-3</c:v>
                </c:pt>
                <c:pt idx="88">
                  <c:v>8.5423533852921826E-3</c:v>
                </c:pt>
                <c:pt idx="89">
                  <c:v>8.709063591637721E-3</c:v>
                </c:pt>
                <c:pt idx="90">
                  <c:v>8.8680512746058503E-3</c:v>
                </c:pt>
                <c:pt idx="91">
                  <c:v>9.0269194919688125E-3</c:v>
                </c:pt>
                <c:pt idx="92">
                  <c:v>9.1911936218427494E-3</c:v>
                </c:pt>
                <c:pt idx="93">
                  <c:v>9.3602902945204933E-3</c:v>
                </c:pt>
                <c:pt idx="94">
                  <c:v>9.5175521149385833E-3</c:v>
                </c:pt>
                <c:pt idx="95">
                  <c:v>9.6740610900067619E-3</c:v>
                </c:pt>
                <c:pt idx="96">
                  <c:v>9.8201724957742119E-3</c:v>
                </c:pt>
                <c:pt idx="97">
                  <c:v>9.9636161556976924E-3</c:v>
                </c:pt>
                <c:pt idx="98">
                  <c:v>1.0118764289560399E-2</c:v>
                </c:pt>
                <c:pt idx="99">
                  <c:v>1.0253995251743444E-2</c:v>
                </c:pt>
                <c:pt idx="100">
                  <c:v>1.0400658989500964E-2</c:v>
                </c:pt>
                <c:pt idx="101">
                  <c:v>1.0538934648402408E-2</c:v>
                </c:pt>
                <c:pt idx="102">
                  <c:v>1.0679852895086711E-2</c:v>
                </c:pt>
                <c:pt idx="103">
                  <c:v>1.0832959546029865E-2</c:v>
                </c:pt>
                <c:pt idx="104">
                  <c:v>1.0977616560954832E-2</c:v>
                </c:pt>
                <c:pt idx="105">
                  <c:v>1.1138382420470463E-2</c:v>
                </c:pt>
                <c:pt idx="106">
                  <c:v>1.1276880493631007E-2</c:v>
                </c:pt>
                <c:pt idx="107">
                  <c:v>1.1419020895115531E-2</c:v>
                </c:pt>
                <c:pt idx="108">
                  <c:v>1.1569019121069977E-2</c:v>
                </c:pt>
                <c:pt idx="109">
                  <c:v>1.1715596825768509E-2</c:v>
                </c:pt>
                <c:pt idx="110">
                  <c:v>1.184866838286493E-2</c:v>
                </c:pt>
                <c:pt idx="111">
                  <c:v>1.1987358166563477E-2</c:v>
                </c:pt>
                <c:pt idx="112">
                  <c:v>1.2138232176096362E-2</c:v>
                </c:pt>
                <c:pt idx="113">
                  <c:v>1.2312504985705942E-2</c:v>
                </c:pt>
                <c:pt idx="114">
                  <c:v>1.2471543921241321E-2</c:v>
                </c:pt>
                <c:pt idx="115">
                  <c:v>1.2601406552306528E-2</c:v>
                </c:pt>
                <c:pt idx="116">
                  <c:v>1.2746546677192496E-2</c:v>
                </c:pt>
                <c:pt idx="117">
                  <c:v>1.2895118691435186E-2</c:v>
                </c:pt>
                <c:pt idx="118">
                  <c:v>1.3054462086370837E-2</c:v>
                </c:pt>
                <c:pt idx="119">
                  <c:v>1.3206955755199982E-2</c:v>
                </c:pt>
                <c:pt idx="120">
                  <c:v>1.3379670370916544E-2</c:v>
                </c:pt>
                <c:pt idx="121">
                  <c:v>1.35418388898757E-2</c:v>
                </c:pt>
                <c:pt idx="122">
                  <c:v>1.3705519060038862E-2</c:v>
                </c:pt>
                <c:pt idx="123">
                  <c:v>1.386463708713748E-2</c:v>
                </c:pt>
                <c:pt idx="124">
                  <c:v>1.4038819850240554E-2</c:v>
                </c:pt>
                <c:pt idx="125">
                  <c:v>1.420538302570473E-2</c:v>
                </c:pt>
                <c:pt idx="126">
                  <c:v>1.4393945850319216E-2</c:v>
                </c:pt>
                <c:pt idx="127">
                  <c:v>1.4567700956144045E-2</c:v>
                </c:pt>
                <c:pt idx="128">
                  <c:v>1.4757778928705152E-2</c:v>
                </c:pt>
                <c:pt idx="129">
                  <c:v>1.4960839829702968E-2</c:v>
                </c:pt>
                <c:pt idx="130">
                  <c:v>1.513725603776744E-2</c:v>
                </c:pt>
                <c:pt idx="131">
                  <c:v>1.5346430377280736E-2</c:v>
                </c:pt>
                <c:pt idx="132">
                  <c:v>1.5540622695144165E-2</c:v>
                </c:pt>
                <c:pt idx="133">
                  <c:v>1.5738555772960253E-2</c:v>
                </c:pt>
                <c:pt idx="134">
                  <c:v>1.5907039164540674E-2</c:v>
                </c:pt>
                <c:pt idx="135">
                  <c:v>1.6090070370842983E-2</c:v>
                </c:pt>
                <c:pt idx="136">
                  <c:v>1.6280001014141031E-2</c:v>
                </c:pt>
                <c:pt idx="137">
                  <c:v>1.6458524175924479E-2</c:v>
                </c:pt>
                <c:pt idx="138">
                  <c:v>1.6640785738611101E-2</c:v>
                </c:pt>
                <c:pt idx="139">
                  <c:v>1.6806924959854277E-2</c:v>
                </c:pt>
                <c:pt idx="140">
                  <c:v>1.6966098145992144E-2</c:v>
                </c:pt>
                <c:pt idx="141">
                  <c:v>1.711218711904984E-2</c:v>
                </c:pt>
                <c:pt idx="142">
                  <c:v>1.7280941032531541E-2</c:v>
                </c:pt>
                <c:pt idx="143">
                  <c:v>1.7446621593009404E-2</c:v>
                </c:pt>
                <c:pt idx="144">
                  <c:v>1.759514672468623E-2</c:v>
                </c:pt>
                <c:pt idx="145">
                  <c:v>1.7752084349353436E-2</c:v>
                </c:pt>
                <c:pt idx="146">
                  <c:v>1.7898622230882906E-2</c:v>
                </c:pt>
                <c:pt idx="147">
                  <c:v>1.8050340292384524E-2</c:v>
                </c:pt>
                <c:pt idx="148">
                  <c:v>1.8211649457815029E-2</c:v>
                </c:pt>
                <c:pt idx="149">
                  <c:v>1.8350390305883438E-2</c:v>
                </c:pt>
                <c:pt idx="150">
                  <c:v>1.8496900781400052E-2</c:v>
                </c:pt>
                <c:pt idx="151">
                  <c:v>1.864312412578047E-2</c:v>
                </c:pt>
                <c:pt idx="152">
                  <c:v>1.8783145323864291E-2</c:v>
                </c:pt>
                <c:pt idx="153">
                  <c:v>1.8930637233515436E-2</c:v>
                </c:pt>
                <c:pt idx="154">
                  <c:v>1.9083042826705757E-2</c:v>
                </c:pt>
                <c:pt idx="155">
                  <c:v>1.923367913236107E-2</c:v>
                </c:pt>
                <c:pt idx="156">
                  <c:v>1.936570177396035E-2</c:v>
                </c:pt>
                <c:pt idx="157">
                  <c:v>1.9519513521431057E-2</c:v>
                </c:pt>
                <c:pt idx="158">
                  <c:v>1.9662507503524999E-2</c:v>
                </c:pt>
                <c:pt idx="159">
                  <c:v>1.9793482497507588E-2</c:v>
                </c:pt>
                <c:pt idx="160">
                  <c:v>1.9949848112614535E-2</c:v>
                </c:pt>
                <c:pt idx="161">
                  <c:v>2.0087323909864407E-2</c:v>
                </c:pt>
                <c:pt idx="162">
                  <c:v>2.0222934455420519E-2</c:v>
                </c:pt>
                <c:pt idx="163">
                  <c:v>2.0364309443712071E-2</c:v>
                </c:pt>
                <c:pt idx="164">
                  <c:v>2.0490018711706349E-2</c:v>
                </c:pt>
                <c:pt idx="165">
                  <c:v>2.0609960029999631E-2</c:v>
                </c:pt>
                <c:pt idx="166">
                  <c:v>2.0729495408807204E-2</c:v>
                </c:pt>
                <c:pt idx="167">
                  <c:v>2.0847073989441526E-2</c:v>
                </c:pt>
                <c:pt idx="168">
                  <c:v>2.0930093080889962E-2</c:v>
                </c:pt>
                <c:pt idx="169">
                  <c:v>2.1000910730127203E-2</c:v>
                </c:pt>
                <c:pt idx="170">
                  <c:v>2.105281726920679E-2</c:v>
                </c:pt>
                <c:pt idx="171">
                  <c:v>2.1110751357457106E-2</c:v>
                </c:pt>
                <c:pt idx="172">
                  <c:v>2.1135093362374353E-2</c:v>
                </c:pt>
                <c:pt idx="173">
                  <c:v>2.1139818694945946E-2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F59-999D-A4B253929ACF}"/>
            </c:ext>
          </c:extLst>
        </c:ser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F59-999D-A4B253929ACF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F59-999D-A4B25392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A66-4F59-999D-A4B253929A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66-4F59-999D-A4B253929AC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A-4248-BF65-67C973F61C9A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A-4248-BF65-67C973F6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3.9604458272988818E-4</c:v>
                      </c:pt>
                      <c:pt idx="39">
                        <c:v>5.7052537553796596E-4</c:v>
                      </c:pt>
                      <c:pt idx="40">
                        <c:v>7.5861783404313681E-4</c:v>
                      </c:pt>
                      <c:pt idx="41">
                        <c:v>9.4573020496993099E-4</c:v>
                      </c:pt>
                      <c:pt idx="42">
                        <c:v>1.1187075799431005E-3</c:v>
                      </c:pt>
                      <c:pt idx="43">
                        <c:v>1.2829958847990004E-3</c:v>
                      </c:pt>
                      <c:pt idx="44">
                        <c:v>1.4380085770064174E-3</c:v>
                      </c:pt>
                      <c:pt idx="45">
                        <c:v>1.5911157347706269E-3</c:v>
                      </c:pt>
                      <c:pt idx="46">
                        <c:v>1.7566794561317783E-3</c:v>
                      </c:pt>
                      <c:pt idx="47">
                        <c:v>1.9086068957446386E-3</c:v>
                      </c:pt>
                      <c:pt idx="48">
                        <c:v>2.0419880490059172E-3</c:v>
                      </c:pt>
                      <c:pt idx="49">
                        <c:v>2.1728260885977985E-3</c:v>
                      </c:pt>
                      <c:pt idx="50">
                        <c:v>2.308111330380269E-3</c:v>
                      </c:pt>
                      <c:pt idx="51">
                        <c:v>2.4478705873283565E-3</c:v>
                      </c:pt>
                      <c:pt idx="52">
                        <c:v>2.5782996590473541E-3</c:v>
                      </c:pt>
                      <c:pt idx="53">
                        <c:v>2.716748574484782E-3</c:v>
                      </c:pt>
                      <c:pt idx="54">
                        <c:v>2.8711804998550645E-3</c:v>
                      </c:pt>
                      <c:pt idx="55">
                        <c:v>3.0050155063658856E-3</c:v>
                      </c:pt>
                      <c:pt idx="56">
                        <c:v>3.1395387330021484E-3</c:v>
                      </c:pt>
                      <c:pt idx="57">
                        <c:v>3.2965118951494461E-3</c:v>
                      </c:pt>
                      <c:pt idx="58">
                        <c:v>3.4520395136594982E-3</c:v>
                      </c:pt>
                      <c:pt idx="59">
                        <c:v>3.5986278953437523E-3</c:v>
                      </c:pt>
                      <c:pt idx="60">
                        <c:v>3.7584591358693509E-3</c:v>
                      </c:pt>
                      <c:pt idx="61">
                        <c:v>3.9098640608917464E-3</c:v>
                      </c:pt>
                      <c:pt idx="62">
                        <c:v>4.0614593489792222E-3</c:v>
                      </c:pt>
                      <c:pt idx="63">
                        <c:v>4.1919192165391769E-3</c:v>
                      </c:pt>
                      <c:pt idx="64">
                        <c:v>4.3621870945325398E-3</c:v>
                      </c:pt>
                      <c:pt idx="65">
                        <c:v>4.5126570563951487E-3</c:v>
                      </c:pt>
                      <c:pt idx="66">
                        <c:v>4.6771886915133402E-3</c:v>
                      </c:pt>
                      <c:pt idx="67">
                        <c:v>4.8481992135096024E-3</c:v>
                      </c:pt>
                      <c:pt idx="68">
                        <c:v>5.0331386012988479E-3</c:v>
                      </c:pt>
                      <c:pt idx="69">
                        <c:v>5.2129393497917405E-3</c:v>
                      </c:pt>
                      <c:pt idx="70">
                        <c:v>5.3729405248710595E-3</c:v>
                      </c:pt>
                      <c:pt idx="71">
                        <c:v>5.5440831744879588E-3</c:v>
                      </c:pt>
                      <c:pt idx="72">
                        <c:v>5.6987338182594178E-3</c:v>
                      </c:pt>
                      <c:pt idx="73">
                        <c:v>5.8553117088666956E-3</c:v>
                      </c:pt>
                      <c:pt idx="74">
                        <c:v>6.0091817388389793E-3</c:v>
                      </c:pt>
                      <c:pt idx="75">
                        <c:v>6.1705193604166091E-3</c:v>
                      </c:pt>
                      <c:pt idx="76">
                        <c:v>6.3428766645690698E-3</c:v>
                      </c:pt>
                      <c:pt idx="77">
                        <c:v>6.5225123277043778E-3</c:v>
                      </c:pt>
                      <c:pt idx="78">
                        <c:v>6.7059431604137047E-3</c:v>
                      </c:pt>
                      <c:pt idx="79">
                        <c:v>6.9176712583851581E-3</c:v>
                      </c:pt>
                      <c:pt idx="80">
                        <c:v>7.149890181578444E-3</c:v>
                      </c:pt>
                      <c:pt idx="81">
                        <c:v>7.3546478652477699E-3</c:v>
                      </c:pt>
                      <c:pt idx="82">
                        <c:v>7.5448648903630403E-3</c:v>
                      </c:pt>
                      <c:pt idx="83">
                        <c:v>7.7219391506138831E-3</c:v>
                      </c:pt>
                      <c:pt idx="84">
                        <c:v>7.8782954686324944E-3</c:v>
                      </c:pt>
                      <c:pt idx="85">
                        <c:v>8.0483587449820659E-3</c:v>
                      </c:pt>
                      <c:pt idx="86">
                        <c:v>8.2144295148382004E-3</c:v>
                      </c:pt>
                      <c:pt idx="87">
                        <c:v>8.3825282541836067E-3</c:v>
                      </c:pt>
                      <c:pt idx="88">
                        <c:v>8.5423533852921826E-3</c:v>
                      </c:pt>
                      <c:pt idx="89">
                        <c:v>8.709063591637721E-3</c:v>
                      </c:pt>
                      <c:pt idx="90">
                        <c:v>8.8680512746058503E-3</c:v>
                      </c:pt>
                      <c:pt idx="91">
                        <c:v>9.0269194919688125E-3</c:v>
                      </c:pt>
                      <c:pt idx="92">
                        <c:v>9.1911936218427494E-3</c:v>
                      </c:pt>
                      <c:pt idx="93">
                        <c:v>9.3602902945204933E-3</c:v>
                      </c:pt>
                      <c:pt idx="94">
                        <c:v>9.5175521149385833E-3</c:v>
                      </c:pt>
                      <c:pt idx="95">
                        <c:v>9.6740610900067619E-3</c:v>
                      </c:pt>
                      <c:pt idx="96">
                        <c:v>9.8201724957742119E-3</c:v>
                      </c:pt>
                      <c:pt idx="97">
                        <c:v>9.9636161556976924E-3</c:v>
                      </c:pt>
                      <c:pt idx="98">
                        <c:v>1.0118764289560399E-2</c:v>
                      </c:pt>
                      <c:pt idx="99">
                        <c:v>1.0253995251743444E-2</c:v>
                      </c:pt>
                      <c:pt idx="100">
                        <c:v>1.0400658989500964E-2</c:v>
                      </c:pt>
                      <c:pt idx="101">
                        <c:v>1.0538934648402408E-2</c:v>
                      </c:pt>
                      <c:pt idx="102">
                        <c:v>1.0679852895086711E-2</c:v>
                      </c:pt>
                      <c:pt idx="103">
                        <c:v>1.0832959546029865E-2</c:v>
                      </c:pt>
                      <c:pt idx="104">
                        <c:v>1.0977616560954832E-2</c:v>
                      </c:pt>
                      <c:pt idx="105">
                        <c:v>1.1138382420470463E-2</c:v>
                      </c:pt>
                      <c:pt idx="106">
                        <c:v>1.1276880493631007E-2</c:v>
                      </c:pt>
                      <c:pt idx="107">
                        <c:v>1.1419020895115531E-2</c:v>
                      </c:pt>
                      <c:pt idx="108">
                        <c:v>1.1569019121069977E-2</c:v>
                      </c:pt>
                      <c:pt idx="109">
                        <c:v>1.1715596825768509E-2</c:v>
                      </c:pt>
                      <c:pt idx="110">
                        <c:v>1.184866838286493E-2</c:v>
                      </c:pt>
                      <c:pt idx="111">
                        <c:v>1.1987358166563477E-2</c:v>
                      </c:pt>
                      <c:pt idx="112">
                        <c:v>1.2138232176096362E-2</c:v>
                      </c:pt>
                      <c:pt idx="113">
                        <c:v>1.2312504985705942E-2</c:v>
                      </c:pt>
                      <c:pt idx="114">
                        <c:v>1.2471543921241321E-2</c:v>
                      </c:pt>
                      <c:pt idx="115">
                        <c:v>1.2601406552306528E-2</c:v>
                      </c:pt>
                      <c:pt idx="116">
                        <c:v>1.2746546677192496E-2</c:v>
                      </c:pt>
                      <c:pt idx="117">
                        <c:v>1.2895118691435186E-2</c:v>
                      </c:pt>
                      <c:pt idx="118">
                        <c:v>1.3054462086370837E-2</c:v>
                      </c:pt>
                      <c:pt idx="119">
                        <c:v>1.3206955755199982E-2</c:v>
                      </c:pt>
                      <c:pt idx="120">
                        <c:v>1.3379670370916544E-2</c:v>
                      </c:pt>
                      <c:pt idx="121">
                        <c:v>1.35418388898757E-2</c:v>
                      </c:pt>
                      <c:pt idx="122">
                        <c:v>1.3705519060038862E-2</c:v>
                      </c:pt>
                      <c:pt idx="123">
                        <c:v>1.386463708713748E-2</c:v>
                      </c:pt>
                      <c:pt idx="124">
                        <c:v>1.4038819850240554E-2</c:v>
                      </c:pt>
                      <c:pt idx="125">
                        <c:v>1.420538302570473E-2</c:v>
                      </c:pt>
                      <c:pt idx="126">
                        <c:v>1.4393945850319216E-2</c:v>
                      </c:pt>
                      <c:pt idx="127">
                        <c:v>1.4567700956144045E-2</c:v>
                      </c:pt>
                      <c:pt idx="128">
                        <c:v>1.4757778928705152E-2</c:v>
                      </c:pt>
                      <c:pt idx="129">
                        <c:v>1.4960839829702968E-2</c:v>
                      </c:pt>
                      <c:pt idx="130">
                        <c:v>1.513725603776744E-2</c:v>
                      </c:pt>
                      <c:pt idx="131">
                        <c:v>1.5346430377280736E-2</c:v>
                      </c:pt>
                      <c:pt idx="132">
                        <c:v>1.5540622695144165E-2</c:v>
                      </c:pt>
                      <c:pt idx="133">
                        <c:v>1.5738555772960253E-2</c:v>
                      </c:pt>
                      <c:pt idx="134">
                        <c:v>1.5907039164540674E-2</c:v>
                      </c:pt>
                      <c:pt idx="135">
                        <c:v>1.6090070370842983E-2</c:v>
                      </c:pt>
                      <c:pt idx="136">
                        <c:v>1.6280001014141031E-2</c:v>
                      </c:pt>
                      <c:pt idx="137">
                        <c:v>1.6458524175924479E-2</c:v>
                      </c:pt>
                      <c:pt idx="138">
                        <c:v>1.6640785738611101E-2</c:v>
                      </c:pt>
                      <c:pt idx="139">
                        <c:v>1.6806924959854277E-2</c:v>
                      </c:pt>
                      <c:pt idx="140">
                        <c:v>1.6966098145992144E-2</c:v>
                      </c:pt>
                      <c:pt idx="141">
                        <c:v>1.711218711904984E-2</c:v>
                      </c:pt>
                      <c:pt idx="142">
                        <c:v>1.7280941032531541E-2</c:v>
                      </c:pt>
                      <c:pt idx="143">
                        <c:v>1.7446621593009404E-2</c:v>
                      </c:pt>
                      <c:pt idx="144">
                        <c:v>1.759514672468623E-2</c:v>
                      </c:pt>
                      <c:pt idx="145">
                        <c:v>1.7752084349353436E-2</c:v>
                      </c:pt>
                      <c:pt idx="146">
                        <c:v>1.7898622230882906E-2</c:v>
                      </c:pt>
                      <c:pt idx="147">
                        <c:v>1.8050340292384524E-2</c:v>
                      </c:pt>
                      <c:pt idx="148">
                        <c:v>1.8211649457815029E-2</c:v>
                      </c:pt>
                      <c:pt idx="149">
                        <c:v>1.8350390305883438E-2</c:v>
                      </c:pt>
                      <c:pt idx="150">
                        <c:v>1.8496900781400052E-2</c:v>
                      </c:pt>
                      <c:pt idx="151">
                        <c:v>1.864312412578047E-2</c:v>
                      </c:pt>
                      <c:pt idx="152">
                        <c:v>1.8783145323864291E-2</c:v>
                      </c:pt>
                      <c:pt idx="153">
                        <c:v>1.8930637233515436E-2</c:v>
                      </c:pt>
                      <c:pt idx="154">
                        <c:v>1.9083042826705757E-2</c:v>
                      </c:pt>
                      <c:pt idx="155">
                        <c:v>1.923367913236107E-2</c:v>
                      </c:pt>
                      <c:pt idx="156">
                        <c:v>1.936570177396035E-2</c:v>
                      </c:pt>
                      <c:pt idx="157">
                        <c:v>1.9519513521431057E-2</c:v>
                      </c:pt>
                      <c:pt idx="158">
                        <c:v>1.9662507503524999E-2</c:v>
                      </c:pt>
                      <c:pt idx="159">
                        <c:v>1.9793482497507588E-2</c:v>
                      </c:pt>
                      <c:pt idx="160">
                        <c:v>1.9949848112614535E-2</c:v>
                      </c:pt>
                      <c:pt idx="161">
                        <c:v>2.0087323909864407E-2</c:v>
                      </c:pt>
                      <c:pt idx="162">
                        <c:v>2.0222934455420519E-2</c:v>
                      </c:pt>
                      <c:pt idx="163">
                        <c:v>2.0364309443712071E-2</c:v>
                      </c:pt>
                      <c:pt idx="164">
                        <c:v>2.0490018711706349E-2</c:v>
                      </c:pt>
                      <c:pt idx="165">
                        <c:v>2.0609960029999631E-2</c:v>
                      </c:pt>
                      <c:pt idx="166">
                        <c:v>2.0729495408807204E-2</c:v>
                      </c:pt>
                      <c:pt idx="167">
                        <c:v>2.0847073989441526E-2</c:v>
                      </c:pt>
                      <c:pt idx="168">
                        <c:v>2.0930093080889962E-2</c:v>
                      </c:pt>
                      <c:pt idx="169">
                        <c:v>2.1000910730127203E-2</c:v>
                      </c:pt>
                      <c:pt idx="170">
                        <c:v>2.105281726920679E-2</c:v>
                      </c:pt>
                      <c:pt idx="171">
                        <c:v>2.1110751357457106E-2</c:v>
                      </c:pt>
                      <c:pt idx="172">
                        <c:v>2.1135093362374353E-2</c:v>
                      </c:pt>
                      <c:pt idx="173">
                        <c:v>2.1139818694945946E-2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2A-4248-BF65-67C973F61C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2A-4248-BF65-67C973F61C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2A-4248-BF65-67C973F61C9A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 194x-195x.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 b 4x-5x'!$BK$13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 b 4x-5x'!$BK$118:$BK$254</c:f>
              <c:numCache>
                <c:formatCode>General</c:formatCode>
                <c:ptCount val="137"/>
                <c:pt idx="0">
                  <c:v>0.8959746415621781</c:v>
                </c:pt>
                <c:pt idx="1">
                  <c:v>0.97191322073355246</c:v>
                </c:pt>
                <c:pt idx="2">
                  <c:v>0.99410885354832967</c:v>
                </c:pt>
                <c:pt idx="3">
                  <c:v>1</c:v>
                </c:pt>
                <c:pt idx="4">
                  <c:v>1.0171396830873207</c:v>
                </c:pt>
                <c:pt idx="5">
                  <c:v>1.0281806338264317</c:v>
                </c:pt>
                <c:pt idx="6">
                  <c:v>1.046037426112431</c:v>
                </c:pt>
                <c:pt idx="7">
                  <c:v>1.0682690207044285</c:v>
                </c:pt>
                <c:pt idx="8">
                  <c:v>1.0719807718811216</c:v>
                </c:pt>
                <c:pt idx="9">
                  <c:v>1.0695579176511953</c:v>
                </c:pt>
                <c:pt idx="10">
                  <c:v>1.0713727361965808</c:v>
                </c:pt>
                <c:pt idx="11">
                  <c:v>1.0839452601900075</c:v>
                </c:pt>
                <c:pt idx="12">
                  <c:v>1.0889442565671901</c:v>
                </c:pt>
                <c:pt idx="13">
                  <c:v>1.0940200114513132</c:v>
                </c:pt>
                <c:pt idx="14">
                  <c:v>1.092760434185243</c:v>
                </c:pt>
                <c:pt idx="15">
                  <c:v>1.1053350910852913</c:v>
                </c:pt>
                <c:pt idx="16">
                  <c:v>1.109593789709783</c:v>
                </c:pt>
                <c:pt idx="17">
                  <c:v>1.1069500424644183</c:v>
                </c:pt>
                <c:pt idx="18">
                  <c:v>1.1165553365148948</c:v>
                </c:pt>
                <c:pt idx="19">
                  <c:v>1.1097747721638123</c:v>
                </c:pt>
                <c:pt idx="20">
                  <c:v>1.1140717791766193</c:v>
                </c:pt>
                <c:pt idx="21">
                  <c:v>1.1067119359853395</c:v>
                </c:pt>
                <c:pt idx="22">
                  <c:v>1.1070586605623824</c:v>
                </c:pt>
                <c:pt idx="23">
                  <c:v>1.1047464721771454</c:v>
                </c:pt>
                <c:pt idx="24">
                  <c:v>1.104665508562068</c:v>
                </c:pt>
                <c:pt idx="25">
                  <c:v>1.1044446546464928</c:v>
                </c:pt>
                <c:pt idx="26">
                  <c:v>1.1052428307151143</c:v>
                </c:pt>
                <c:pt idx="27">
                  <c:v>1.1002000061467969</c:v>
                </c:pt>
                <c:pt idx="28">
                  <c:v>1.0978636327124349</c:v>
                </c:pt>
                <c:pt idx="29">
                  <c:v>1.1026618936803445</c:v>
                </c:pt>
                <c:pt idx="30">
                  <c:v>1.0971596520853366</c:v>
                </c:pt>
                <c:pt idx="31">
                  <c:v>1.095371479207101</c:v>
                </c:pt>
                <c:pt idx="32">
                  <c:v>1.0903782445432977</c:v>
                </c:pt>
                <c:pt idx="33">
                  <c:v>1.0936959248649798</c:v>
                </c:pt>
                <c:pt idx="34">
                  <c:v>1.0845832441921377</c:v>
                </c:pt>
                <c:pt idx="35">
                  <c:v>1.0821521568385828</c:v>
                </c:pt>
                <c:pt idx="36">
                  <c:v>1.0787863624229237</c:v>
                </c:pt>
                <c:pt idx="37">
                  <c:v>1.0784118725731027</c:v>
                </c:pt>
                <c:pt idx="38">
                  <c:v>1.0799854857681819</c:v>
                </c:pt>
                <c:pt idx="39">
                  <c:v>1.0832133779051736</c:v>
                </c:pt>
                <c:pt idx="40">
                  <c:v>1.0803770443212373</c:v>
                </c:pt>
                <c:pt idx="41">
                  <c:v>1.0820345194402006</c:v>
                </c:pt>
                <c:pt idx="42">
                  <c:v>1.0801978393932832</c:v>
                </c:pt>
                <c:pt idx="43">
                  <c:v>1.0849399048737807</c:v>
                </c:pt>
                <c:pt idx="44">
                  <c:v>1.0883603119566774</c:v>
                </c:pt>
                <c:pt idx="45">
                  <c:v>1.0910819486751366</c:v>
                </c:pt>
                <c:pt idx="46">
                  <c:v>1.0912872621468948</c:v>
                </c:pt>
                <c:pt idx="47">
                  <c:v>1.0924406051414415</c:v>
                </c:pt>
                <c:pt idx="48">
                  <c:v>1.093329056825038</c:v>
                </c:pt>
                <c:pt idx="49">
                  <c:v>1.092053535706498</c:v>
                </c:pt>
                <c:pt idx="50">
                  <c:v>1.0885545994832018</c:v>
                </c:pt>
                <c:pt idx="51">
                  <c:v>1.0892092545415386</c:v>
                </c:pt>
                <c:pt idx="52">
                  <c:v>1.0924773501868053</c:v>
                </c:pt>
                <c:pt idx="53">
                  <c:v>1.0923078604507082</c:v>
                </c:pt>
                <c:pt idx="54">
                  <c:v>1.0903676914603104</c:v>
                </c:pt>
                <c:pt idx="55">
                  <c:v>1.0918792426568134</c:v>
                </c:pt>
                <c:pt idx="56">
                  <c:v>1.0904612436149876</c:v>
                </c:pt>
                <c:pt idx="57">
                  <c:v>1.0894911679996948</c:v>
                </c:pt>
                <c:pt idx="58">
                  <c:v>1.0886745787325836</c:v>
                </c:pt>
                <c:pt idx="59">
                  <c:v>1.0877488927270027</c:v>
                </c:pt>
                <c:pt idx="60">
                  <c:v>1.0900393183409109</c:v>
                </c:pt>
                <c:pt idx="61">
                  <c:v>1.0910469602641848</c:v>
                </c:pt>
                <c:pt idx="62">
                  <c:v>1.092940761096804</c:v>
                </c:pt>
                <c:pt idx="63">
                  <c:v>1.09497491501764</c:v>
                </c:pt>
                <c:pt idx="64">
                  <c:v>1.0959225489277562</c:v>
                </c:pt>
                <c:pt idx="65">
                  <c:v>1.0960977413452069</c:v>
                </c:pt>
                <c:pt idx="66">
                  <c:v>1.0943645723040409</c:v>
                </c:pt>
                <c:pt idx="67">
                  <c:v>1.09701639427242</c:v>
                </c:pt>
                <c:pt idx="68">
                  <c:v>1.097107986091197</c:v>
                </c:pt>
                <c:pt idx="69">
                  <c:v>1.0970836510418158</c:v>
                </c:pt>
                <c:pt idx="70">
                  <c:v>1.0979601199139097</c:v>
                </c:pt>
                <c:pt idx="71">
                  <c:v>1.0992866506363745</c:v>
                </c:pt>
                <c:pt idx="72">
                  <c:v>1.1016231657152902</c:v>
                </c:pt>
                <c:pt idx="73">
                  <c:v>1.1016095140684159</c:v>
                </c:pt>
                <c:pt idx="74">
                  <c:v>1.1026208762522203</c:v>
                </c:pt>
                <c:pt idx="75">
                  <c:v>1.1027537146024076</c:v>
                </c:pt>
                <c:pt idx="76">
                  <c:v>1.0997378059711824</c:v>
                </c:pt>
                <c:pt idx="77">
                  <c:v>1.0987721539934741</c:v>
                </c:pt>
                <c:pt idx="78">
                  <c:v>1.1002182262340876</c:v>
                </c:pt>
                <c:pt idx="79">
                  <c:v>1.0991548998446681</c:v>
                </c:pt>
                <c:pt idx="80">
                  <c:v>1.099528348902399</c:v>
                </c:pt>
                <c:pt idx="81">
                  <c:v>1.0983954844313124</c:v>
                </c:pt>
                <c:pt idx="82">
                  <c:v>1.0968862078356338</c:v>
                </c:pt>
                <c:pt idx="83">
                  <c:v>1.09816073003368</c:v>
                </c:pt>
                <c:pt idx="84">
                  <c:v>1.0996804181698308</c:v>
                </c:pt>
                <c:pt idx="85">
                  <c:v>1.0991851287712304</c:v>
                </c:pt>
                <c:pt idx="86">
                  <c:v>1.1007551961220405</c:v>
                </c:pt>
                <c:pt idx="87">
                  <c:v>1.1015156151668763</c:v>
                </c:pt>
                <c:pt idx="88">
                  <c:v>1.1003665666160996</c:v>
                </c:pt>
                <c:pt idx="89">
                  <c:v>1.0992985151031176</c:v>
                </c:pt>
                <c:pt idx="90">
                  <c:v>1.1002114112096073</c:v>
                </c:pt>
                <c:pt idx="91">
                  <c:v>1.1011400682120343</c:v>
                </c:pt>
                <c:pt idx="92">
                  <c:v>1.0986464811818664</c:v>
                </c:pt>
                <c:pt idx="93">
                  <c:v>1.0977905849439871</c:v>
                </c:pt>
                <c:pt idx="94">
                  <c:v>1.0950869302097832</c:v>
                </c:pt>
                <c:pt idx="95">
                  <c:v>1.0947281927633168</c:v>
                </c:pt>
                <c:pt idx="96">
                  <c:v>1.089845010219606</c:v>
                </c:pt>
                <c:pt idx="97">
                  <c:v>1.0888760764802972</c:v>
                </c:pt>
                <c:pt idx="98">
                  <c:v>1.088849223518777</c:v>
                </c:pt>
                <c:pt idx="99">
                  <c:v>1.0869125763787404</c:v>
                </c:pt>
                <c:pt idx="100">
                  <c:v>1.0859285986050333</c:v>
                </c:pt>
                <c:pt idx="101">
                  <c:v>1.0844999036032112</c:v>
                </c:pt>
                <c:pt idx="102">
                  <c:v>1.08426649122855</c:v>
                </c:pt>
                <c:pt idx="103">
                  <c:v>1.0841131016369014</c:v>
                </c:pt>
                <c:pt idx="104">
                  <c:v>1.0838353646121013</c:v>
                </c:pt>
                <c:pt idx="105">
                  <c:v>1.0828708055620881</c:v>
                </c:pt>
                <c:pt idx="106">
                  <c:v>1.0803572679868161</c:v>
                </c:pt>
                <c:pt idx="107">
                  <c:v>1.0800774864659493</c:v>
                </c:pt>
                <c:pt idx="108">
                  <c:v>1.0772758219800243</c:v>
                </c:pt>
                <c:pt idx="109">
                  <c:v>1.0778638227225241</c:v>
                </c:pt>
                <c:pt idx="110">
                  <c:v>1.0774196777523823</c:v>
                </c:pt>
                <c:pt idx="111">
                  <c:v>1.0755845637422214</c:v>
                </c:pt>
                <c:pt idx="112">
                  <c:v>1.0775238230251019</c:v>
                </c:pt>
                <c:pt idx="113">
                  <c:v>1.0779971793571288</c:v>
                </c:pt>
                <c:pt idx="114">
                  <c:v>1.0791531229961799</c:v>
                </c:pt>
                <c:pt idx="115">
                  <c:v>1.0787265089712921</c:v>
                </c:pt>
                <c:pt idx="116">
                  <c:v>1.0791171808941975</c:v>
                </c:pt>
                <c:pt idx="117">
                  <c:v>1.077912335208369</c:v>
                </c:pt>
                <c:pt idx="118">
                  <c:v>1.0771624540746805</c:v>
                </c:pt>
                <c:pt idx="119">
                  <c:v>1.0784203531979892</c:v>
                </c:pt>
                <c:pt idx="120">
                  <c:v>1.0790756571269524</c:v>
                </c:pt>
                <c:pt idx="121">
                  <c:v>1.0809023094080266</c:v>
                </c:pt>
                <c:pt idx="122">
                  <c:v>1.0792424340601883</c:v>
                </c:pt>
                <c:pt idx="123">
                  <c:v>1.0782380099380728</c:v>
                </c:pt>
                <c:pt idx="124">
                  <c:v>1.0769317575244017</c:v>
                </c:pt>
                <c:pt idx="125">
                  <c:v>1.0771126473028518</c:v>
                </c:pt>
                <c:pt idx="126">
                  <c:v>1.0765119866969957</c:v>
                </c:pt>
                <c:pt idx="127">
                  <c:v>1.0757517249022412</c:v>
                </c:pt>
                <c:pt idx="128">
                  <c:v>1.0744708877154736</c:v>
                </c:pt>
                <c:pt idx="129">
                  <c:v>1.0753687340964984</c:v>
                </c:pt>
                <c:pt idx="130">
                  <c:v>1.0750730544576612</c:v>
                </c:pt>
                <c:pt idx="131">
                  <c:v>1.0747881247601865</c:v>
                </c:pt>
                <c:pt idx="132">
                  <c:v>1.0751424251672133</c:v>
                </c:pt>
                <c:pt idx="133">
                  <c:v>1.0760153771728762</c:v>
                </c:pt>
                <c:pt idx="134">
                  <c:v>1.0758500073777613</c:v>
                </c:pt>
                <c:pt idx="135">
                  <c:v>1.0760174642480049</c:v>
                </c:pt>
                <c:pt idx="136">
                  <c:v>1.0760870550128239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1-4042-BC06-8586D321DF1A}"/>
            </c:ext>
          </c:extLst>
        </c:ser>
        <c:ser>
          <c:idx val="2"/>
          <c:order val="2"/>
          <c:tx>
            <c:strRef>
              <c:f>'2022_06 all ages slope4 b 4x-5x'!$BL$13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 b 4x-5x'!$BL$118:$BL$254</c:f>
              <c:numCache>
                <c:formatCode>General</c:formatCode>
                <c:ptCount val="137"/>
                <c:pt idx="0">
                  <c:v>0.93625702798727595</c:v>
                </c:pt>
                <c:pt idx="1">
                  <c:v>0.92327564874310852</c:v>
                </c:pt>
                <c:pt idx="2">
                  <c:v>0.96025602233026663</c:v>
                </c:pt>
                <c:pt idx="3">
                  <c:v>1</c:v>
                </c:pt>
                <c:pt idx="4">
                  <c:v>1.0434562913918108</c:v>
                </c:pt>
                <c:pt idx="5">
                  <c:v>1.0769530000335903</c:v>
                </c:pt>
                <c:pt idx="6">
                  <c:v>1.1172678990961289</c:v>
                </c:pt>
                <c:pt idx="7">
                  <c:v>1.1659319176012701</c:v>
                </c:pt>
                <c:pt idx="8">
                  <c:v>1.1976705317874394</c:v>
                </c:pt>
                <c:pt idx="9">
                  <c:v>1.2277983954413427</c:v>
                </c:pt>
                <c:pt idx="10">
                  <c:v>1.2448715402172617</c:v>
                </c:pt>
                <c:pt idx="11">
                  <c:v>1.2583554292693795</c:v>
                </c:pt>
                <c:pt idx="12">
                  <c:v>1.2780007973134315</c:v>
                </c:pt>
                <c:pt idx="13">
                  <c:v>1.2975843134437877</c:v>
                </c:pt>
                <c:pt idx="14">
                  <c:v>1.304165660500789</c:v>
                </c:pt>
                <c:pt idx="15">
                  <c:v>1.3174235854892933</c:v>
                </c:pt>
                <c:pt idx="16">
                  <c:v>1.3271946721739425</c:v>
                </c:pt>
                <c:pt idx="17">
                  <c:v>1.3365766817921585</c:v>
                </c:pt>
                <c:pt idx="18">
                  <c:v>1.3513955167469909</c:v>
                </c:pt>
                <c:pt idx="19">
                  <c:v>1.3548701131518119</c:v>
                </c:pt>
                <c:pt idx="20">
                  <c:v>1.3702850805431632</c:v>
                </c:pt>
                <c:pt idx="21">
                  <c:v>1.3722729534898592</c:v>
                </c:pt>
                <c:pt idx="22">
                  <c:v>1.3886104900208978</c:v>
                </c:pt>
                <c:pt idx="23">
                  <c:v>1.3875292314383054</c:v>
                </c:pt>
                <c:pt idx="24">
                  <c:v>1.3917010406851225</c:v>
                </c:pt>
                <c:pt idx="25">
                  <c:v>1.3913627974380092</c:v>
                </c:pt>
                <c:pt idx="26">
                  <c:v>1.3984223278796131</c:v>
                </c:pt>
                <c:pt idx="27">
                  <c:v>1.3973418804812603</c:v>
                </c:pt>
                <c:pt idx="28">
                  <c:v>1.4059536910919854</c:v>
                </c:pt>
                <c:pt idx="29">
                  <c:v>1.4143579287987289</c:v>
                </c:pt>
                <c:pt idx="30">
                  <c:v>1.4118010790006377</c:v>
                </c:pt>
                <c:pt idx="31">
                  <c:v>1.4082514367970214</c:v>
                </c:pt>
                <c:pt idx="32">
                  <c:v>1.4081233732311855</c:v>
                </c:pt>
                <c:pt idx="33">
                  <c:v>1.4162607547548371</c:v>
                </c:pt>
                <c:pt idx="34">
                  <c:v>1.4161941548642458</c:v>
                </c:pt>
                <c:pt idx="35">
                  <c:v>1.4193159349427049</c:v>
                </c:pt>
                <c:pt idx="36">
                  <c:v>1.4195006814557045</c:v>
                </c:pt>
                <c:pt idx="37">
                  <c:v>1.4215960183542675</c:v>
                </c:pt>
                <c:pt idx="38">
                  <c:v>1.4259501936669405</c:v>
                </c:pt>
                <c:pt idx="39">
                  <c:v>1.4306237751218069</c:v>
                </c:pt>
                <c:pt idx="40">
                  <c:v>1.4306998866100615</c:v>
                </c:pt>
                <c:pt idx="41">
                  <c:v>1.4347520659785802</c:v>
                </c:pt>
                <c:pt idx="42">
                  <c:v>1.4388949737631571</c:v>
                </c:pt>
                <c:pt idx="43">
                  <c:v>1.4378238920352115</c:v>
                </c:pt>
                <c:pt idx="44">
                  <c:v>1.4380563732431679</c:v>
                </c:pt>
                <c:pt idx="45">
                  <c:v>1.4427197962907616</c:v>
                </c:pt>
                <c:pt idx="46">
                  <c:v>1.443608878008211</c:v>
                </c:pt>
                <c:pt idx="47">
                  <c:v>1.4491542130965798</c:v>
                </c:pt>
                <c:pt idx="48">
                  <c:v>1.4514449830223508</c:v>
                </c:pt>
                <c:pt idx="49">
                  <c:v>1.4556688928423454</c:v>
                </c:pt>
                <c:pt idx="50">
                  <c:v>1.4571997624609407</c:v>
                </c:pt>
                <c:pt idx="51">
                  <c:v>1.4614935781281642</c:v>
                </c:pt>
                <c:pt idx="52">
                  <c:v>1.4633233288873757</c:v>
                </c:pt>
                <c:pt idx="53">
                  <c:v>1.4660391085913909</c:v>
                </c:pt>
                <c:pt idx="54">
                  <c:v>1.4646454157508482</c:v>
                </c:pt>
                <c:pt idx="55">
                  <c:v>1.4685853601063652</c:v>
                </c:pt>
                <c:pt idx="56">
                  <c:v>1.4709210901453043</c:v>
                </c:pt>
                <c:pt idx="57">
                  <c:v>1.4713099483648566</c:v>
                </c:pt>
                <c:pt idx="58">
                  <c:v>1.4740509874476215</c:v>
                </c:pt>
                <c:pt idx="59">
                  <c:v>1.47696381661567</c:v>
                </c:pt>
                <c:pt idx="60">
                  <c:v>1.4813772982414273</c:v>
                </c:pt>
                <c:pt idx="61">
                  <c:v>1.4825564624860506</c:v>
                </c:pt>
                <c:pt idx="62">
                  <c:v>1.4869055901127937</c:v>
                </c:pt>
                <c:pt idx="63">
                  <c:v>1.4892171034115669</c:v>
                </c:pt>
                <c:pt idx="64">
                  <c:v>1.4895790949406693</c:v>
                </c:pt>
                <c:pt idx="65">
                  <c:v>1.4903489281948175</c:v>
                </c:pt>
                <c:pt idx="66">
                  <c:v>1.4902641610788558</c:v>
                </c:pt>
                <c:pt idx="67">
                  <c:v>1.489154536891782</c:v>
                </c:pt>
                <c:pt idx="68">
                  <c:v>1.4894589682549157</c:v>
                </c:pt>
                <c:pt idx="69">
                  <c:v>1.4888514727229036</c:v>
                </c:pt>
                <c:pt idx="70">
                  <c:v>1.4893924440062294</c:v>
                </c:pt>
                <c:pt idx="71">
                  <c:v>1.4915546763263881</c:v>
                </c:pt>
                <c:pt idx="72">
                  <c:v>1.4927197972052304</c:v>
                </c:pt>
                <c:pt idx="73">
                  <c:v>1.4918605310179474</c:v>
                </c:pt>
                <c:pt idx="74">
                  <c:v>1.4922242181827097</c:v>
                </c:pt>
                <c:pt idx="75">
                  <c:v>1.4900134929301736</c:v>
                </c:pt>
                <c:pt idx="76">
                  <c:v>1.4854243891808414</c:v>
                </c:pt>
                <c:pt idx="77">
                  <c:v>1.4870159864353538</c:v>
                </c:pt>
                <c:pt idx="78">
                  <c:v>1.4896869283956415</c:v>
                </c:pt>
                <c:pt idx="79">
                  <c:v>1.4900568219475625</c:v>
                </c:pt>
                <c:pt idx="80">
                  <c:v>1.4896328445695544</c:v>
                </c:pt>
                <c:pt idx="81">
                  <c:v>1.4882370225240031</c:v>
                </c:pt>
                <c:pt idx="82">
                  <c:v>1.4866449560755233</c:v>
                </c:pt>
                <c:pt idx="83">
                  <c:v>1.484414900136652</c:v>
                </c:pt>
                <c:pt idx="84">
                  <c:v>1.4855561131859218</c:v>
                </c:pt>
                <c:pt idx="85">
                  <c:v>1.4834342381038359</c:v>
                </c:pt>
                <c:pt idx="86">
                  <c:v>1.4838170664498473</c:v>
                </c:pt>
                <c:pt idx="87">
                  <c:v>1.4817232481457392</c:v>
                </c:pt>
                <c:pt idx="88">
                  <c:v>1.4786204655349859</c:v>
                </c:pt>
                <c:pt idx="89">
                  <c:v>1.476571174036595</c:v>
                </c:pt>
                <c:pt idx="90">
                  <c:v>1.4757348389187535</c:v>
                </c:pt>
                <c:pt idx="91">
                  <c:v>1.4745675918767795</c:v>
                </c:pt>
                <c:pt idx="92">
                  <c:v>1.4700909266684898</c:v>
                </c:pt>
                <c:pt idx="93">
                  <c:v>1.4680722986672419</c:v>
                </c:pt>
                <c:pt idx="94">
                  <c:v>1.4643093366881001</c:v>
                </c:pt>
                <c:pt idx="95">
                  <c:v>1.4607498800686338</c:v>
                </c:pt>
                <c:pt idx="96">
                  <c:v>1.4553658347208607</c:v>
                </c:pt>
                <c:pt idx="97">
                  <c:v>1.4528419576591174</c:v>
                </c:pt>
                <c:pt idx="98">
                  <c:v>1.4504443155363098</c:v>
                </c:pt>
                <c:pt idx="99">
                  <c:v>1.448596689404037</c:v>
                </c:pt>
                <c:pt idx="100">
                  <c:v>1.4462138216112941</c:v>
                </c:pt>
                <c:pt idx="101">
                  <c:v>1.44561920953969</c:v>
                </c:pt>
                <c:pt idx="102">
                  <c:v>1.4431384238057596</c:v>
                </c:pt>
                <c:pt idx="103">
                  <c:v>1.4423524304466042</c:v>
                </c:pt>
                <c:pt idx="104">
                  <c:v>1.4403860135454067</c:v>
                </c:pt>
                <c:pt idx="105">
                  <c:v>1.4386566511722845</c:v>
                </c:pt>
                <c:pt idx="106">
                  <c:v>1.4365971154948527</c:v>
                </c:pt>
                <c:pt idx="107">
                  <c:v>1.4347765487479445</c:v>
                </c:pt>
                <c:pt idx="108">
                  <c:v>1.4333844720385198</c:v>
                </c:pt>
                <c:pt idx="109">
                  <c:v>1.4325473739305123</c:v>
                </c:pt>
                <c:pt idx="110">
                  <c:v>1.429129898540513</c:v>
                </c:pt>
                <c:pt idx="111">
                  <c:v>1.4268471046619855</c:v>
                </c:pt>
                <c:pt idx="112">
                  <c:v>1.4272776184060736</c:v>
                </c:pt>
                <c:pt idx="113">
                  <c:v>1.4280596623659372</c:v>
                </c:pt>
                <c:pt idx="114">
                  <c:v>1.4281037375655854</c:v>
                </c:pt>
                <c:pt idx="115">
                  <c:v>1.4275411915981309</c:v>
                </c:pt>
                <c:pt idx="116">
                  <c:v>1.4268343349624877</c:v>
                </c:pt>
                <c:pt idx="117">
                  <c:v>1.4248175702450154</c:v>
                </c:pt>
                <c:pt idx="118">
                  <c:v>1.4228605624375046</c:v>
                </c:pt>
                <c:pt idx="119">
                  <c:v>1.4237718843484977</c:v>
                </c:pt>
                <c:pt idx="120">
                  <c:v>1.423654969419585</c:v>
                </c:pt>
                <c:pt idx="121">
                  <c:v>1.425596826571355</c:v>
                </c:pt>
                <c:pt idx="122">
                  <c:v>1.4237506713925425</c:v>
                </c:pt>
                <c:pt idx="123">
                  <c:v>1.4209704781163042</c:v>
                </c:pt>
                <c:pt idx="124">
                  <c:v>1.4188114040702495</c:v>
                </c:pt>
                <c:pt idx="125">
                  <c:v>1.4174097717898537</c:v>
                </c:pt>
                <c:pt idx="126">
                  <c:v>1.4149070779604589</c:v>
                </c:pt>
                <c:pt idx="127">
                  <c:v>1.4125014776269611</c:v>
                </c:pt>
                <c:pt idx="128">
                  <c:v>1.4096469751007037</c:v>
                </c:pt>
                <c:pt idx="129">
                  <c:v>1.4091158762792018</c:v>
                </c:pt>
                <c:pt idx="130">
                  <c:v>1.4071264531238565</c:v>
                </c:pt>
                <c:pt idx="131">
                  <c:v>1.4063063335103994</c:v>
                </c:pt>
                <c:pt idx="132">
                  <c:v>1.4052955653074695</c:v>
                </c:pt>
                <c:pt idx="133">
                  <c:v>1.4046865243632027</c:v>
                </c:pt>
                <c:pt idx="134">
                  <c:v>1.4045776099354104</c:v>
                </c:pt>
                <c:pt idx="135">
                  <c:v>1.4042515151390962</c:v>
                </c:pt>
                <c:pt idx="136">
                  <c:v>1.404157583192579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31-4042-BC06-8586D321D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 b 4x-5x'!$BJ$13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1.4778118566259213</c:v>
                      </c:pt>
                      <c:pt idx="1">
                        <c:v>1.1425292174639698</c:v>
                      </c:pt>
                      <c:pt idx="2">
                        <c:v>1.0032007506988929</c:v>
                      </c:pt>
                      <c:pt idx="3">
                        <c:v>1</c:v>
                      </c:pt>
                      <c:pt idx="4">
                        <c:v>0.95244039888168353</c:v>
                      </c:pt>
                      <c:pt idx="5">
                        <c:v>0.92992985328158195</c:v>
                      </c:pt>
                      <c:pt idx="6">
                        <c:v>0.90505251682244603</c:v>
                      </c:pt>
                      <c:pt idx="7">
                        <c:v>0.91445190169395463</c:v>
                      </c:pt>
                      <c:pt idx="8">
                        <c:v>0.94482995128745051</c:v>
                      </c:pt>
                      <c:pt idx="9">
                        <c:v>0.92616706428404783</c:v>
                      </c:pt>
                      <c:pt idx="10">
                        <c:v>0.93561677075635785</c:v>
                      </c:pt>
                      <c:pt idx="11">
                        <c:v>0.94900026164572593</c:v>
                      </c:pt>
                      <c:pt idx="12">
                        <c:v>0.94750982960691121</c:v>
                      </c:pt>
                      <c:pt idx="13">
                        <c:v>0.93697293908964063</c:v>
                      </c:pt>
                      <c:pt idx="14">
                        <c:v>0.92694472524623783</c:v>
                      </c:pt>
                      <c:pt idx="15">
                        <c:v>0.95079923359705343</c:v>
                      </c:pt>
                      <c:pt idx="16">
                        <c:v>0.95919996568104837</c:v>
                      </c:pt>
                      <c:pt idx="17">
                        <c:v>0.96058874636044889</c:v>
                      </c:pt>
                      <c:pt idx="18">
                        <c:v>0.95861155476340687</c:v>
                      </c:pt>
                      <c:pt idx="19">
                        <c:v>0.96641516478012035</c:v>
                      </c:pt>
                      <c:pt idx="20">
                        <c:v>0.96734226360914666</c:v>
                      </c:pt>
                      <c:pt idx="21">
                        <c:v>0.9849233237673285</c:v>
                      </c:pt>
                      <c:pt idx="22">
                        <c:v>0.97918193426733702</c:v>
                      </c:pt>
                      <c:pt idx="23">
                        <c:v>0.96555938958679877</c:v>
                      </c:pt>
                      <c:pt idx="24">
                        <c:v>0.95555241490716314</c:v>
                      </c:pt>
                      <c:pt idx="25">
                        <c:v>0.95136846251418139</c:v>
                      </c:pt>
                      <c:pt idx="26">
                        <c:v>0.94676147814864153</c:v>
                      </c:pt>
                      <c:pt idx="27">
                        <c:v>0.93664942048557942</c:v>
                      </c:pt>
                      <c:pt idx="28">
                        <c:v>0.93734211072403173</c:v>
                      </c:pt>
                      <c:pt idx="29">
                        <c:v>0.95362547392597863</c:v>
                      </c:pt>
                      <c:pt idx="30">
                        <c:v>0.95734980866176633</c:v>
                      </c:pt>
                      <c:pt idx="31">
                        <c:v>0.95919291099779047</c:v>
                      </c:pt>
                      <c:pt idx="32">
                        <c:v>0.94849730654403497</c:v>
                      </c:pt>
                      <c:pt idx="33">
                        <c:v>0.95086630391614591</c:v>
                      </c:pt>
                      <c:pt idx="34">
                        <c:v>0.94500410055743655</c:v>
                      </c:pt>
                      <c:pt idx="35">
                        <c:v>0.94777777767861127</c:v>
                      </c:pt>
                      <c:pt idx="36">
                        <c:v>0.9379990018933011</c:v>
                      </c:pt>
                      <c:pt idx="37">
                        <c:v>0.94383677523665976</c:v>
                      </c:pt>
                      <c:pt idx="38">
                        <c:v>0.9528640389338674</c:v>
                      </c:pt>
                      <c:pt idx="39">
                        <c:v>0.96346012216326571</c:v>
                      </c:pt>
                      <c:pt idx="40">
                        <c:v>0.96647418932496632</c:v>
                      </c:pt>
                      <c:pt idx="41">
                        <c:v>0.97253468510175722</c:v>
                      </c:pt>
                      <c:pt idx="42">
                        <c:v>0.97564585939772108</c:v>
                      </c:pt>
                      <c:pt idx="43">
                        <c:v>0.9807390851880875</c:v>
                      </c:pt>
                      <c:pt idx="44">
                        <c:v>0.9886737689779318</c:v>
                      </c:pt>
                      <c:pt idx="45">
                        <c:v>0.99885976664055021</c:v>
                      </c:pt>
                      <c:pt idx="46">
                        <c:v>1.0167303417786513</c:v>
                      </c:pt>
                      <c:pt idx="47">
                        <c:v>1.0332891069845702</c:v>
                      </c:pt>
                      <c:pt idx="48">
                        <c:v>1.02926780242768</c:v>
                      </c:pt>
                      <c:pt idx="49">
                        <c:v>1.0310840775113441</c:v>
                      </c:pt>
                      <c:pt idx="50">
                        <c:v>1.0309182459558954</c:v>
                      </c:pt>
                      <c:pt idx="51">
                        <c:v>1.0452200493650388</c:v>
                      </c:pt>
                      <c:pt idx="52">
                        <c:v>1.0428568608428463</c:v>
                      </c:pt>
                      <c:pt idx="53">
                        <c:v>1.0456890358476376</c:v>
                      </c:pt>
                      <c:pt idx="54">
                        <c:v>1.0512449086508442</c:v>
                      </c:pt>
                      <c:pt idx="55">
                        <c:v>1.045053009091556</c:v>
                      </c:pt>
                      <c:pt idx="56">
                        <c:v>1.0466955309623236</c:v>
                      </c:pt>
                      <c:pt idx="57">
                        <c:v>1.0408598668054045</c:v>
                      </c:pt>
                      <c:pt idx="58">
                        <c:v>1.0433192042961894</c:v>
                      </c:pt>
                      <c:pt idx="59">
                        <c:v>1.0464389547534558</c:v>
                      </c:pt>
                      <c:pt idx="60">
                        <c:v>1.041835328908101</c:v>
                      </c:pt>
                      <c:pt idx="61">
                        <c:v>1.0339274712272626</c:v>
                      </c:pt>
                      <c:pt idx="62">
                        <c:v>1.0399133266045271</c:v>
                      </c:pt>
                      <c:pt idx="63">
                        <c:v>1.0378107692665286</c:v>
                      </c:pt>
                      <c:pt idx="64">
                        <c:v>1.0493196766732673</c:v>
                      </c:pt>
                      <c:pt idx="65">
                        <c:v>1.0430180398138313</c:v>
                      </c:pt>
                      <c:pt idx="66">
                        <c:v>1.0414339978087861</c:v>
                      </c:pt>
                      <c:pt idx="67">
                        <c:v>1.0426089721897038</c:v>
                      </c:pt>
                      <c:pt idx="68">
                        <c:v>1.0368526375620246</c:v>
                      </c:pt>
                      <c:pt idx="69">
                        <c:v>1.0398496150251071</c:v>
                      </c:pt>
                      <c:pt idx="70">
                        <c:v>1.0338727059932726</c:v>
                      </c:pt>
                      <c:pt idx="71">
                        <c:v>1.0387229994997276</c:v>
                      </c:pt>
                      <c:pt idx="72">
                        <c:v>1.0393507101459323</c:v>
                      </c:pt>
                      <c:pt idx="73">
                        <c:v>1.03933706295756</c:v>
                      </c:pt>
                      <c:pt idx="74">
                        <c:v>1.036119327887844</c:v>
                      </c:pt>
                      <c:pt idx="75">
                        <c:v>1.031024906507507</c:v>
                      </c:pt>
                      <c:pt idx="76">
                        <c:v>1.0293040012296206</c:v>
                      </c:pt>
                      <c:pt idx="77">
                        <c:v>1.0316967206043974</c:v>
                      </c:pt>
                      <c:pt idx="78">
                        <c:v>1.0402266670733848</c:v>
                      </c:pt>
                      <c:pt idx="79">
                        <c:v>1.0405867111930498</c:v>
                      </c:pt>
                      <c:pt idx="80">
                        <c:v>1.0438976246770284</c:v>
                      </c:pt>
                      <c:pt idx="81">
                        <c:v>1.0464862494098919</c:v>
                      </c:pt>
                      <c:pt idx="82">
                        <c:v>1.0525998988631631</c:v>
                      </c:pt>
                      <c:pt idx="83">
                        <c:v>1.0528457154826651</c:v>
                      </c:pt>
                      <c:pt idx="84">
                        <c:v>1.0620988840283039</c:v>
                      </c:pt>
                      <c:pt idx="85">
                        <c:v>1.0564034700818985</c:v>
                      </c:pt>
                      <c:pt idx="86">
                        <c:v>1.0585308773764945</c:v>
                      </c:pt>
                      <c:pt idx="87">
                        <c:v>1.062081634129592</c:v>
                      </c:pt>
                      <c:pt idx="88">
                        <c:v>1.0612780701486848</c:v>
                      </c:pt>
                      <c:pt idx="89">
                        <c:v>1.0687504789078892</c:v>
                      </c:pt>
                      <c:pt idx="90">
                        <c:v>1.0700337790684671</c:v>
                      </c:pt>
                      <c:pt idx="91">
                        <c:v>1.0706659547464059</c:v>
                      </c:pt>
                      <c:pt idx="92">
                        <c:v>1.0710838452237468</c:v>
                      </c:pt>
                      <c:pt idx="93">
                        <c:v>1.0696036994257332</c:v>
                      </c:pt>
                      <c:pt idx="94">
                        <c:v>1.0703458937704946</c:v>
                      </c:pt>
                      <c:pt idx="95">
                        <c:v>1.0679758415809897</c:v>
                      </c:pt>
                      <c:pt idx="96">
                        <c:v>1.0635691987855234</c:v>
                      </c:pt>
                      <c:pt idx="97">
                        <c:v>1.0618860485955715</c:v>
                      </c:pt>
                      <c:pt idx="98">
                        <c:v>1.0538699461322323</c:v>
                      </c:pt>
                      <c:pt idx="99">
                        <c:v>1.0587147816873801</c:v>
                      </c:pt>
                      <c:pt idx="100">
                        <c:v>1.0549403070427088</c:v>
                      </c:pt>
                      <c:pt idx="101">
                        <c:v>1.0741092754227088</c:v>
                      </c:pt>
                      <c:pt idx="102">
                        <c:v>1.0757239831018768</c:v>
                      </c:pt>
                      <c:pt idx="103">
                        <c:v>1.0749989208565585</c:v>
                      </c:pt>
                      <c:pt idx="104">
                        <c:v>1.0702508650622071</c:v>
                      </c:pt>
                      <c:pt idx="105">
                        <c:v>1.0703874809880796</c:v>
                      </c:pt>
                      <c:pt idx="106">
                        <c:v>1.0790643139259175</c:v>
                      </c:pt>
                      <c:pt idx="107">
                        <c:v>1.0827970773489379</c:v>
                      </c:pt>
                      <c:pt idx="108">
                        <c:v>1.0842872021618475</c:v>
                      </c:pt>
                      <c:pt idx="109">
                        <c:v>1.0892588047838334</c:v>
                      </c:pt>
                      <c:pt idx="110">
                        <c:v>1.0965424749972206</c:v>
                      </c:pt>
                      <c:pt idx="111">
                        <c:v>1.0956105262152864</c:v>
                      </c:pt>
                      <c:pt idx="112">
                        <c:v>1.0980650588088321</c:v>
                      </c:pt>
                      <c:pt idx="113">
                        <c:v>1.0972074410784747</c:v>
                      </c:pt>
                      <c:pt idx="114">
                        <c:v>1.0961841435507753</c:v>
                      </c:pt>
                      <c:pt idx="115">
                        <c:v>1.0963601449869425</c:v>
                      </c:pt>
                      <c:pt idx="116">
                        <c:v>1.096431086994883</c:v>
                      </c:pt>
                      <c:pt idx="117">
                        <c:v>1.0941934905569066</c:v>
                      </c:pt>
                      <c:pt idx="118">
                        <c:v>1.0982841559981751</c:v>
                      </c:pt>
                      <c:pt idx="119">
                        <c:v>1.1032813460180764</c:v>
                      </c:pt>
                      <c:pt idx="120">
                        <c:v>1.1021141852999368</c:v>
                      </c:pt>
                      <c:pt idx="121">
                        <c:v>1.1098621131790789</c:v>
                      </c:pt>
                      <c:pt idx="122">
                        <c:v>1.1120080420232057</c:v>
                      </c:pt>
                      <c:pt idx="123">
                        <c:v>1.11150734942653</c:v>
                      </c:pt>
                      <c:pt idx="124">
                        <c:v>1.1148590716360449</c:v>
                      </c:pt>
                      <c:pt idx="125">
                        <c:v>1.115554274993005</c:v>
                      </c:pt>
                      <c:pt idx="126">
                        <c:v>1.1160128317331492</c:v>
                      </c:pt>
                      <c:pt idx="127">
                        <c:v>1.1230389910776435</c:v>
                      </c:pt>
                      <c:pt idx="128">
                        <c:v>1.1271277292702115</c:v>
                      </c:pt>
                      <c:pt idx="129">
                        <c:v>1.1313392975789018</c:v>
                      </c:pt>
                      <c:pt idx="130">
                        <c:v>1.1360827834188081</c:v>
                      </c:pt>
                      <c:pt idx="131">
                        <c:v>1.1332390909541403</c:v>
                      </c:pt>
                      <c:pt idx="132">
                        <c:v>1.1317221512497841</c:v>
                      </c:pt>
                      <c:pt idx="133">
                        <c:v>1.1285524130887774</c:v>
                      </c:pt>
                      <c:pt idx="134">
                        <c:v>1.1318508076064207</c:v>
                      </c:pt>
                      <c:pt idx="135">
                        <c:v>1.1336073980127175</c:v>
                      </c:pt>
                      <c:pt idx="136">
                        <c:v>1.1349497732019158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831-4042-BC06-8586D321DF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1.0449592929938993</c:v>
                      </c:pt>
                      <c:pt idx="1">
                        <c:v>0.94995687788490568</c:v>
                      </c:pt>
                      <c:pt idx="2">
                        <c:v>0.9659465549499634</c:v>
                      </c:pt>
                      <c:pt idx="3">
                        <c:v>1</c:v>
                      </c:pt>
                      <c:pt idx="4">
                        <c:v>1.0258731507010046</c:v>
                      </c:pt>
                      <c:pt idx="5">
                        <c:v>1.0474356009076435</c:v>
                      </c:pt>
                      <c:pt idx="6">
                        <c:v>1.0680955300504151</c:v>
                      </c:pt>
                      <c:pt idx="7">
                        <c:v>1.0914216316339884</c:v>
                      </c:pt>
                      <c:pt idx="8">
                        <c:v>1.1172500134361143</c:v>
                      </c:pt>
                      <c:pt idx="9">
                        <c:v>1.1479494239429797</c:v>
                      </c:pt>
                      <c:pt idx="10">
                        <c:v>1.1619406562804735</c:v>
                      </c:pt>
                      <c:pt idx="11">
                        <c:v>1.160903115207865</c:v>
                      </c:pt>
                      <c:pt idx="12">
                        <c:v>1.1736145258180868</c:v>
                      </c:pt>
                      <c:pt idx="13">
                        <c:v>1.1860699985939276</c:v>
                      </c:pt>
                      <c:pt idx="14">
                        <c:v>1.1934598103134733</c:v>
                      </c:pt>
                      <c:pt idx="15">
                        <c:v>1.1918771023507084</c:v>
                      </c:pt>
                      <c:pt idx="16">
                        <c:v>1.1961085980132184</c:v>
                      </c:pt>
                      <c:pt idx="17">
                        <c:v>1.2074408333880355</c:v>
                      </c:pt>
                      <c:pt idx="18">
                        <c:v>1.2103256081916218</c:v>
                      </c:pt>
                      <c:pt idx="19">
                        <c:v>1.2208514260151351</c:v>
                      </c:pt>
                      <c:pt idx="20">
                        <c:v>1.229979168448109</c:v>
                      </c:pt>
                      <c:pt idx="21">
                        <c:v>1.2399549592533152</c:v>
                      </c:pt>
                      <c:pt idx="22">
                        <c:v>1.2543242192021586</c:v>
                      </c:pt>
                      <c:pt idx="23">
                        <c:v>1.2559707284729993</c:v>
                      </c:pt>
                      <c:pt idx="24">
                        <c:v>1.2598393177828877</c:v>
                      </c:pt>
                      <c:pt idx="25">
                        <c:v>1.2597849893015709</c:v>
                      </c:pt>
                      <c:pt idx="26">
                        <c:v>1.2652625188030451</c:v>
                      </c:pt>
                      <c:pt idx="27">
                        <c:v>1.2700798697276288</c:v>
                      </c:pt>
                      <c:pt idx="28">
                        <c:v>1.2806268913547743</c:v>
                      </c:pt>
                      <c:pt idx="29">
                        <c:v>1.2826759833678838</c:v>
                      </c:pt>
                      <c:pt idx="30">
                        <c:v>1.2867781606052244</c:v>
                      </c:pt>
                      <c:pt idx="31">
                        <c:v>1.2856382182019224</c:v>
                      </c:pt>
                      <c:pt idx="32">
                        <c:v>1.2914081698511646</c:v>
                      </c:pt>
                      <c:pt idx="33">
                        <c:v>1.2949309973242142</c:v>
                      </c:pt>
                      <c:pt idx="34">
                        <c:v>1.3057496162215854</c:v>
                      </c:pt>
                      <c:pt idx="35">
                        <c:v>1.3115678104723443</c:v>
                      </c:pt>
                      <c:pt idx="36">
                        <c:v>1.3158311329293653</c:v>
                      </c:pt>
                      <c:pt idx="37">
                        <c:v>1.3182310530041956</c:v>
                      </c:pt>
                      <c:pt idx="38">
                        <c:v>1.320341997608123</c:v>
                      </c:pt>
                      <c:pt idx="39">
                        <c:v>1.320722033445054</c:v>
                      </c:pt>
                      <c:pt idx="40">
                        <c:v>1.3242597981234598</c:v>
                      </c:pt>
                      <c:pt idx="41">
                        <c:v>1.3259762421635688</c:v>
                      </c:pt>
                      <c:pt idx="42">
                        <c:v>1.3320661468563426</c:v>
                      </c:pt>
                      <c:pt idx="43">
                        <c:v>1.3252567129075086</c:v>
                      </c:pt>
                      <c:pt idx="44">
                        <c:v>1.3213054146175172</c:v>
                      </c:pt>
                      <c:pt idx="45">
                        <c:v>1.3222836268555325</c:v>
                      </c:pt>
                      <c:pt idx="46">
                        <c:v>1.3228495631555268</c:v>
                      </c:pt>
                      <c:pt idx="47">
                        <c:v>1.3265290637095584</c:v>
                      </c:pt>
                      <c:pt idx="48">
                        <c:v>1.3275463356267694</c:v>
                      </c:pt>
                      <c:pt idx="49">
                        <c:v>1.3329647725563272</c:v>
                      </c:pt>
                      <c:pt idx="50">
                        <c:v>1.3386556477302614</c:v>
                      </c:pt>
                      <c:pt idx="51">
                        <c:v>1.3417932064333449</c:v>
                      </c:pt>
                      <c:pt idx="52">
                        <c:v>1.3394541576877166</c:v>
                      </c:pt>
                      <c:pt idx="53">
                        <c:v>1.3421482730944314</c:v>
                      </c:pt>
                      <c:pt idx="54">
                        <c:v>1.3432582671165487</c:v>
                      </c:pt>
                      <c:pt idx="55">
                        <c:v>1.3450071241696402</c:v>
                      </c:pt>
                      <c:pt idx="56">
                        <c:v>1.3488980912967199</c:v>
                      </c:pt>
                      <c:pt idx="57">
                        <c:v>1.3504560583691385</c:v>
                      </c:pt>
                      <c:pt idx="58">
                        <c:v>1.3539867801117269</c:v>
                      </c:pt>
                      <c:pt idx="59">
                        <c:v>1.3578168881541213</c:v>
                      </c:pt>
                      <c:pt idx="60">
                        <c:v>1.3590127193724997</c:v>
                      </c:pt>
                      <c:pt idx="61">
                        <c:v>1.3588383602911704</c:v>
                      </c:pt>
                      <c:pt idx="62">
                        <c:v>1.3604631129510005</c:v>
                      </c:pt>
                      <c:pt idx="63">
                        <c:v>1.3600467764027049</c:v>
                      </c:pt>
                      <c:pt idx="64">
                        <c:v>1.3592010643435197</c:v>
                      </c:pt>
                      <c:pt idx="65">
                        <c:v>1.3596861593435623</c:v>
                      </c:pt>
                      <c:pt idx="66">
                        <c:v>1.3617620661287493</c:v>
                      </c:pt>
                      <c:pt idx="67">
                        <c:v>1.3574587806223644</c:v>
                      </c:pt>
                      <c:pt idx="68">
                        <c:v>1.3576229387971155</c:v>
                      </c:pt>
                      <c:pt idx="69">
                        <c:v>1.3570993162727893</c:v>
                      </c:pt>
                      <c:pt idx="70">
                        <c:v>1.3565086900633616</c:v>
                      </c:pt>
                      <c:pt idx="71">
                        <c:v>1.3568387057760869</c:v>
                      </c:pt>
                      <c:pt idx="72">
                        <c:v>1.3550185250833928</c:v>
                      </c:pt>
                      <c:pt idx="73">
                        <c:v>1.3542553073169039</c:v>
                      </c:pt>
                      <c:pt idx="74">
                        <c:v>1.3533429761050246</c:v>
                      </c:pt>
                      <c:pt idx="75">
                        <c:v>1.3511752199967793</c:v>
                      </c:pt>
                      <c:pt idx="76">
                        <c:v>1.3507077606275961</c:v>
                      </c:pt>
                      <c:pt idx="77">
                        <c:v>1.3533433487832871</c:v>
                      </c:pt>
                      <c:pt idx="78">
                        <c:v>1.353992228882317</c:v>
                      </c:pt>
                      <c:pt idx="79">
                        <c:v>1.3556386112258942</c:v>
                      </c:pt>
                      <c:pt idx="80">
                        <c:v>1.3547925763410975</c:v>
                      </c:pt>
                      <c:pt idx="81">
                        <c:v>1.354919101196532</c:v>
                      </c:pt>
                      <c:pt idx="82">
                        <c:v>1.3553319801595081</c:v>
                      </c:pt>
                      <c:pt idx="83">
                        <c:v>1.3517282666728812</c:v>
                      </c:pt>
                      <c:pt idx="84">
                        <c:v>1.3508980324104471</c:v>
                      </c:pt>
                      <c:pt idx="85">
                        <c:v>1.349576335482408</c:v>
                      </c:pt>
                      <c:pt idx="86">
                        <c:v>1.3479991479280162</c:v>
                      </c:pt>
                      <c:pt idx="87">
                        <c:v>1.3451677195890344</c:v>
                      </c:pt>
                      <c:pt idx="88">
                        <c:v>1.343752627892095</c:v>
                      </c:pt>
                      <c:pt idx="89">
                        <c:v>1.343194003949044</c:v>
                      </c:pt>
                      <c:pt idx="90">
                        <c:v>1.3413193354323454</c:v>
                      </c:pt>
                      <c:pt idx="91">
                        <c:v>1.3391280859219796</c:v>
                      </c:pt>
                      <c:pt idx="92">
                        <c:v>1.3380927822087438</c:v>
                      </c:pt>
                      <c:pt idx="93">
                        <c:v>1.3372972211654994</c:v>
                      </c:pt>
                      <c:pt idx="94">
                        <c:v>1.3371626455331598</c:v>
                      </c:pt>
                      <c:pt idx="95">
                        <c:v>1.3343493752375226</c:v>
                      </c:pt>
                      <c:pt idx="96">
                        <c:v>1.335387895594073</c:v>
                      </c:pt>
                      <c:pt idx="97">
                        <c:v>1.3342583137241022</c:v>
                      </c:pt>
                      <c:pt idx="98">
                        <c:v>1.3320892224627623</c:v>
                      </c:pt>
                      <c:pt idx="99">
                        <c:v>1.3327628374954656</c:v>
                      </c:pt>
                      <c:pt idx="100">
                        <c:v>1.33177616232695</c:v>
                      </c:pt>
                      <c:pt idx="101">
                        <c:v>1.3329823310603099</c:v>
                      </c:pt>
                      <c:pt idx="102">
                        <c:v>1.3309812997822914</c:v>
                      </c:pt>
                      <c:pt idx="103">
                        <c:v>1.3304446079184891</c:v>
                      </c:pt>
                      <c:pt idx="104">
                        <c:v>1.3289712262350042</c:v>
                      </c:pt>
                      <c:pt idx="105">
                        <c:v>1.3285579810469799</c:v>
                      </c:pt>
                      <c:pt idx="106">
                        <c:v>1.3297426305761511</c:v>
                      </c:pt>
                      <c:pt idx="107">
                        <c:v>1.328401495935799</c:v>
                      </c:pt>
                      <c:pt idx="108">
                        <c:v>1.3305640419961997</c:v>
                      </c:pt>
                      <c:pt idx="109">
                        <c:v>1.3290615602183495</c:v>
                      </c:pt>
                      <c:pt idx="110">
                        <c:v>1.3264375322361264</c:v>
                      </c:pt>
                      <c:pt idx="111">
                        <c:v>1.3265782652157407</c:v>
                      </c:pt>
                      <c:pt idx="112">
                        <c:v>1.3245903133714976</c:v>
                      </c:pt>
                      <c:pt idx="113">
                        <c:v>1.3247341363337988</c:v>
                      </c:pt>
                      <c:pt idx="114">
                        <c:v>1.3233559789926503</c:v>
                      </c:pt>
                      <c:pt idx="115">
                        <c:v>1.3233578480976422</c:v>
                      </c:pt>
                      <c:pt idx="116">
                        <c:v>1.3222237215982036</c:v>
                      </c:pt>
                      <c:pt idx="117">
                        <c:v>1.3218306570075455</c:v>
                      </c:pt>
                      <c:pt idx="118">
                        <c:v>1.3209340495067579</c:v>
                      </c:pt>
                      <c:pt idx="119">
                        <c:v>1.3202383283349484</c:v>
                      </c:pt>
                      <c:pt idx="120">
                        <c:v>1.3193282232036239</c:v>
                      </c:pt>
                      <c:pt idx="121">
                        <c:v>1.3188951620911107</c:v>
                      </c:pt>
                      <c:pt idx="122">
                        <c:v>1.3192130205965766</c:v>
                      </c:pt>
                      <c:pt idx="123">
                        <c:v>1.3178634633719839</c:v>
                      </c:pt>
                      <c:pt idx="124">
                        <c:v>1.3174571129109833</c:v>
                      </c:pt>
                      <c:pt idx="125">
                        <c:v>1.3159345731749825</c:v>
                      </c:pt>
                      <c:pt idx="126">
                        <c:v>1.3143440067971219</c:v>
                      </c:pt>
                      <c:pt idx="127">
                        <c:v>1.313036683957278</c:v>
                      </c:pt>
                      <c:pt idx="128">
                        <c:v>1.3119452478585785</c:v>
                      </c:pt>
                      <c:pt idx="129">
                        <c:v>1.3103560031091201</c:v>
                      </c:pt>
                      <c:pt idx="130">
                        <c:v>1.3088658926845722</c:v>
                      </c:pt>
                      <c:pt idx="131">
                        <c:v>1.3084498247728438</c:v>
                      </c:pt>
                      <c:pt idx="132">
                        <c:v>1.3070785157500495</c:v>
                      </c:pt>
                      <c:pt idx="133">
                        <c:v>1.3054520912646039</c:v>
                      </c:pt>
                      <c:pt idx="134">
                        <c:v>1.305551517686818</c:v>
                      </c:pt>
                      <c:pt idx="135">
                        <c:v>1.3050452820675025</c:v>
                      </c:pt>
                      <c:pt idx="136">
                        <c:v>1.304873594242657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31-4042-BC06-8586D321DF1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4x-5x'!$AQ$14:$AQ$254</c:f>
              <c:numCache>
                <c:formatCode>General</c:formatCode>
                <c:ptCount val="241"/>
                <c:pt idx="0">
                  <c:v>1.3299581908514287E-4</c:v>
                </c:pt>
                <c:pt idx="1">
                  <c:v>1.2744327477578552E-4</c:v>
                </c:pt>
                <c:pt idx="2">
                  <c:v>1.1860763878464859E-4</c:v>
                </c:pt>
                <c:pt idx="3">
                  <c:v>1.4867797371894632E-4</c:v>
                </c:pt>
                <c:pt idx="4">
                  <c:v>1.7392300876937082E-4</c:v>
                </c:pt>
                <c:pt idx="5">
                  <c:v>1.8591321432639456E-4</c:v>
                </c:pt>
                <c:pt idx="6">
                  <c:v>1.9032812831164668E-4</c:v>
                </c:pt>
                <c:pt idx="7">
                  <c:v>1.8890655410109506E-4</c:v>
                </c:pt>
                <c:pt idx="8">
                  <c:v>2.1804887037508796E-4</c:v>
                </c:pt>
                <c:pt idx="9">
                  <c:v>2.1044154090973295E-4</c:v>
                </c:pt>
                <c:pt idx="10">
                  <c:v>2.0759448839701499E-4</c:v>
                </c:pt>
                <c:pt idx="11">
                  <c:v>2.0285433367604424E-4</c:v>
                </c:pt>
                <c:pt idx="12">
                  <c:v>2.108043601316856E-4</c:v>
                </c:pt>
                <c:pt idx="13">
                  <c:v>2.3273442303492486E-4</c:v>
                </c:pt>
                <c:pt idx="14">
                  <c:v>2.0424340405810252E-4</c:v>
                </c:pt>
                <c:pt idx="15">
                  <c:v>2.0546181980843047E-4</c:v>
                </c:pt>
                <c:pt idx="16">
                  <c:v>2.2458257619939256E-4</c:v>
                </c:pt>
                <c:pt idx="17">
                  <c:v>2.0639467522918297E-4</c:v>
                </c:pt>
                <c:pt idx="18">
                  <c:v>2.0301988326301465E-4</c:v>
                </c:pt>
                <c:pt idx="19">
                  <c:v>2.1194767579863139E-4</c:v>
                </c:pt>
                <c:pt idx="20">
                  <c:v>2.1552908690724667E-4</c:v>
                </c:pt>
                <c:pt idx="21">
                  <c:v>2.4401220090639392E-4</c:v>
                </c:pt>
                <c:pt idx="22">
                  <c:v>2.2902440016834533E-4</c:v>
                </c:pt>
                <c:pt idx="23">
                  <c:v>2.4212024761360103E-4</c:v>
                </c:pt>
                <c:pt idx="24">
                  <c:v>2.1164372390127851E-4</c:v>
                </c:pt>
                <c:pt idx="25">
                  <c:v>2.1883516679427746E-4</c:v>
                </c:pt>
                <c:pt idx="26">
                  <c:v>2.2648094545933226E-4</c:v>
                </c:pt>
                <c:pt idx="27">
                  <c:v>2.4016435430954604E-4</c:v>
                </c:pt>
                <c:pt idx="28">
                  <c:v>2.4796055062329417E-4</c:v>
                </c:pt>
                <c:pt idx="29">
                  <c:v>2.7229130608369081E-4</c:v>
                </c:pt>
                <c:pt idx="30">
                  <c:v>3.0368945456518421E-4</c:v>
                </c:pt>
                <c:pt idx="31">
                  <c:v>3.5521710082521781E-4</c:v>
                </c:pt>
                <c:pt idx="32">
                  <c:v>3.9662611120548701E-4</c:v>
                </c:pt>
                <c:pt idx="33">
                  <c:v>5.1486819378025208E-4</c:v>
                </c:pt>
                <c:pt idx="34">
                  <c:v>6.6877733488664821E-4</c:v>
                </c:pt>
                <c:pt idx="35">
                  <c:v>6.4467276126466187E-4</c:v>
                </c:pt>
                <c:pt idx="36">
                  <c:v>6.2113676480102351E-4</c:v>
                </c:pt>
                <c:pt idx="37">
                  <c:v>5.5319270562067299E-4</c:v>
                </c:pt>
                <c:pt idx="38">
                  <c:v>4.9921812674670434E-4</c:v>
                </c:pt>
                <c:pt idx="39">
                  <c:v>5.1573555249384041E-4</c:v>
                </c:pt>
                <c:pt idx="40">
                  <c:v>5.0538387281877871E-4</c:v>
                </c:pt>
                <c:pt idx="41">
                  <c:v>5.3689994825199231E-4</c:v>
                </c:pt>
                <c:pt idx="42">
                  <c:v>5.3463353602533768E-4</c:v>
                </c:pt>
                <c:pt idx="43">
                  <c:v>6.0215529740614859E-4</c:v>
                </c:pt>
                <c:pt idx="44">
                  <c:v>6.9211193950592328E-4</c:v>
                </c:pt>
                <c:pt idx="45">
                  <c:v>7.0017879604652121E-4</c:v>
                </c:pt>
                <c:pt idx="46">
                  <c:v>6.669127061830945E-4</c:v>
                </c:pt>
                <c:pt idx="47">
                  <c:v>6.1805758869076777E-4</c:v>
                </c:pt>
                <c:pt idx="48">
                  <c:v>6.137874239698606E-4</c:v>
                </c:pt>
                <c:pt idx="49">
                  <c:v>6.4034832434053848E-4</c:v>
                </c:pt>
                <c:pt idx="50">
                  <c:v>6.9459678941076355E-4</c:v>
                </c:pt>
                <c:pt idx="51">
                  <c:v>7.5578367138754289E-4</c:v>
                </c:pt>
                <c:pt idx="52">
                  <c:v>8.447557543806738E-4</c:v>
                </c:pt>
                <c:pt idx="53">
                  <c:v>9.1340747390439368E-4</c:v>
                </c:pt>
                <c:pt idx="54">
                  <c:v>9.0385043385200303E-4</c:v>
                </c:pt>
                <c:pt idx="55">
                  <c:v>8.7321069281827402E-4</c:v>
                </c:pt>
                <c:pt idx="56">
                  <c:v>8.3694051164794113E-4</c:v>
                </c:pt>
                <c:pt idx="57">
                  <c:v>7.5228808533355223E-4</c:v>
                </c:pt>
                <c:pt idx="58">
                  <c:v>6.5874043092677788E-4</c:v>
                </c:pt>
                <c:pt idx="59">
                  <c:v>6.6368403453033573E-4</c:v>
                </c:pt>
                <c:pt idx="60">
                  <c:v>7.4540852538264443E-4</c:v>
                </c:pt>
                <c:pt idx="61">
                  <c:v>7.6248324159908318E-4</c:v>
                </c:pt>
                <c:pt idx="62">
                  <c:v>8.8663536626027741E-4</c:v>
                </c:pt>
                <c:pt idx="63">
                  <c:v>8.8656476840684711E-4</c:v>
                </c:pt>
                <c:pt idx="64">
                  <c:v>8.7032503150680208E-4</c:v>
                </c:pt>
                <c:pt idx="65">
                  <c:v>9.3184857362906969E-4</c:v>
                </c:pt>
                <c:pt idx="66">
                  <c:v>8.5233904181556026E-4</c:v>
                </c:pt>
                <c:pt idx="67">
                  <c:v>9.1070847693607297E-4</c:v>
                </c:pt>
                <c:pt idx="68">
                  <c:v>8.082040522075783E-4</c:v>
                </c:pt>
                <c:pt idx="69">
                  <c:v>8.0489348947583768E-4</c:v>
                </c:pt>
                <c:pt idx="70">
                  <c:v>8.4900411806729432E-4</c:v>
                </c:pt>
                <c:pt idx="71">
                  <c:v>7.8235584458011427E-4</c:v>
                </c:pt>
                <c:pt idx="72">
                  <c:v>8.6605384903239353E-4</c:v>
                </c:pt>
                <c:pt idx="73">
                  <c:v>8.5201000989789549E-4</c:v>
                </c:pt>
                <c:pt idx="74">
                  <c:v>7.8509492099342905E-4</c:v>
                </c:pt>
                <c:pt idx="75">
                  <c:v>8.6675189257982095E-4</c:v>
                </c:pt>
                <c:pt idx="76">
                  <c:v>8.1317620749153923E-4</c:v>
                </c:pt>
                <c:pt idx="77">
                  <c:v>8.1660321059973476E-4</c:v>
                </c:pt>
                <c:pt idx="78">
                  <c:v>7.5383638290275185E-4</c:v>
                </c:pt>
                <c:pt idx="79">
                  <c:v>8.3513987306153316E-4</c:v>
                </c:pt>
                <c:pt idx="80">
                  <c:v>8.7518995671205177E-4</c:v>
                </c:pt>
                <c:pt idx="81">
                  <c:v>8.3657762205975345E-4</c:v>
                </c:pt>
                <c:pt idx="82">
                  <c:v>8.1846574645894033E-4</c:v>
                </c:pt>
                <c:pt idx="83">
                  <c:v>7.7836405260451236E-4</c:v>
                </c:pt>
                <c:pt idx="84">
                  <c:v>9.437384099068351E-4</c:v>
                </c:pt>
                <c:pt idx="85">
                  <c:v>9.4405777995814483E-4</c:v>
                </c:pt>
                <c:pt idx="86">
                  <c:v>1.146199555221647E-3</c:v>
                </c:pt>
                <c:pt idx="87">
                  <c:v>1.1850256018893178E-3</c:v>
                </c:pt>
                <c:pt idx="88">
                  <c:v>1.3813263267361366E-3</c:v>
                </c:pt>
                <c:pt idx="89">
                  <c:v>1.8102763968686146E-3</c:v>
                </c:pt>
                <c:pt idx="90">
                  <c:v>1.8115914719986507E-3</c:v>
                </c:pt>
                <c:pt idx="91">
                  <c:v>2.0512542847373684E-3</c:v>
                </c:pt>
                <c:pt idx="92">
                  <c:v>1.9977867727640451E-3</c:v>
                </c:pt>
                <c:pt idx="93">
                  <c:v>1.860877701990179E-3</c:v>
                </c:pt>
                <c:pt idx="94">
                  <c:v>1.7700077606870742E-3</c:v>
                </c:pt>
                <c:pt idx="95">
                  <c:v>1.6435260678124384E-3</c:v>
                </c:pt>
                <c:pt idx="96">
                  <c:v>1.4343462164042118E-3</c:v>
                </c:pt>
                <c:pt idx="97">
                  <c:v>1.3829740757778247E-3</c:v>
                </c:pt>
                <c:pt idx="98">
                  <c:v>1.1970071652602937E-3</c:v>
                </c:pt>
                <c:pt idx="99">
                  <c:v>1.1495116404594903E-3</c:v>
                </c:pt>
                <c:pt idx="100">
                  <c:v>1.350389487521946E-3</c:v>
                </c:pt>
                <c:pt idx="101">
                  <c:v>1.4464439315755927E-3</c:v>
                </c:pt>
                <c:pt idx="102">
                  <c:v>1.283028887556789E-3</c:v>
                </c:pt>
                <c:pt idx="103">
                  <c:v>1.2552155393973929E-3</c:v>
                </c:pt>
                <c:pt idx="104">
                  <c:v>1.2001719258376376E-3</c:v>
                </c:pt>
                <c:pt idx="105">
                  <c:v>1.1637644160419347E-3</c:v>
                </c:pt>
                <c:pt idx="106">
                  <c:v>1.1269180844928975E-3</c:v>
                </c:pt>
                <c:pt idx="107">
                  <c:v>1.1558663258886557E-3</c:v>
                </c:pt>
                <c:pt idx="108">
                  <c:v>1.0872177565488755E-3</c:v>
                </c:pt>
                <c:pt idx="109">
                  <c:v>1.0217297171985721E-3</c:v>
                </c:pt>
                <c:pt idx="110">
                  <c:v>9.476146590836679E-4</c:v>
                </c:pt>
                <c:pt idx="111">
                  <c:v>8.3300521900334665E-4</c:v>
                </c:pt>
                <c:pt idx="112">
                  <c:v>9.1264946386976885E-4</c:v>
                </c:pt>
                <c:pt idx="113">
                  <c:v>8.7687211417376734E-4</c:v>
                </c:pt>
                <c:pt idx="114">
                  <c:v>9.6149631204879267E-4</c:v>
                </c:pt>
                <c:pt idx="115">
                  <c:v>8.2447769643021146E-4</c:v>
                </c:pt>
                <c:pt idx="116">
                  <c:v>7.0639360292896059E-4</c:v>
                </c:pt>
                <c:pt idx="117">
                  <c:v>7.6670434902198947E-4</c:v>
                </c:pt>
                <c:pt idx="118">
                  <c:v>8.6039778411528848E-4</c:v>
                </c:pt>
                <c:pt idx="119">
                  <c:v>7.2846339630545725E-4</c:v>
                </c:pt>
                <c:pt idx="120">
                  <c:v>7.2347550202967468E-4</c:v>
                </c:pt>
                <c:pt idx="121">
                  <c:v>8.3894658863742214E-4</c:v>
                </c:pt>
                <c:pt idx="122">
                  <c:v>6.6746621878688577E-4</c:v>
                </c:pt>
                <c:pt idx="123">
                  <c:v>8.0881468006281524E-4</c:v>
                </c:pt>
                <c:pt idx="124">
                  <c:v>8.5886156759618516E-4</c:v>
                </c:pt>
                <c:pt idx="125">
                  <c:v>9.2209314907944684E-4</c:v>
                </c:pt>
                <c:pt idx="126">
                  <c:v>8.3709451682174028E-4</c:v>
                </c:pt>
                <c:pt idx="127">
                  <c:v>9.4775032237537186E-4</c:v>
                </c:pt>
                <c:pt idx="128">
                  <c:v>8.105497709764843E-4</c:v>
                </c:pt>
                <c:pt idx="129">
                  <c:v>8.5736378172602569E-4</c:v>
                </c:pt>
                <c:pt idx="130">
                  <c:v>7.963404535059924E-4</c:v>
                </c:pt>
                <c:pt idx="131">
                  <c:v>9.5660820062440973E-4</c:v>
                </c:pt>
                <c:pt idx="132">
                  <c:v>8.5616474741299258E-4</c:v>
                </c:pt>
                <c:pt idx="133">
                  <c:v>8.5570543348476567E-4</c:v>
                </c:pt>
                <c:pt idx="134">
                  <c:v>1.0273044405976011E-3</c:v>
                </c:pt>
                <c:pt idx="135">
                  <c:v>1.0853848796912923E-3</c:v>
                </c:pt>
                <c:pt idx="136">
                  <c:v>1.0415726178522064E-3</c:v>
                </c:pt>
                <c:pt idx="137">
                  <c:v>8.2273934954610231E-4</c:v>
                </c:pt>
                <c:pt idx="138">
                  <c:v>1.0108069639300319E-3</c:v>
                </c:pt>
                <c:pt idx="139">
                  <c:v>8.213436894796035E-4</c:v>
                </c:pt>
                <c:pt idx="140">
                  <c:v>9.9295423402991729E-4</c:v>
                </c:pt>
                <c:pt idx="141">
                  <c:v>9.1099158222665089E-4</c:v>
                </c:pt>
                <c:pt idx="142">
                  <c:v>8.8313921260004338E-4</c:v>
                </c:pt>
                <c:pt idx="143">
                  <c:v>9.1019280863858187E-4</c:v>
                </c:pt>
                <c:pt idx="144">
                  <c:v>1.006829111520665E-3</c:v>
                </c:pt>
                <c:pt idx="145">
                  <c:v>1.0765712322017835E-3</c:v>
                </c:pt>
                <c:pt idx="146">
                  <c:v>1.1936913455321697E-3</c:v>
                </c:pt>
                <c:pt idx="147">
                  <c:v>1.20885156622929E-3</c:v>
                </c:pt>
                <c:pt idx="148">
                  <c:v>1.181725308717766E-3</c:v>
                </c:pt>
                <c:pt idx="149">
                  <c:v>9.8383372875141721E-4</c:v>
                </c:pt>
                <c:pt idx="150">
                  <c:v>1.0169471995253566E-3</c:v>
                </c:pt>
                <c:pt idx="151">
                  <c:v>8.6881462685720068E-4</c:v>
                </c:pt>
                <c:pt idx="152">
                  <c:v>9.2555763183908965E-4</c:v>
                </c:pt>
                <c:pt idx="153">
                  <c:v>8.6231424873567917E-4</c:v>
                </c:pt>
                <c:pt idx="154">
                  <c:v>9.5824668931186025E-4</c:v>
                </c:pt>
                <c:pt idx="155">
                  <c:v>8.6049582619542226E-4</c:v>
                </c:pt>
                <c:pt idx="156">
                  <c:v>8.7416939832544278E-4</c:v>
                </c:pt>
                <c:pt idx="157">
                  <c:v>9.2232371577249668E-4</c:v>
                </c:pt>
                <c:pt idx="158">
                  <c:v>9.8573376715319246E-4</c:v>
                </c:pt>
                <c:pt idx="159">
                  <c:v>7.9210774981668499E-4</c:v>
                </c:pt>
                <c:pt idx="160">
                  <c:v>9.0014883280783672E-4</c:v>
                </c:pt>
                <c:pt idx="161">
                  <c:v>8.9424594643979622E-4</c:v>
                </c:pt>
                <c:pt idx="162">
                  <c:v>8.7319831241772651E-4</c:v>
                </c:pt>
                <c:pt idx="163">
                  <c:v>8.418365455400683E-4</c:v>
                </c:pt>
                <c:pt idx="164">
                  <c:v>7.5442130261302157E-4</c:v>
                </c:pt>
                <c:pt idx="165">
                  <c:v>8.4427135230169916E-4</c:v>
                </c:pt>
                <c:pt idx="166">
                  <c:v>7.0493729057443755E-4</c:v>
                </c:pt>
                <c:pt idx="167">
                  <c:v>7.439594113216602E-4</c:v>
                </c:pt>
                <c:pt idx="168">
                  <c:v>8.142750238797371E-4</c:v>
                </c:pt>
                <c:pt idx="169">
                  <c:v>7.8164877542370671E-4</c:v>
                </c:pt>
                <c:pt idx="170">
                  <c:v>8.3714170921958813E-4</c:v>
                </c:pt>
                <c:pt idx="171">
                  <c:v>7.8862594880005886E-4</c:v>
                </c:pt>
                <c:pt idx="172">
                  <c:v>8.866120771905485E-4</c:v>
                </c:pt>
                <c:pt idx="173">
                  <c:v>8.0096518397603888E-4</c:v>
                </c:pt>
                <c:pt idx="174">
                  <c:v>8.0981631584671867E-4</c:v>
                </c:pt>
                <c:pt idx="175">
                  <c:v>8.0809445332220506E-4</c:v>
                </c:pt>
                <c:pt idx="176">
                  <c:v>7.4222236483763554E-4</c:v>
                </c:pt>
                <c:pt idx="177">
                  <c:v>7.8840889944288691E-4</c:v>
                </c:pt>
                <c:pt idx="178">
                  <c:v>7.7572266663286454E-4</c:v>
                </c:pt>
                <c:pt idx="179">
                  <c:v>9.0908732805525E-4</c:v>
                </c:pt>
                <c:pt idx="180">
                  <c:v>1.043740397132007E-3</c:v>
                </c:pt>
                <c:pt idx="181">
                  <c:v>8.9006717353605003E-4</c:v>
                </c:pt>
                <c:pt idx="182">
                  <c:v>7.0747132827569297E-4</c:v>
                </c:pt>
                <c:pt idx="183">
                  <c:v>7.9872915905637503E-4</c:v>
                </c:pt>
                <c:pt idx="184">
                  <c:v>8.3547154972325255E-4</c:v>
                </c:pt>
                <c:pt idx="185">
                  <c:v>8.8922977932316921E-4</c:v>
                </c:pt>
                <c:pt idx="186">
                  <c:v>8.8203747254501398E-4</c:v>
                </c:pt>
                <c:pt idx="187">
                  <c:v>9.4209152008424113E-4</c:v>
                </c:pt>
                <c:pt idx="188">
                  <c:v>9.0124662836920083E-4</c:v>
                </c:pt>
                <c:pt idx="189">
                  <c:v>1.0185251734835784E-3</c:v>
                </c:pt>
                <c:pt idx="190">
                  <c:v>9.4353555906135516E-4</c:v>
                </c:pt>
                <c:pt idx="191">
                  <c:v>9.649245446534348E-4</c:v>
                </c:pt>
                <c:pt idx="192">
                  <c:v>1.0496375226414837E-3</c:v>
                </c:pt>
                <c:pt idx="193">
                  <c:v>1.0486720998463344E-3</c:v>
                </c:pt>
                <c:pt idx="194">
                  <c:v>1.0245024070979925E-3</c:v>
                </c:pt>
                <c:pt idx="195">
                  <c:v>1.0815344291986826E-3</c:v>
                </c:pt>
                <c:pt idx="196">
                  <c:v>1.2326576271524522E-3</c:v>
                </c:pt>
                <c:pt idx="197">
                  <c:v>1.1385818841460342E-3</c:v>
                </c:pt>
                <c:pt idx="198">
                  <c:v>1.2264609894524026E-3</c:v>
                </c:pt>
                <c:pt idx="199">
                  <c:v>1.2322020272311004E-3</c:v>
                </c:pt>
                <c:pt idx="200">
                  <c:v>1.2856275708969876E-3</c:v>
                </c:pt>
                <c:pt idx="201">
                  <c:v>1.0702648261489765E-3</c:v>
                </c:pt>
                <c:pt idx="202">
                  <c:v>1.093180907530956E-3</c:v>
                </c:pt>
                <c:pt idx="203">
                  <c:v>1.2008449834708932E-3</c:v>
                </c:pt>
                <c:pt idx="204">
                  <c:v>1.1518204859994052E-3</c:v>
                </c:pt>
                <c:pt idx="205">
                  <c:v>1.1632256266789964E-3</c:v>
                </c:pt>
                <c:pt idx="206">
                  <c:v>1.0828749615884351E-3</c:v>
                </c:pt>
                <c:pt idx="207">
                  <c:v>1.0263091033363698E-3</c:v>
                </c:pt>
                <c:pt idx="208">
                  <c:v>9.8770202095556738E-4</c:v>
                </c:pt>
                <c:pt idx="209">
                  <c:v>9.6731468728231183E-4</c:v>
                </c:pt>
                <c:pt idx="210">
                  <c:v>1.0215012122462182E-3</c:v>
                </c:pt>
                <c:pt idx="211">
                  <c:v>9.1967357219345991E-4</c:v>
                </c:pt>
                <c:pt idx="212">
                  <c:v>9.929213493455847E-4</c:v>
                </c:pt>
                <c:pt idx="213">
                  <c:v>9.5315519401905691E-4</c:v>
                </c:pt>
                <c:pt idx="214">
                  <c:v>1.0208448359933066E-3</c:v>
                </c:pt>
                <c:pt idx="215">
                  <c:v>9.4895533011616815E-4</c:v>
                </c:pt>
                <c:pt idx="216">
                  <c:v>7.7396251248268986E-4</c:v>
                </c:pt>
                <c:pt idx="217">
                  <c:v>8.0944871547873436E-4</c:v>
                </c:pt>
                <c:pt idx="218">
                  <c:v>8.323352813989956E-4</c:v>
                </c:pt>
                <c:pt idx="219">
                  <c:v>8.6838516635679482E-4</c:v>
                </c:pt>
                <c:pt idx="220">
                  <c:v>8.8521604890193868E-4</c:v>
                </c:pt>
                <c:pt idx="221">
                  <c:v>9.7414404990958431E-4</c:v>
                </c:pt>
                <c:pt idx="222">
                  <c:v>9.4562081021663021E-4</c:v>
                </c:pt>
                <c:pt idx="223">
                  <c:v>7.0564902987160642E-4</c:v>
                </c:pt>
                <c:pt idx="224">
                  <c:v>8.8095653528235296E-4</c:v>
                </c:pt>
                <c:pt idx="225">
                  <c:v>7.3838649558390654E-4</c:v>
                </c:pt>
                <c:pt idx="226">
                  <c:v>8.5518434162461861E-4</c:v>
                </c:pt>
                <c:pt idx="227">
                  <c:v>9.7977099228430662E-4</c:v>
                </c:pt>
                <c:pt idx="228">
                  <c:v>8.9644108467744018E-4</c:v>
                </c:pt>
                <c:pt idx="229">
                  <c:v>8.6650182303511477E-4</c:v>
                </c:pt>
                <c:pt idx="230">
                  <c:v>8.9749135704460801E-4</c:v>
                </c:pt>
                <c:pt idx="231">
                  <c:v>8.3992783250271073E-4</c:v>
                </c:pt>
                <c:pt idx="232">
                  <c:v>8.3671103855246566E-4</c:v>
                </c:pt>
                <c:pt idx="233">
                  <c:v>6.6806787801939433E-4</c:v>
                </c:pt>
                <c:pt idx="234">
                  <c:v>7.7468936451238909E-4</c:v>
                </c:pt>
                <c:pt idx="235">
                  <c:v>4.6533187150317419E-4</c:v>
                </c:pt>
                <c:pt idx="236">
                  <c:v>4.8816877293333288E-4</c:v>
                </c:pt>
                <c:pt idx="237">
                  <c:v>3.430943520755593E-4</c:v>
                </c:pt>
                <c:pt idx="238">
                  <c:v>3.0228772179421347E-4</c:v>
                </c:pt>
                <c:pt idx="239">
                  <c:v>1.4114792218245908E-4</c:v>
                </c:pt>
                <c:pt idx="240">
                  <c:v>2.1253333182433152E-5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1-42D2-A139-E6A9501C2958}"/>
            </c:ext>
          </c:extLst>
        </c:ser>
        <c:ser>
          <c:idx val="2"/>
          <c:order val="2"/>
          <c:tx>
            <c:strRef>
              <c:f>'2022_06 all ages slope4 b 4x-5x'!$AS$13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8.8052965717546965E-4</c:v>
                </c:pt>
                <c:pt idx="48">
                  <c:v>1.410492087101852E-4</c:v>
                </c:pt>
                <c:pt idx="49">
                  <c:v>3.5550171890468224E-4</c:v>
                </c:pt>
                <c:pt idx="50">
                  <c:v>5.6498390186177636E-4</c:v>
                </c:pt>
                <c:pt idx="51">
                  <c:v>5.8938481965855173E-4</c:v>
                </c:pt>
                <c:pt idx="52">
                  <c:v>6.1675013911686853E-4</c:v>
                </c:pt>
                <c:pt idx="53">
                  <c:v>7.0438038043034901E-4</c:v>
                </c:pt>
                <c:pt idx="54">
                  <c:v>7.8155231805034585E-4</c:v>
                </c:pt>
                <c:pt idx="55">
                  <c:v>6.2928187920856693E-4</c:v>
                </c:pt>
                <c:pt idx="56">
                  <c:v>6.9583666834686973E-4</c:v>
                </c:pt>
                <c:pt idx="57">
                  <c:v>3.6233735668863724E-4</c:v>
                </c:pt>
                <c:pt idx="58">
                  <c:v>3.0266607290956754E-4</c:v>
                </c:pt>
                <c:pt idx="59">
                  <c:v>2.730676545842826E-4</c:v>
                </c:pt>
                <c:pt idx="60">
                  <c:v>2.9162688843620857E-4</c:v>
                </c:pt>
                <c:pt idx="61">
                  <c:v>3.6684713176674135E-4</c:v>
                </c:pt>
                <c:pt idx="62">
                  <c:v>3.1126649444407627E-4</c:v>
                </c:pt>
                <c:pt idx="63">
                  <c:v>3.0738941684678792E-4</c:v>
                </c:pt>
                <c:pt idx="64">
                  <c:v>2.6629709039357758E-4</c:v>
                </c:pt>
                <c:pt idx="65">
                  <c:v>2.9713584788145013E-4</c:v>
                </c:pt>
                <c:pt idx="66">
                  <c:v>2.5614460482942226E-4</c:v>
                </c:pt>
                <c:pt idx="67">
                  <c:v>2.3343652329625443E-4</c:v>
                </c:pt>
                <c:pt idx="68">
                  <c:v>2.3441378634460973E-4</c:v>
                </c:pt>
                <c:pt idx="69">
                  <c:v>1.9793711214881205E-4</c:v>
                </c:pt>
                <c:pt idx="70">
                  <c:v>1.9776717211822666E-4</c:v>
                </c:pt>
                <c:pt idx="71">
                  <c:v>2.6437169221567324E-4</c:v>
                </c:pt>
                <c:pt idx="72">
                  <c:v>2.3743192278593634E-4</c:v>
                </c:pt>
                <c:pt idx="73">
                  <c:v>2.8020125886774294E-4</c:v>
                </c:pt>
                <c:pt idx="74">
                  <c:v>2.6576347318673927E-4</c:v>
                </c:pt>
                <c:pt idx="75">
                  <c:v>2.953883619594566E-4</c:v>
                </c:pt>
                <c:pt idx="76">
                  <c:v>2.7780532845701099E-4</c:v>
                </c:pt>
                <c:pt idx="77">
                  <c:v>2.7568521419918515E-4</c:v>
                </c:pt>
                <c:pt idx="78">
                  <c:v>2.7284915654235913E-4</c:v>
                </c:pt>
                <c:pt idx="79">
                  <c:v>3.0367202521560597E-4</c:v>
                </c:pt>
                <c:pt idx="80">
                  <c:v>3.1537483674943048E-4</c:v>
                </c:pt>
                <c:pt idx="81">
                  <c:v>3.0122423575820029E-4</c:v>
                </c:pt>
                <c:pt idx="82">
                  <c:v>3.0683458118947033E-4</c:v>
                </c:pt>
                <c:pt idx="83">
                  <c:v>3.2298604131118173E-4</c:v>
                </c:pt>
                <c:pt idx="84">
                  <c:v>3.2729978388694784E-4</c:v>
                </c:pt>
                <c:pt idx="85">
                  <c:v>3.4738803236900918E-4</c:v>
                </c:pt>
                <c:pt idx="86">
                  <c:v>4.1327429121927389E-4</c:v>
                </c:pt>
                <c:pt idx="87">
                  <c:v>4.1413446569177521E-4</c:v>
                </c:pt>
                <c:pt idx="88">
                  <c:v>4.4685970662058564E-4</c:v>
                </c:pt>
                <c:pt idx="89">
                  <c:v>4.5694918113492304E-4</c:v>
                </c:pt>
                <c:pt idx="90">
                  <c:v>5.2800587242595961E-4</c:v>
                </c:pt>
                <c:pt idx="91">
                  <c:v>5.1796634876186359E-4</c:v>
                </c:pt>
                <c:pt idx="92">
                  <c:v>6.0739575397549558E-4</c:v>
                </c:pt>
                <c:pt idx="93">
                  <c:v>7.241327027643381E-4</c:v>
                </c:pt>
                <c:pt idx="94">
                  <c:v>8.2500297823210884E-4</c:v>
                </c:pt>
                <c:pt idx="95">
                  <c:v>7.6658819784821981E-4</c:v>
                </c:pt>
                <c:pt idx="96">
                  <c:v>7.3454965668655954E-4</c:v>
                </c:pt>
                <c:pt idx="97">
                  <c:v>8.418928027549374E-4</c:v>
                </c:pt>
                <c:pt idx="98">
                  <c:v>8.3947804666197957E-4</c:v>
                </c:pt>
                <c:pt idx="99">
                  <c:v>8.3970094189620304E-4</c:v>
                </c:pt>
                <c:pt idx="100">
                  <c:v>9.8662913159472529E-4</c:v>
                </c:pt>
                <c:pt idx="101">
                  <c:v>1.0334003080520364E-3</c:v>
                </c:pt>
                <c:pt idx="102">
                  <c:v>1.0145494650534964E-3</c:v>
                </c:pt>
                <c:pt idx="103">
                  <c:v>8.6119407281084288E-4</c:v>
                </c:pt>
                <c:pt idx="104">
                  <c:v>7.5913395067049669E-4</c:v>
                </c:pt>
                <c:pt idx="105">
                  <c:v>8.6283486485101831E-4</c:v>
                </c:pt>
                <c:pt idx="106">
                  <c:v>8.2791175333505826E-4</c:v>
                </c:pt>
                <c:pt idx="107">
                  <c:v>8.305119065134699E-4</c:v>
                </c:pt>
                <c:pt idx="108">
                  <c:v>8.369108457759012E-4</c:v>
                </c:pt>
                <c:pt idx="109">
                  <c:v>7.8631846068355743E-4</c:v>
                </c:pt>
                <c:pt idx="110">
                  <c:v>7.8493769203934129E-4</c:v>
                </c:pt>
                <c:pt idx="111">
                  <c:v>7.491138006439276E-4</c:v>
                </c:pt>
                <c:pt idx="112">
                  <c:v>7.1303742597901164E-4</c:v>
                </c:pt>
                <c:pt idx="113">
                  <c:v>6.4593243243547393E-4</c:v>
                </c:pt>
                <c:pt idx="114">
                  <c:v>7.4045202318999534E-4</c:v>
                </c:pt>
                <c:pt idx="115">
                  <c:v>7.3108974921318279E-4</c:v>
                </c:pt>
                <c:pt idx="116">
                  <c:v>5.8578328107621849E-4</c:v>
                </c:pt>
                <c:pt idx="117">
                  <c:v>6.3808196989536192E-4</c:v>
                </c:pt>
                <c:pt idx="118">
                  <c:v>6.5166858180241733E-4</c:v>
                </c:pt>
                <c:pt idx="119">
                  <c:v>6.9666859899303075E-4</c:v>
                </c:pt>
                <c:pt idx="120">
                  <c:v>6.1233742116553096E-4</c:v>
                </c:pt>
                <c:pt idx="121">
                  <c:v>6.2593376940747552E-4</c:v>
                </c:pt>
                <c:pt idx="122">
                  <c:v>6.3961173071844094E-4</c:v>
                </c:pt>
                <c:pt idx="123">
                  <c:v>5.5036227912519061E-4</c:v>
                </c:pt>
                <c:pt idx="124">
                  <c:v>7.3073241093245668E-4</c:v>
                </c:pt>
                <c:pt idx="125">
                  <c:v>6.2133510400912638E-4</c:v>
                </c:pt>
                <c:pt idx="126">
                  <c:v>6.5911467295740327E-4</c:v>
                </c:pt>
                <c:pt idx="127">
                  <c:v>7.0515366317480015E-4</c:v>
                </c:pt>
                <c:pt idx="128">
                  <c:v>6.3086093314029205E-4</c:v>
                </c:pt>
                <c:pt idx="129">
                  <c:v>6.6495795163070109E-4</c:v>
                </c:pt>
                <c:pt idx="130">
                  <c:v>6.345605871919493E-4</c:v>
                </c:pt>
                <c:pt idx="131">
                  <c:v>6.5668952081667496E-4</c:v>
                </c:pt>
                <c:pt idx="132">
                  <c:v>6.2200431879125837E-4</c:v>
                </c:pt>
                <c:pt idx="133">
                  <c:v>7.5436884226235475E-4</c:v>
                </c:pt>
                <c:pt idx="134">
                  <c:v>6.9116614188121565E-4</c:v>
                </c:pt>
                <c:pt idx="135">
                  <c:v>8.0404530832895599E-4</c:v>
                </c:pt>
                <c:pt idx="136">
                  <c:v>6.9945399746027404E-4</c:v>
                </c:pt>
                <c:pt idx="137">
                  <c:v>7.0565752805102082E-4</c:v>
                </c:pt>
                <c:pt idx="138">
                  <c:v>5.7523766230833061E-4</c:v>
                </c:pt>
                <c:pt idx="139">
                  <c:v>5.7272311069000428E-4</c:v>
                </c:pt>
                <c:pt idx="140">
                  <c:v>6.7846592895855424E-4</c:v>
                </c:pt>
                <c:pt idx="141">
                  <c:v>6.8463789484027142E-4</c:v>
                </c:pt>
                <c:pt idx="142">
                  <c:v>7.117915357455854E-4</c:v>
                </c:pt>
                <c:pt idx="143">
                  <c:v>7.7694025614711757E-4</c:v>
                </c:pt>
                <c:pt idx="144">
                  <c:v>6.9499022229993317E-4</c:v>
                </c:pt>
                <c:pt idx="145">
                  <c:v>8.6615259098241841E-4</c:v>
                </c:pt>
                <c:pt idx="146">
                  <c:v>8.6035820263970317E-4</c:v>
                </c:pt>
                <c:pt idx="147">
                  <c:v>1.0587721530116491E-3</c:v>
                </c:pt>
                <c:pt idx="148">
                  <c:v>1.0067315808119876E-3</c:v>
                </c:pt>
                <c:pt idx="149">
                  <c:v>8.3866717540839156E-4</c:v>
                </c:pt>
                <c:pt idx="150">
                  <c:v>7.8970234028087009E-4</c:v>
                </c:pt>
                <c:pt idx="151">
                  <c:v>7.059405914388629E-4</c:v>
                </c:pt>
                <c:pt idx="152">
                  <c:v>7.4258310096726266E-4</c:v>
                </c:pt>
                <c:pt idx="153">
                  <c:v>6.2348295511953421E-4</c:v>
                </c:pt>
                <c:pt idx="154">
                  <c:v>6.2092917777296756E-4</c:v>
                </c:pt>
                <c:pt idx="155">
                  <c:v>6.8371213648537026E-4</c:v>
                </c:pt>
                <c:pt idx="156">
                  <c:v>7.8623540784560617E-4</c:v>
                </c:pt>
                <c:pt idx="157">
                  <c:v>7.0531098313721119E-4</c:v>
                </c:pt>
                <c:pt idx="158">
                  <c:v>6.897989606188124E-4</c:v>
                </c:pt>
                <c:pt idx="159">
                  <c:v>6.6536199744573338E-4</c:v>
                </c:pt>
                <c:pt idx="160">
                  <c:v>6.4076272681133401E-4</c:v>
                </c:pt>
                <c:pt idx="161">
                  <c:v>6.5147578864524448E-4</c:v>
                </c:pt>
                <c:pt idx="162">
                  <c:v>6.4001510086192739E-4</c:v>
                </c:pt>
                <c:pt idx="163">
                  <c:v>6.1063738847426472E-4</c:v>
                </c:pt>
                <c:pt idx="164">
                  <c:v>6.7051928805806325E-4</c:v>
                </c:pt>
                <c:pt idx="165">
                  <c:v>6.9040644794583371E-4</c:v>
                </c:pt>
                <c:pt idx="166">
                  <c:v>6.2044085536838505E-4</c:v>
                </c:pt>
                <c:pt idx="167">
                  <c:v>6.5830175489195073E-4</c:v>
                </c:pt>
                <c:pt idx="168">
                  <c:v>6.6924980813691461E-4</c:v>
                </c:pt>
                <c:pt idx="169">
                  <c:v>6.1219926207458123E-4</c:v>
                </c:pt>
                <c:pt idx="170">
                  <c:v>5.7298985502803425E-4</c:v>
                </c:pt>
                <c:pt idx="171">
                  <c:v>7.2518191067637142E-4</c:v>
                </c:pt>
                <c:pt idx="172">
                  <c:v>6.9069580062644553E-4</c:v>
                </c:pt>
                <c:pt idx="173">
                  <c:v>6.1926515004470087E-4</c:v>
                </c:pt>
                <c:pt idx="174">
                  <c:v>6.6705400639626138E-4</c:v>
                </c:pt>
                <c:pt idx="175">
                  <c:v>6.8744241869848357E-4</c:v>
                </c:pt>
                <c:pt idx="176">
                  <c:v>6.8480556832836053E-4</c:v>
                </c:pt>
                <c:pt idx="177">
                  <c:v>6.125025677243375E-4</c:v>
                </c:pt>
                <c:pt idx="178">
                  <c:v>6.5148463699160185E-4</c:v>
                </c:pt>
                <c:pt idx="179">
                  <c:v>7.1405558713670265E-4</c:v>
                </c:pt>
                <c:pt idx="180">
                  <c:v>6.6462209874454468E-4</c:v>
                </c:pt>
                <c:pt idx="181">
                  <c:v>6.4304956351099441E-4</c:v>
                </c:pt>
                <c:pt idx="182">
                  <c:v>6.213364759143432E-4</c:v>
                </c:pt>
                <c:pt idx="183">
                  <c:v>5.6642553575498439E-4</c:v>
                </c:pt>
                <c:pt idx="184">
                  <c:v>6.6746013925476574E-4</c:v>
                </c:pt>
                <c:pt idx="185">
                  <c:v>6.3137729292524897E-4</c:v>
                </c:pt>
                <c:pt idx="186">
                  <c:v>6.0459143501488156E-4</c:v>
                </c:pt>
                <c:pt idx="187">
                  <c:v>7.9737803792871243E-4</c:v>
                </c:pt>
                <c:pt idx="188">
                  <c:v>7.8058151385002473E-4</c:v>
                </c:pt>
                <c:pt idx="189">
                  <c:v>7.6366689564045316E-4</c:v>
                </c:pt>
                <c:pt idx="190">
                  <c:v>8.189379234069807E-4</c:v>
                </c:pt>
                <c:pt idx="191">
                  <c:v>7.9237547757352782E-4</c:v>
                </c:pt>
                <c:pt idx="192">
                  <c:v>7.5108436375175328E-4</c:v>
                </c:pt>
                <c:pt idx="193">
                  <c:v>7.5328397705565881E-4</c:v>
                </c:pt>
                <c:pt idx="194">
                  <c:v>8.4816260912537456E-4</c:v>
                </c:pt>
                <c:pt idx="195">
                  <c:v>8.9474544712012745E-4</c:v>
                </c:pt>
                <c:pt idx="196">
                  <c:v>8.0913337371504379E-4</c:v>
                </c:pt>
                <c:pt idx="197">
                  <c:v>8.3122332147391885E-4</c:v>
                </c:pt>
                <c:pt idx="198">
                  <c:v>7.8434283968285032E-4</c:v>
                </c:pt>
                <c:pt idx="199">
                  <c:v>9.3023927000661962E-4</c:v>
                </c:pt>
                <c:pt idx="200">
                  <c:v>6.8479064874236713E-4</c:v>
                </c:pt>
                <c:pt idx="201">
                  <c:v>7.6144428483478804E-4</c:v>
                </c:pt>
                <c:pt idx="202">
                  <c:v>8.3859068702999058E-4</c:v>
                </c:pt>
                <c:pt idx="203">
                  <c:v>7.9600638981337064E-4</c:v>
                </c:pt>
                <c:pt idx="204">
                  <c:v>8.1845123727318882E-4</c:v>
                </c:pt>
                <c:pt idx="205">
                  <c:v>7.9568210411622153E-4</c:v>
                </c:pt>
                <c:pt idx="206">
                  <c:v>8.131881663325988E-4</c:v>
                </c:pt>
                <c:pt idx="207">
                  <c:v>7.750426126360481E-4</c:v>
                </c:pt>
                <c:pt idx="208">
                  <c:v>7.3664358511959388E-4</c:v>
                </c:pt>
                <c:pt idx="209">
                  <c:v>6.7250602165951957E-4</c:v>
                </c:pt>
                <c:pt idx="210">
                  <c:v>6.0285504216789321E-4</c:v>
                </c:pt>
                <c:pt idx="211">
                  <c:v>6.8142386481656299E-4</c:v>
                </c:pt>
                <c:pt idx="212">
                  <c:v>5.5485680731753243E-4</c:v>
                </c:pt>
                <c:pt idx="213">
                  <c:v>7.6772608273316888E-4</c:v>
                </c:pt>
                <c:pt idx="214">
                  <c:v>7.4410946548855109E-4</c:v>
                </c:pt>
                <c:pt idx="215">
                  <c:v>5.8553552794706799E-4</c:v>
                </c:pt>
                <c:pt idx="216">
                  <c:v>7.3272880885197117E-4</c:v>
                </c:pt>
                <c:pt idx="217">
                  <c:v>6.5141200342856372E-4</c:v>
                </c:pt>
                <c:pt idx="218">
                  <c:v>7.2122239698821139E-4</c:v>
                </c:pt>
                <c:pt idx="219">
                  <c:v>6.2890414872451947E-4</c:v>
                </c:pt>
                <c:pt idx="220">
                  <c:v>7.0428048229596927E-4</c:v>
                </c:pt>
                <c:pt idx="221">
                  <c:v>6.4828282484752212E-4</c:v>
                </c:pt>
                <c:pt idx="222">
                  <c:v>6.606806242846167E-4</c:v>
                </c:pt>
                <c:pt idx="223">
                  <c:v>6.3602812951774783E-4</c:v>
                </c:pt>
                <c:pt idx="224">
                  <c:v>7.2289562862786372E-4</c:v>
                </c:pt>
                <c:pt idx="225">
                  <c:v>7.0896504069089476E-4</c:v>
                </c:pt>
                <c:pt idx="226">
                  <c:v>5.184638554698802E-4</c:v>
                </c:pt>
                <c:pt idx="227">
                  <c:v>6.6464444377939674E-4</c:v>
                </c:pt>
                <c:pt idx="228">
                  <c:v>5.750991446658362E-4</c:v>
                </c:pt>
                <c:pt idx="229">
                  <c:v>6.7373925882332228E-4</c:v>
                </c:pt>
                <c:pt idx="230">
                  <c:v>6.323778841350957E-4</c:v>
                </c:pt>
                <c:pt idx="231">
                  <c:v>5.7449524369164299E-4</c:v>
                </c:pt>
                <c:pt idx="232">
                  <c:v>5.2714045308076155E-4</c:v>
                </c:pt>
                <c:pt idx="233">
                  <c:v>5.8308257300617773E-4</c:v>
                </c:pt>
                <c:pt idx="234">
                  <c:v>5.6281832831137383E-4</c:v>
                </c:pt>
                <c:pt idx="235">
                  <c:v>3.2869376604507044E-4</c:v>
                </c:pt>
                <c:pt idx="236">
                  <c:v>4.009545750096706E-4</c:v>
                </c:pt>
                <c:pt idx="237">
                  <c:v>3.3590245390945322E-4</c:v>
                </c:pt>
                <c:pt idx="238">
                  <c:v>2.1528823938398733E-4</c:v>
                </c:pt>
                <c:pt idx="239">
                  <c:v>1.2173650927264481E-4</c:v>
                </c:pt>
                <c:pt idx="240">
                  <c:v>2.218548661771747E-5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1-42D2-A139-E6A9501C2958}"/>
            </c:ext>
          </c:extLst>
        </c:ser>
        <c:ser>
          <c:idx val="3"/>
          <c:order val="3"/>
          <c:tx>
            <c:strRef>
              <c:f>'2022_06 all ages slope4 b 4x-5x'!$AT$13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3.6379514220999333E-4</c:v>
                </c:pt>
                <c:pt idx="86">
                  <c:v>4.4320737473860895E-4</c:v>
                </c:pt>
                <c:pt idx="87">
                  <c:v>1.610471818565862E-4</c:v>
                </c:pt>
                <c:pt idx="88">
                  <c:v>2.8117908052678592E-4</c:v>
                </c:pt>
                <c:pt idx="89">
                  <c:v>2.7214532069655021E-4</c:v>
                </c:pt>
                <c:pt idx="90">
                  <c:v>3.0744663824074114E-4</c:v>
                </c:pt>
                <c:pt idx="91">
                  <c:v>3.6029361351020973E-4</c:v>
                </c:pt>
                <c:pt idx="92">
                  <c:v>3.2239569768722847E-4</c:v>
                </c:pt>
                <c:pt idx="93">
                  <c:v>2.4558934765337928E-4</c:v>
                </c:pt>
                <c:pt idx="94">
                  <c:v>2.2262546133802172E-4</c:v>
                </c:pt>
                <c:pt idx="95">
                  <c:v>2.2698681334656787E-4</c:v>
                </c:pt>
                <c:pt idx="96">
                  <c:v>2.6824771245341559E-4</c:v>
                </c:pt>
                <c:pt idx="97">
                  <c:v>2.6564552522194418E-4</c:v>
                </c:pt>
                <c:pt idx="98">
                  <c:v>2.4104106392826841E-4</c:v>
                </c:pt>
                <c:pt idx="99">
                  <c:v>2.8655273263198658E-4</c:v>
                </c:pt>
                <c:pt idx="100">
                  <c:v>2.9024724091604567E-4</c:v>
                </c:pt>
                <c:pt idx="101">
                  <c:v>3.1055705918336994E-4</c:v>
                </c:pt>
                <c:pt idx="102">
                  <c:v>3.0992546900628033E-4</c:v>
                </c:pt>
                <c:pt idx="103">
                  <c:v>3.07687971234178E-4</c:v>
                </c:pt>
                <c:pt idx="104">
                  <c:v>3.0224996061135781E-4</c:v>
                </c:pt>
                <c:pt idx="105">
                  <c:v>2.848267566564819E-4</c:v>
                </c:pt>
                <c:pt idx="106">
                  <c:v>3.1459090837966663E-4</c:v>
                </c:pt>
                <c:pt idx="107">
                  <c:v>3.4822950948387737E-4</c:v>
                </c:pt>
                <c:pt idx="108">
                  <c:v>3.5946949367737519E-4</c:v>
                </c:pt>
                <c:pt idx="109">
                  <c:v>3.4764209663271887E-4</c:v>
                </c:pt>
                <c:pt idx="110">
                  <c:v>3.5804389124383432E-4</c:v>
                </c:pt>
                <c:pt idx="111">
                  <c:v>3.620804250648687E-4</c:v>
                </c:pt>
                <c:pt idx="112">
                  <c:v>3.6689074709577308E-4</c:v>
                </c:pt>
                <c:pt idx="113">
                  <c:v>3.6616856441667008E-4</c:v>
                </c:pt>
                <c:pt idx="114">
                  <c:v>3.6937888721718108E-4</c:v>
                </c:pt>
                <c:pt idx="115">
                  <c:v>3.2000655126233229E-4</c:v>
                </c:pt>
                <c:pt idx="116">
                  <c:v>3.0683417013020845E-4</c:v>
                </c:pt>
                <c:pt idx="117">
                  <c:v>3.3512504248206119E-4</c:v>
                </c:pt>
                <c:pt idx="118">
                  <c:v>3.2587722410161956E-4</c:v>
                </c:pt>
                <c:pt idx="119">
                  <c:v>3.0965777176876106E-4</c:v>
                </c:pt>
                <c:pt idx="120">
                  <c:v>2.981579995546629E-4</c:v>
                </c:pt>
                <c:pt idx="121">
                  <c:v>3.4173555440603694E-4</c:v>
                </c:pt>
                <c:pt idx="122">
                  <c:v>3.0933822612638903E-4</c:v>
                </c:pt>
                <c:pt idx="123">
                  <c:v>3.1102963197281972E-4</c:v>
                </c:pt>
                <c:pt idx="124">
                  <c:v>3.9208012953186738E-4</c:v>
                </c:pt>
                <c:pt idx="125">
                  <c:v>3.5056108533367068E-4</c:v>
                </c:pt>
                <c:pt idx="126">
                  <c:v>4.0052939537561273E-4</c:v>
                </c:pt>
                <c:pt idx="127">
                  <c:v>3.4766500689790639E-4</c:v>
                </c:pt>
                <c:pt idx="128">
                  <c:v>3.2786490860580044E-4</c:v>
                </c:pt>
                <c:pt idx="129">
                  <c:v>3.1881785240344871E-4</c:v>
                </c:pt>
                <c:pt idx="130">
                  <c:v>3.4406895443746217E-4</c:v>
                </c:pt>
                <c:pt idx="131">
                  <c:v>3.5250883945588238E-4</c:v>
                </c:pt>
                <c:pt idx="132">
                  <c:v>3.8215687183740195E-4</c:v>
                </c:pt>
                <c:pt idx="133">
                  <c:v>3.8444607695076991E-4</c:v>
                </c:pt>
                <c:pt idx="134">
                  <c:v>3.716138147689452E-4</c:v>
                </c:pt>
                <c:pt idx="135">
                  <c:v>3.8446637024953733E-4</c:v>
                </c:pt>
                <c:pt idx="136">
                  <c:v>3.9351016642111329E-4</c:v>
                </c:pt>
                <c:pt idx="137">
                  <c:v>3.792324288409189E-4</c:v>
                </c:pt>
                <c:pt idx="138">
                  <c:v>3.8449807475003037E-4</c:v>
                </c:pt>
                <c:pt idx="139">
                  <c:v>3.4035374689826085E-4</c:v>
                </c:pt>
                <c:pt idx="140">
                  <c:v>3.8075982218959515E-4</c:v>
                </c:pt>
                <c:pt idx="141">
                  <c:v>3.6735311883132163E-4</c:v>
                </c:pt>
                <c:pt idx="142">
                  <c:v>3.7928785259425937E-4</c:v>
                </c:pt>
                <c:pt idx="143">
                  <c:v>3.9489367842730831E-4</c:v>
                </c:pt>
                <c:pt idx="144">
                  <c:v>3.8821014554900964E-4</c:v>
                </c:pt>
                <c:pt idx="145">
                  <c:v>4.5626879173681664E-4</c:v>
                </c:pt>
                <c:pt idx="146">
                  <c:v>5.0491179796193376E-4</c:v>
                </c:pt>
                <c:pt idx="147">
                  <c:v>4.5609047953331928E-4</c:v>
                </c:pt>
                <c:pt idx="148">
                  <c:v>4.596672402877408E-4</c:v>
                </c:pt>
                <c:pt idx="149">
                  <c:v>4.3458711025210612E-4</c:v>
                </c:pt>
                <c:pt idx="150">
                  <c:v>4.0518946172705473E-4</c:v>
                </c:pt>
                <c:pt idx="151">
                  <c:v>4.0442324266272216E-4</c:v>
                </c:pt>
                <c:pt idx="152">
                  <c:v>3.8905333543237485E-4</c:v>
                </c:pt>
                <c:pt idx="153">
                  <c:v>3.8976915440242286E-4</c:v>
                </c:pt>
                <c:pt idx="154">
                  <c:v>3.9484640585845445E-4</c:v>
                </c:pt>
                <c:pt idx="155">
                  <c:v>3.9337073831836807E-4</c:v>
                </c:pt>
                <c:pt idx="156">
                  <c:v>3.6798395516312682E-4</c:v>
                </c:pt>
                <c:pt idx="157">
                  <c:v>3.9982393060627563E-4</c:v>
                </c:pt>
                <c:pt idx="158">
                  <c:v>3.6946865507564468E-4</c:v>
                </c:pt>
                <c:pt idx="159">
                  <c:v>3.6731711634916975E-4</c:v>
                </c:pt>
                <c:pt idx="160">
                  <c:v>3.88904276629513E-4</c:v>
                </c:pt>
                <c:pt idx="161">
                  <c:v>3.5945413275770109E-4</c:v>
                </c:pt>
                <c:pt idx="162">
                  <c:v>3.8598323028021965E-4</c:v>
                </c:pt>
                <c:pt idx="163">
                  <c:v>3.7738416416776259E-4</c:v>
                </c:pt>
                <c:pt idx="164">
                  <c:v>3.6667224395759671E-4</c:v>
                </c:pt>
                <c:pt idx="165">
                  <c:v>3.5457147744505764E-4</c:v>
                </c:pt>
                <c:pt idx="166">
                  <c:v>3.4890971167264844E-4</c:v>
                </c:pt>
                <c:pt idx="167">
                  <c:v>3.3404310677897348E-4</c:v>
                </c:pt>
                <c:pt idx="168">
                  <c:v>3.319738248816008E-4</c:v>
                </c:pt>
                <c:pt idx="169">
                  <c:v>3.2567057687988774E-4</c:v>
                </c:pt>
                <c:pt idx="170">
                  <c:v>3.3420061745308036E-4</c:v>
                </c:pt>
                <c:pt idx="171">
                  <c:v>2.9764761720358664E-4</c:v>
                </c:pt>
                <c:pt idx="172">
                  <c:v>3.6028384905017135E-4</c:v>
                </c:pt>
                <c:pt idx="173">
                  <c:v>3.1050712100438627E-4</c:v>
                </c:pt>
                <c:pt idx="174">
                  <c:v>3.3368667053499236E-4</c:v>
                </c:pt>
                <c:pt idx="175">
                  <c:v>3.6167428508663982E-4</c:v>
                </c:pt>
                <c:pt idx="176">
                  <c:v>3.1845618316674588E-4</c:v>
                </c:pt>
                <c:pt idx="177">
                  <c:v>3.0113307317839052E-4</c:v>
                </c:pt>
                <c:pt idx="178">
                  <c:v>3.1789385458798157E-4</c:v>
                </c:pt>
                <c:pt idx="179">
                  <c:v>3.2419943257919724E-4</c:v>
                </c:pt>
                <c:pt idx="180">
                  <c:v>3.3255688709217269E-4</c:v>
                </c:pt>
                <c:pt idx="181">
                  <c:v>3.8575824824890211E-4</c:v>
                </c:pt>
                <c:pt idx="182">
                  <c:v>3.3404210123157016E-4</c:v>
                </c:pt>
                <c:pt idx="183">
                  <c:v>3.2720453503976569E-4</c:v>
                </c:pt>
                <c:pt idx="184">
                  <c:v>3.2656698392909757E-4</c:v>
                </c:pt>
                <c:pt idx="185">
                  <c:v>3.2867072782406467E-4</c:v>
                </c:pt>
                <c:pt idx="186">
                  <c:v>3.2119485868382247E-4</c:v>
                </c:pt>
                <c:pt idx="187">
                  <c:v>3.3148490619634095E-4</c:v>
                </c:pt>
                <c:pt idx="188">
                  <c:v>3.8328377689101609E-4</c:v>
                </c:pt>
                <c:pt idx="189">
                  <c:v>3.628503113726886E-4</c:v>
                </c:pt>
                <c:pt idx="190">
                  <c:v>3.845523594835558E-4</c:v>
                </c:pt>
                <c:pt idx="191">
                  <c:v>3.4048940810156391E-4</c:v>
                </c:pt>
                <c:pt idx="192">
                  <c:v>3.5132444898408675E-4</c:v>
                </c:pt>
                <c:pt idx="193">
                  <c:v>3.7224180362314008E-4</c:v>
                </c:pt>
                <c:pt idx="194">
                  <c:v>3.8837568377445497E-4</c:v>
                </c:pt>
                <c:pt idx="195">
                  <c:v>4.031122782026158E-4</c:v>
                </c:pt>
                <c:pt idx="196">
                  <c:v>3.8693760857752698E-4</c:v>
                </c:pt>
                <c:pt idx="197">
                  <c:v>4.0362893989603422E-4</c:v>
                </c:pt>
                <c:pt idx="198">
                  <c:v>3.9620141744067404E-4</c:v>
                </c:pt>
                <c:pt idx="199">
                  <c:v>4.0080686498903805E-4</c:v>
                </c:pt>
                <c:pt idx="200">
                  <c:v>3.7542729383571087E-4</c:v>
                </c:pt>
                <c:pt idx="201">
                  <c:v>3.5744214110362479E-4</c:v>
                </c:pt>
                <c:pt idx="202">
                  <c:v>3.680437504766863E-4</c:v>
                </c:pt>
                <c:pt idx="203">
                  <c:v>4.2231870585987969E-4</c:v>
                </c:pt>
                <c:pt idx="204">
                  <c:v>3.8850098272273349E-4</c:v>
                </c:pt>
                <c:pt idx="205">
                  <c:v>4.3727113459557241E-4</c:v>
                </c:pt>
                <c:pt idx="206">
                  <c:v>3.5679210915336027E-4</c:v>
                </c:pt>
                <c:pt idx="207">
                  <c:v>3.7781096206858502E-4</c:v>
                </c:pt>
                <c:pt idx="208">
                  <c:v>3.3117954073062702E-4</c:v>
                </c:pt>
                <c:pt idx="209">
                  <c:v>3.2857932916132381E-4</c:v>
                </c:pt>
                <c:pt idx="210">
                  <c:v>3.3971200137435727E-4</c:v>
                </c:pt>
                <c:pt idx="211">
                  <c:v>3.057967991881557E-4</c:v>
                </c:pt>
                <c:pt idx="212">
                  <c:v>3.4491397042303888E-4</c:v>
                </c:pt>
                <c:pt idx="213">
                  <c:v>3.4425930911894417E-4</c:v>
                </c:pt>
                <c:pt idx="214">
                  <c:v>2.9755799916256123E-4</c:v>
                </c:pt>
                <c:pt idx="215">
                  <c:v>3.0021192176410703E-4</c:v>
                </c:pt>
                <c:pt idx="216">
                  <c:v>3.0931573485920192E-4</c:v>
                </c:pt>
                <c:pt idx="217">
                  <c:v>3.3321728519353439E-4</c:v>
                </c:pt>
                <c:pt idx="218">
                  <c:v>3.2099739974463524E-4</c:v>
                </c:pt>
                <c:pt idx="219">
                  <c:v>3.1716858082730378E-4</c:v>
                </c:pt>
                <c:pt idx="220">
                  <c:v>3.1912169513588918E-4</c:v>
                </c:pt>
                <c:pt idx="221">
                  <c:v>3.1402901359427258E-4</c:v>
                </c:pt>
                <c:pt idx="222">
                  <c:v>3.0384431953842469E-4</c:v>
                </c:pt>
                <c:pt idx="223">
                  <c:v>2.9751832046916702E-4</c:v>
                </c:pt>
                <c:pt idx="224">
                  <c:v>3.3383363369009553E-4</c:v>
                </c:pt>
                <c:pt idx="225">
                  <c:v>3.420886875677009E-4</c:v>
                </c:pt>
                <c:pt idx="226">
                  <c:v>2.7110174819818358E-4</c:v>
                </c:pt>
                <c:pt idx="227">
                  <c:v>2.8890431834094631E-4</c:v>
                </c:pt>
                <c:pt idx="228">
                  <c:v>2.7508440795571759E-4</c:v>
                </c:pt>
                <c:pt idx="229">
                  <c:v>2.865098512809399E-4</c:v>
                </c:pt>
                <c:pt idx="230">
                  <c:v>2.6268762590831818E-4</c:v>
                </c:pt>
                <c:pt idx="231">
                  <c:v>2.4271585803261922E-4</c:v>
                </c:pt>
                <c:pt idx="232">
                  <c:v>2.259481284967003E-4</c:v>
                </c:pt>
                <c:pt idx="233">
                  <c:v>2.3610978568386245E-4</c:v>
                </c:pt>
                <c:pt idx="234">
                  <c:v>2.2877306823258913E-4</c:v>
                </c:pt>
                <c:pt idx="235">
                  <c:v>1.4928635570692813E-4</c:v>
                </c:pt>
                <c:pt idx="236">
                  <c:v>1.5145033294044824E-4</c:v>
                </c:pt>
                <c:pt idx="237">
                  <c:v>1.0962272820123598E-4</c:v>
                </c:pt>
                <c:pt idx="238">
                  <c:v>1.1061857257704078E-4</c:v>
                </c:pt>
                <c:pt idx="239">
                  <c:v>4.2543319751878704E-5</c:v>
                </c:pt>
                <c:pt idx="240">
                  <c:v>4.9210425996903132E-6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3C1-42D2-A139-E6A9501C2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 b 4x-5x'!$AR$13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2.924457587516982E-4</c:v>
                      </c:pt>
                      <c:pt idx="45">
                        <c:v>4.9478148398642431E-4</c:v>
                      </c:pt>
                      <c:pt idx="46">
                        <c:v>5.6714488032577018E-4</c:v>
                      </c:pt>
                      <c:pt idx="47">
                        <c:v>7.2257083230791873E-4</c:v>
                      </c:pt>
                      <c:pt idx="48">
                        <c:v>8.4602771259549309E-4</c:v>
                      </c:pt>
                      <c:pt idx="49">
                        <c:v>8.5465847762420169E-4</c:v>
                      </c:pt>
                      <c:pt idx="50">
                        <c:v>1.3022720111013587E-3</c:v>
                      </c:pt>
                      <c:pt idx="51">
                        <c:v>1.0765307485032295E-3</c:v>
                      </c:pt>
                      <c:pt idx="52">
                        <c:v>1.1892720984661295E-3</c:v>
                      </c:pt>
                      <c:pt idx="53">
                        <c:v>5.670704958687647E-4</c:v>
                      </c:pt>
                      <c:pt idx="54">
                        <c:v>3.9576135961280178E-4</c:v>
                      </c:pt>
                      <c:pt idx="55">
                        <c:v>2.6646028005133281E-4</c:v>
                      </c:pt>
                      <c:pt idx="56">
                        <c:v>3.201888227381891E-4</c:v>
                      </c:pt>
                      <c:pt idx="57">
                        <c:v>3.1745858644823574E-4</c:v>
                      </c:pt>
                      <c:pt idx="58">
                        <c:v>2.9153467651454624E-4</c:v>
                      </c:pt>
                      <c:pt idx="59">
                        <c:v>2.408405003516759E-4</c:v>
                      </c:pt>
                      <c:pt idx="60">
                        <c:v>2.0808914670142995E-4</c:v>
                      </c:pt>
                      <c:pt idx="61">
                        <c:v>1.7118715060441365E-4</c:v>
                      </c:pt>
                      <c:pt idx="62">
                        <c:v>1.415465589986212E-4</c:v>
                      </c:pt>
                      <c:pt idx="63">
                        <c:v>9.9878234001031302E-5</c:v>
                      </c:pt>
                      <c:pt idx="64">
                        <c:v>1.0803771051521941E-4</c:v>
                      </c:pt>
                      <c:pt idx="65">
                        <c:v>1.5302377882971121E-4</c:v>
                      </c:pt>
                      <c:pt idx="66">
                        <c:v>1.6953506429089559E-4</c:v>
                      </c:pt>
                      <c:pt idx="67">
                        <c:v>1.8025845805111471E-4</c:v>
                      </c:pt>
                      <c:pt idx="68">
                        <c:v>3.1523115297848813E-4</c:v>
                      </c:pt>
                      <c:pt idx="69">
                        <c:v>3.4909723771261856E-4</c:v>
                      </c:pt>
                      <c:pt idx="70">
                        <c:v>4.8255903635348221E-4</c:v>
                      </c:pt>
                      <c:pt idx="71">
                        <c:v>5.3105369386575313E-4</c:v>
                      </c:pt>
                      <c:pt idx="72">
                        <c:v>7.8887299760918366E-4</c:v>
                      </c:pt>
                      <c:pt idx="73">
                        <c:v>6.616590684767091E-4</c:v>
                      </c:pt>
                      <c:pt idx="74">
                        <c:v>5.5076202671103507E-4</c:v>
                      </c:pt>
                      <c:pt idx="75">
                        <c:v>7.2206981989419463E-4</c:v>
                      </c:pt>
                      <c:pt idx="76">
                        <c:v>7.1472206433831548E-4</c:v>
                      </c:pt>
                      <c:pt idx="77">
                        <c:v>1.260114801880602E-3</c:v>
                      </c:pt>
                      <c:pt idx="78">
                        <c:v>1.2846208101322631E-3</c:v>
                      </c:pt>
                      <c:pt idx="79">
                        <c:v>1.7505613339581212E-3</c:v>
                      </c:pt>
                      <c:pt idx="80">
                        <c:v>1.6194095128416793E-3</c:v>
                      </c:pt>
                      <c:pt idx="81">
                        <c:v>1.6625340731497558E-3</c:v>
                      </c:pt>
                      <c:pt idx="82">
                        <c:v>1.3519421232729653E-3</c:v>
                      </c:pt>
                      <c:pt idx="83">
                        <c:v>1.7722321092416935E-3</c:v>
                      </c:pt>
                      <c:pt idx="84">
                        <c:v>1.7086351614762779E-3</c:v>
                      </c:pt>
                      <c:pt idx="85">
                        <c:v>1.7785038829756419E-3</c:v>
                      </c:pt>
                      <c:pt idx="86">
                        <c:v>1.6696563550612255E-3</c:v>
                      </c:pt>
                      <c:pt idx="87">
                        <c:v>1.4989570002595571E-3</c:v>
                      </c:pt>
                      <c:pt idx="88">
                        <c:v>1.726746149666301E-3</c:v>
                      </c:pt>
                      <c:pt idx="89">
                        <c:v>1.2476390516487957E-3</c:v>
                      </c:pt>
                      <c:pt idx="90">
                        <c:v>9.5222814880466277E-4</c:v>
                      </c:pt>
                      <c:pt idx="91">
                        <c:v>1.3190253727409693E-3</c:v>
                      </c:pt>
                      <c:pt idx="92">
                        <c:v>1.6311943611560405E-3</c:v>
                      </c:pt>
                      <c:pt idx="93">
                        <c:v>1.4115085675011881E-3</c:v>
                      </c:pt>
                      <c:pt idx="94">
                        <c:v>1.2630451807959318E-3</c:v>
                      </c:pt>
                      <c:pt idx="95">
                        <c:v>1.4604288467838869E-3</c:v>
                      </c:pt>
                      <c:pt idx="96">
                        <c:v>1.8114673769964241E-3</c:v>
                      </c:pt>
                      <c:pt idx="97">
                        <c:v>2.0410326502423048E-3</c:v>
                      </c:pt>
                      <c:pt idx="98">
                        <c:v>1.4783005849422625E-3</c:v>
                      </c:pt>
                      <c:pt idx="99">
                        <c:v>1.3271608954494253E-3</c:v>
                      </c:pt>
                      <c:pt idx="100">
                        <c:v>1.3465874680773998E-3</c:v>
                      </c:pt>
                      <c:pt idx="101">
                        <c:v>3.5126123255936038E-3</c:v>
                      </c:pt>
                      <c:pt idx="102">
                        <c:v>2.0249728015803653E-3</c:v>
                      </c:pt>
                      <c:pt idx="103">
                        <c:v>2.4524962849891995E-3</c:v>
                      </c:pt>
                      <c:pt idx="104">
                        <c:v>2.7855171214263121E-3</c:v>
                      </c:pt>
                      <c:pt idx="105">
                        <c:v>1.4562450454392783E-3</c:v>
                      </c:pt>
                      <c:pt idx="106">
                        <c:v>1.2582393458836162E-3</c:v>
                      </c:pt>
                      <c:pt idx="107">
                        <c:v>1.7977621727817777E-3</c:v>
                      </c:pt>
                      <c:pt idx="108">
                        <c:v>1.2792096800576893E-3</c:v>
                      </c:pt>
                      <c:pt idx="109">
                        <c:v>1.2894949366094607E-3</c:v>
                      </c:pt>
                      <c:pt idx="110">
                        <c:v>1.0829954198395507E-3</c:v>
                      </c:pt>
                      <c:pt idx="111">
                        <c:v>1.3100474492147361E-3</c:v>
                      </c:pt>
                      <c:pt idx="112">
                        <c:v>1.7615167290275806E-3</c:v>
                      </c:pt>
                      <c:pt idx="113">
                        <c:v>9.9851345482156379E-4</c:v>
                      </c:pt>
                      <c:pt idx="114">
                        <c:v>1.5660713020061218E-3</c:v>
                      </c:pt>
                      <c:pt idx="115">
                        <c:v>1.4660687519300829E-3</c:v>
                      </c:pt>
                      <c:pt idx="116">
                        <c:v>1.0228211237756041E-3</c:v>
                      </c:pt>
                      <c:pt idx="117">
                        <c:v>9.1611126864767794E-4</c:v>
                      </c:pt>
                      <c:pt idx="118">
                        <c:v>1.0385985548094247E-3</c:v>
                      </c:pt>
                      <c:pt idx="119">
                        <c:v>1.6289541524279396E-3</c:v>
                      </c:pt>
                      <c:pt idx="120">
                        <c:v>1.2900687150010685E-3</c:v>
                      </c:pt>
                      <c:pt idx="121">
                        <c:v>1.300327623140877E-3</c:v>
                      </c:pt>
                      <c:pt idx="122">
                        <c:v>9.5291281638479298E-4</c:v>
                      </c:pt>
                      <c:pt idx="123">
                        <c:v>1.4408914712434682E-3</c:v>
                      </c:pt>
                      <c:pt idx="124">
                        <c:v>1.3313256317121157E-3</c:v>
                      </c:pt>
                      <c:pt idx="125">
                        <c:v>1.9529167077235385E-3</c:v>
                      </c:pt>
                      <c:pt idx="126">
                        <c:v>1.1070242482769514E-3</c:v>
                      </c:pt>
                      <c:pt idx="127">
                        <c:v>9.9153918103755305E-4</c:v>
                      </c:pt>
                      <c:pt idx="128">
                        <c:v>8.7413277658270245E-4</c:v>
                      </c:pt>
                      <c:pt idx="129">
                        <c:v>1.1325930704456201E-3</c:v>
                      </c:pt>
                      <c:pt idx="130">
                        <c:v>1.0144428526167712E-3</c:v>
                      </c:pt>
                      <c:pt idx="131">
                        <c:v>1.0221958581694529E-3</c:v>
                      </c:pt>
                      <c:pt idx="132">
                        <c:v>1.287785529542928E-3</c:v>
                      </c:pt>
                      <c:pt idx="133">
                        <c:v>1.9478990728157288E-3</c:v>
                      </c:pt>
                      <c:pt idx="134">
                        <c:v>1.7019954168660792E-3</c:v>
                      </c:pt>
                      <c:pt idx="135">
                        <c:v>1.7159281146711632E-3</c:v>
                      </c:pt>
                      <c:pt idx="136">
                        <c:v>1.0640316515029091E-3</c:v>
                      </c:pt>
                      <c:pt idx="137">
                        <c:v>1.3405002400883517E-3</c:v>
                      </c:pt>
                      <c:pt idx="138">
                        <c:v>1.2158096820787181E-3</c:v>
                      </c:pt>
                      <c:pt idx="139">
                        <c:v>1.3615273414817725E-3</c:v>
                      </c:pt>
                      <c:pt idx="140">
                        <c:v>9.6025820230674283E-4</c:v>
                      </c:pt>
                      <c:pt idx="141">
                        <c:v>1.6594681171267064E-3</c:v>
                      </c:pt>
                      <c:pt idx="142">
                        <c:v>1.8124925203326552E-3</c:v>
                      </c:pt>
                      <c:pt idx="143">
                        <c:v>1.9681303663160918E-3</c:v>
                      </c:pt>
                      <c:pt idx="144">
                        <c:v>1.7006191122990273E-3</c:v>
                      </c:pt>
                      <c:pt idx="145">
                        <c:v>2.000546532831834E-3</c:v>
                      </c:pt>
                      <c:pt idx="146">
                        <c:v>2.0171790369247866E-3</c:v>
                      </c:pt>
                      <c:pt idx="147">
                        <c:v>2.1794737853083066E-3</c:v>
                      </c:pt>
                      <c:pt idx="148">
                        <c:v>2.3446216314943762E-3</c:v>
                      </c:pt>
                      <c:pt idx="149">
                        <c:v>2.2166156025719658E-3</c:v>
                      </c:pt>
                      <c:pt idx="150">
                        <c:v>2.8326310625141869E-3</c:v>
                      </c:pt>
                      <c:pt idx="151">
                        <c:v>2.5564031102161939E-3</c:v>
                      </c:pt>
                      <c:pt idx="152">
                        <c:v>1.2122369591858896E-3</c:v>
                      </c:pt>
                      <c:pt idx="153">
                        <c:v>1.5272506829416578E-3</c:v>
                      </c:pt>
                      <c:pt idx="154">
                        <c:v>1.5393012735813248E-3</c:v>
                      </c:pt>
                      <c:pt idx="155">
                        <c:v>2.4839562716971217E-3</c:v>
                      </c:pt>
                      <c:pt idx="156">
                        <c:v>1.2515059627211686E-3</c:v>
                      </c:pt>
                      <c:pt idx="157">
                        <c:v>1.7345969739330585E-3</c:v>
                      </c:pt>
                      <c:pt idx="158">
                        <c:v>2.0668487092429062E-3</c:v>
                      </c:pt>
                      <c:pt idx="159">
                        <c:v>8.0077739660569297E-4</c:v>
                      </c:pt>
                      <c:pt idx="160">
                        <c:v>1.6142041198943847E-3</c:v>
                      </c:pt>
                      <c:pt idx="161">
                        <c:v>9.7574117904130231E-4</c:v>
                      </c:pt>
                      <c:pt idx="162">
                        <c:v>1.6390827438513959E-3</c:v>
                      </c:pt>
                      <c:pt idx="163">
                        <c:v>1.6520336033730328E-3</c:v>
                      </c:pt>
                      <c:pt idx="164">
                        <c:v>8.3208265077432358E-4</c:v>
                      </c:pt>
                      <c:pt idx="165">
                        <c:v>6.7048028017257263E-4</c:v>
                      </c:pt>
                      <c:pt idx="166">
                        <c:v>1.6894489335285811E-3</c:v>
                      </c:pt>
                      <c:pt idx="167">
                        <c:v>1.0212279486260004E-3</c:v>
                      </c:pt>
                      <c:pt idx="168">
                        <c:v>2.4027732278961776E-3</c:v>
                      </c:pt>
                      <c:pt idx="169">
                        <c:v>6.9147255623690489E-4</c:v>
                      </c:pt>
                      <c:pt idx="170">
                        <c:v>1.2192382959949322E-3</c:v>
                      </c:pt>
                      <c:pt idx="171">
                        <c:v>1.4041220147894614E-3</c:v>
                      </c:pt>
                      <c:pt idx="172">
                        <c:v>8.8402393945801719E-4</c:v>
                      </c:pt>
                      <c:pt idx="173">
                        <c:v>1.6036513182750695E-3</c:v>
                      </c:pt>
                      <c:pt idx="174">
                        <c:v>7.1789082116920197E-4</c:v>
                      </c:pt>
                      <c:pt idx="175">
                        <c:v>1.8089271397194089E-3</c:v>
                      </c:pt>
                      <c:pt idx="176">
                        <c:v>1.2758402704480206E-3</c:v>
                      </c:pt>
                      <c:pt idx="177">
                        <c:v>1.2855050513933665E-3</c:v>
                      </c:pt>
                      <c:pt idx="178">
                        <c:v>9.2496661887433052E-4</c:v>
                      </c:pt>
                      <c:pt idx="179">
                        <c:v>9.3176526216974065E-4</c:v>
                      </c:pt>
                      <c:pt idx="180">
                        <c:v>1.5022887851641594E-3</c:v>
                      </c:pt>
                      <c:pt idx="181">
                        <c:v>1.703264296694886E-3</c:v>
                      </c:pt>
                      <c:pt idx="182">
                        <c:v>2.0984882381378054E-3</c:v>
                      </c:pt>
                      <c:pt idx="183">
                        <c:v>1.3455228238775964E-3</c:v>
                      </c:pt>
                      <c:pt idx="184">
                        <c:v>1.7434639731416634E-3</c:v>
                      </c:pt>
                      <c:pt idx="185">
                        <c:v>1.7570772245135916E-3</c:v>
                      </c:pt>
                      <c:pt idx="186">
                        <c:v>2.1647987656525074E-3</c:v>
                      </c:pt>
                      <c:pt idx="187">
                        <c:v>1.5865163048615404E-3</c:v>
                      </c:pt>
                      <c:pt idx="188">
                        <c:v>2.599405323248421E-3</c:v>
                      </c:pt>
                      <c:pt idx="189">
                        <c:v>1.0071253542139284E-3</c:v>
                      </c:pt>
                      <c:pt idx="190">
                        <c:v>1.8269902659086075E-3</c:v>
                      </c:pt>
                      <c:pt idx="191">
                        <c:v>2.0460851175046961E-3</c:v>
                      </c:pt>
                      <c:pt idx="192">
                        <c:v>1.6494737514893265E-3</c:v>
                      </c:pt>
                      <c:pt idx="193">
                        <c:v>2.7025774388764719E-3</c:v>
                      </c:pt>
                      <c:pt idx="194">
                        <c:v>1.8856429262501704E-3</c:v>
                      </c:pt>
                      <c:pt idx="195">
                        <c:v>1.9003872450711673E-3</c:v>
                      </c:pt>
                      <c:pt idx="196">
                        <c:v>2.1282974709850278E-3</c:v>
                      </c:pt>
                      <c:pt idx="197">
                        <c:v>1.7157588706110424E-3</c:v>
                      </c:pt>
                      <c:pt idx="198">
                        <c:v>2.1617229177144179E-3</c:v>
                      </c:pt>
                      <c:pt idx="199">
                        <c:v>1.742708579870582E-3</c:v>
                      </c:pt>
                      <c:pt idx="200">
                        <c:v>1.5364489874656344E-3</c:v>
                      </c:pt>
                      <c:pt idx="201">
                        <c:v>1.5481169146495815E-3</c:v>
                      </c:pt>
                      <c:pt idx="202">
                        <c:v>6.6821058302761623E-4</c:v>
                      </c:pt>
                      <c:pt idx="203">
                        <c:v>2.6946911528107059E-3</c:v>
                      </c:pt>
                      <c:pt idx="204">
                        <c:v>1.3574238456674239E-3</c:v>
                      </c:pt>
                      <c:pt idx="205">
                        <c:v>4.794806486294303E-3</c:v>
                      </c:pt>
                      <c:pt idx="206">
                        <c:v>2.071008930923724E-3</c:v>
                      </c:pt>
                      <c:pt idx="207">
                        <c:v>1.6230258366321758E-3</c:v>
                      </c:pt>
                      <c:pt idx="208">
                        <c:v>9.3416796069922109E-4</c:v>
                      </c:pt>
                      <c:pt idx="209">
                        <c:v>1.647219314143447E-3</c:v>
                      </c:pt>
                      <c:pt idx="210">
                        <c:v>3.0845177757432996E-3</c:v>
                      </c:pt>
                      <c:pt idx="211">
                        <c:v>2.1521687902798393E-3</c:v>
                      </c:pt>
                      <c:pt idx="212">
                        <c:v>1.9278080473701987E-3</c:v>
                      </c:pt>
                      <c:pt idx="213">
                        <c:v>2.4289307021271027E-3</c:v>
                      </c:pt>
                      <c:pt idx="214">
                        <c:v>2.9385924931899202E-3</c:v>
                      </c:pt>
                      <c:pt idx="215">
                        <c:v>1.480299320202567E-3</c:v>
                      </c:pt>
                      <c:pt idx="216">
                        <c:v>1.7401528266714158E-3</c:v>
                      </c:pt>
                      <c:pt idx="217">
                        <c:v>1.2521298579417181E-3</c:v>
                      </c:pt>
                      <c:pt idx="218">
                        <c:v>1.2613614310545422E-3</c:v>
                      </c:pt>
                      <c:pt idx="219">
                        <c:v>1.5249718848342664E-3</c:v>
                      </c:pt>
                      <c:pt idx="220">
                        <c:v>1.5363957182872874E-3</c:v>
                      </c:pt>
                      <c:pt idx="221">
                        <c:v>1.2897707266899142E-3</c:v>
                      </c:pt>
                      <c:pt idx="222">
                        <c:v>2.3398023548058971E-3</c:v>
                      </c:pt>
                      <c:pt idx="223">
                        <c:v>2.0958990608221325E-3</c:v>
                      </c:pt>
                      <c:pt idx="224">
                        <c:v>1.319598139491826E-3</c:v>
                      </c:pt>
                      <c:pt idx="225">
                        <c:v>2.660222750600605E-3</c:v>
                      </c:pt>
                      <c:pt idx="226">
                        <c:v>1.8763325754899806E-3</c:v>
                      </c:pt>
                      <c:pt idx="227">
                        <c:v>1.6203396607003145E-3</c:v>
                      </c:pt>
                      <c:pt idx="228">
                        <c:v>2.1771595444200075E-3</c:v>
                      </c:pt>
                      <c:pt idx="229">
                        <c:v>1.6451104062290211E-3</c:v>
                      </c:pt>
                      <c:pt idx="230">
                        <c:v>1.6574437972207445E-3</c:v>
                      </c:pt>
                      <c:pt idx="231">
                        <c:v>2.7844309396734754E-3</c:v>
                      </c:pt>
                      <c:pt idx="232">
                        <c:v>2.2447775447019132E-3</c:v>
                      </c:pt>
                      <c:pt idx="233">
                        <c:v>1.9791435982544048E-3</c:v>
                      </c:pt>
                      <c:pt idx="234">
                        <c:v>2.2793807555615518E-3</c:v>
                      </c:pt>
                      <c:pt idx="235">
                        <c:v>2.8688977648701159E-4</c:v>
                      </c:pt>
                      <c:pt idx="236">
                        <c:v>5.7780949715150875E-4</c:v>
                      </c:pt>
                      <c:pt idx="237">
                        <c:v>0</c:v>
                      </c:pt>
                      <c:pt idx="238">
                        <c:v>1.1719091997902632E-3</c:v>
                      </c:pt>
                      <c:pt idx="239">
                        <c:v>5.9007014444577548E-4</c:v>
                      </c:pt>
                      <c:pt idx="240">
                        <c:v>2.9707213175893038E-4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3C1-42D2-A139-E6A9501C29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3C1-42D2-A139-E6A9501C2958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4x-5x'!$AJ$14:$AJ$254</c:f>
              <c:numCache>
                <c:formatCode>General</c:formatCode>
                <c:ptCount val="241"/>
                <c:pt idx="0">
                  <c:v>1.9771603589156635E-4</c:v>
                </c:pt>
                <c:pt idx="1">
                  <c:v>1.8874046545562932E-4</c:v>
                </c:pt>
                <c:pt idx="2">
                  <c:v>1.7498666434163912E-4</c:v>
                </c:pt>
                <c:pt idx="3">
                  <c:v>2.1851593821280548E-4</c:v>
                </c:pt>
                <c:pt idx="4">
                  <c:v>2.546465042837412E-4</c:v>
                </c:pt>
                <c:pt idx="5">
                  <c:v>2.7116593557877886E-4</c:v>
                </c:pt>
                <c:pt idx="6">
                  <c:v>2.7654896791528438E-4</c:v>
                </c:pt>
                <c:pt idx="7">
                  <c:v>2.7343889129751266E-4</c:v>
                </c:pt>
                <c:pt idx="8">
                  <c:v>3.1442081767320192E-4</c:v>
                </c:pt>
                <c:pt idx="9">
                  <c:v>3.0229649938163383E-4</c:v>
                </c:pt>
                <c:pt idx="10">
                  <c:v>2.9707195683849292E-4</c:v>
                </c:pt>
                <c:pt idx="11">
                  <c:v>2.8918404054494604E-4</c:v>
                </c:pt>
                <c:pt idx="12">
                  <c:v>2.9937381643920972E-4</c:v>
                </c:pt>
                <c:pt idx="13">
                  <c:v>3.292600508583426E-4</c:v>
                </c:pt>
                <c:pt idx="14">
                  <c:v>2.8785292776520343E-4</c:v>
                </c:pt>
                <c:pt idx="15">
                  <c:v>2.8846819332623035E-4</c:v>
                </c:pt>
                <c:pt idx="16">
                  <c:v>3.1411382891513828E-4</c:v>
                </c:pt>
                <c:pt idx="17">
                  <c:v>2.8757668909839537E-4</c:v>
                </c:pt>
                <c:pt idx="18">
                  <c:v>2.8179803311407478E-4</c:v>
                </c:pt>
                <c:pt idx="19">
                  <c:v>2.9307058788182128E-4</c:v>
                </c:pt>
                <c:pt idx="20">
                  <c:v>2.9688869397291823E-4</c:v>
                </c:pt>
                <c:pt idx="21">
                  <c:v>3.348447588626131E-4</c:v>
                </c:pt>
                <c:pt idx="22">
                  <c:v>3.1308186413037548E-4</c:v>
                </c:pt>
                <c:pt idx="23">
                  <c:v>3.2972468287946065E-4</c:v>
                </c:pt>
                <c:pt idx="24">
                  <c:v>2.8712429210040369E-4</c:v>
                </c:pt>
                <c:pt idx="25">
                  <c:v>2.9575074727137754E-4</c:v>
                </c:pt>
                <c:pt idx="26">
                  <c:v>3.0491907865528651E-4</c:v>
                </c:pt>
                <c:pt idx="27">
                  <c:v>3.2211108570322949E-4</c:v>
                </c:pt>
                <c:pt idx="28">
                  <c:v>3.3130188584033912E-4</c:v>
                </c:pt>
                <c:pt idx="29">
                  <c:v>3.6242594853309055E-4</c:v>
                </c:pt>
                <c:pt idx="30">
                  <c:v>4.0267940098364025E-4</c:v>
                </c:pt>
                <c:pt idx="31">
                  <c:v>4.6921054182307015E-4</c:v>
                </c:pt>
                <c:pt idx="32">
                  <c:v>5.2191453348981803E-4</c:v>
                </c:pt>
                <c:pt idx="33">
                  <c:v>6.7492939908291342E-4</c:v>
                </c:pt>
                <c:pt idx="34">
                  <c:v>8.7334939042038194E-4</c:v>
                </c:pt>
                <c:pt idx="35">
                  <c:v>8.3866783905590687E-4</c:v>
                </c:pt>
                <c:pt idx="36">
                  <c:v>8.0497445236991385E-4</c:v>
                </c:pt>
                <c:pt idx="37">
                  <c:v>7.1419285274650567E-4</c:v>
                </c:pt>
                <c:pt idx="38">
                  <c:v>6.4205701348722904E-4</c:v>
                </c:pt>
                <c:pt idx="39">
                  <c:v>6.6077638245451854E-4</c:v>
                </c:pt>
                <c:pt idx="40">
                  <c:v>6.4504945641366725E-4</c:v>
                </c:pt>
                <c:pt idx="41">
                  <c:v>6.8266744032348631E-4</c:v>
                </c:pt>
                <c:pt idx="42">
                  <c:v>6.7719885976107164E-4</c:v>
                </c:pt>
                <c:pt idx="43">
                  <c:v>7.5982350711427719E-4</c:v>
                </c:pt>
                <c:pt idx="44">
                  <c:v>8.7001100976977642E-4</c:v>
                </c:pt>
                <c:pt idx="45">
                  <c:v>8.7680204713738784E-4</c:v>
                </c:pt>
                <c:pt idx="46">
                  <c:v>8.3196639689399506E-4</c:v>
                </c:pt>
                <c:pt idx="47">
                  <c:v>7.680861430340248E-4</c:v>
                </c:pt>
                <c:pt idx="48">
                  <c:v>7.598767664365435E-4</c:v>
                </c:pt>
                <c:pt idx="49">
                  <c:v>7.897427555863325E-4</c:v>
                </c:pt>
                <c:pt idx="50">
                  <c:v>8.5338761965928053E-4</c:v>
                </c:pt>
                <c:pt idx="51">
                  <c:v>9.2502882179975221E-4</c:v>
                </c:pt>
                <c:pt idx="52">
                  <c:v>1.0299902456474492E-3</c:v>
                </c:pt>
                <c:pt idx="53">
                  <c:v>1.1094575937856236E-3</c:v>
                </c:pt>
                <c:pt idx="54">
                  <c:v>1.0936715384226199E-3</c:v>
                </c:pt>
                <c:pt idx="55">
                  <c:v>1.0525762773815634E-3</c:v>
                </c:pt>
                <c:pt idx="56">
                  <c:v>1.0050167871473623E-3</c:v>
                </c:pt>
                <c:pt idx="57">
                  <c:v>8.9992662847045537E-4</c:v>
                </c:pt>
                <c:pt idx="58">
                  <c:v>7.8502128409128989E-4</c:v>
                </c:pt>
                <c:pt idx="59">
                  <c:v>7.8790285818908538E-4</c:v>
                </c:pt>
                <c:pt idx="60">
                  <c:v>8.8155589563925385E-4</c:v>
                </c:pt>
                <c:pt idx="61">
                  <c:v>8.9831777839165065E-4</c:v>
                </c:pt>
                <c:pt idx="62">
                  <c:v>1.0406122537327948E-3</c:v>
                </c:pt>
                <c:pt idx="63">
                  <c:v>1.0365697887594607E-3</c:v>
                </c:pt>
                <c:pt idx="64">
                  <c:v>1.0137100357017913E-3</c:v>
                </c:pt>
                <c:pt idx="65">
                  <c:v>1.081239267202456E-3</c:v>
                </c:pt>
                <c:pt idx="66">
                  <c:v>9.8521959274391088E-4</c:v>
                </c:pt>
                <c:pt idx="67">
                  <c:v>1.0486830058086545E-3</c:v>
                </c:pt>
                <c:pt idx="68">
                  <c:v>9.2710744360044396E-4</c:v>
                </c:pt>
                <c:pt idx="69">
                  <c:v>9.1979628706059292E-4</c:v>
                </c:pt>
                <c:pt idx="70">
                  <c:v>9.6651194898791644E-4</c:v>
                </c:pt>
                <c:pt idx="71">
                  <c:v>8.8724989232735676E-4</c:v>
                </c:pt>
                <c:pt idx="72">
                  <c:v>9.7843214729490739E-4</c:v>
                </c:pt>
                <c:pt idx="73">
                  <c:v>9.5890306671965735E-4</c:v>
                </c:pt>
                <c:pt idx="74">
                  <c:v>8.8023041617348551E-4</c:v>
                </c:pt>
                <c:pt idx="75">
                  <c:v>9.6808434127345071E-4</c:v>
                </c:pt>
                <c:pt idx="76">
                  <c:v>9.0478887773586187E-4</c:v>
                </c:pt>
                <c:pt idx="77">
                  <c:v>9.0514439484466606E-4</c:v>
                </c:pt>
                <c:pt idx="78">
                  <c:v>8.3239233184388684E-4</c:v>
                </c:pt>
                <c:pt idx="79">
                  <c:v>9.1865911589374594E-4</c:v>
                </c:pt>
                <c:pt idx="80">
                  <c:v>9.5905096832772066E-4</c:v>
                </c:pt>
                <c:pt idx="81">
                  <c:v>9.1325024925661719E-4</c:v>
                </c:pt>
                <c:pt idx="82">
                  <c:v>8.9007839167027291E-4</c:v>
                </c:pt>
                <c:pt idx="83">
                  <c:v>8.4324682205460036E-4</c:v>
                </c:pt>
                <c:pt idx="84">
                  <c:v>1.018515791432453E-3</c:v>
                </c:pt>
                <c:pt idx="85">
                  <c:v>1.0149833185120688E-3</c:v>
                </c:pt>
                <c:pt idx="86">
                  <c:v>1.2276222686458075E-3</c:v>
                </c:pt>
                <c:pt idx="87">
                  <c:v>1.2643765967181647E-3</c:v>
                </c:pt>
                <c:pt idx="88">
                  <c:v>1.4682134483006305E-3</c:v>
                </c:pt>
                <c:pt idx="89">
                  <c:v>1.9168229069414749E-3</c:v>
                </c:pt>
                <c:pt idx="90">
                  <c:v>1.9109158497711278E-3</c:v>
                </c:pt>
                <c:pt idx="91">
                  <c:v>2.1554849232232856E-3</c:v>
                </c:pt>
                <c:pt idx="92">
                  <c:v>2.0913119295296726E-3</c:v>
                </c:pt>
                <c:pt idx="93">
                  <c:v>1.9405806948269628E-3</c:v>
                </c:pt>
                <c:pt idx="94">
                  <c:v>1.8387946793847144E-3</c:v>
                </c:pt>
                <c:pt idx="95">
                  <c:v>1.7009003004867058E-3</c:v>
                </c:pt>
                <c:pt idx="96">
                  <c:v>1.4787693702434639E-3</c:v>
                </c:pt>
                <c:pt idx="97">
                  <c:v>1.4203804521552099E-3</c:v>
                </c:pt>
                <c:pt idx="98">
                  <c:v>1.2247052817665029E-3</c:v>
                </c:pt>
                <c:pt idx="99">
                  <c:v>1.1716351905623689E-3</c:v>
                </c:pt>
                <c:pt idx="100">
                  <c:v>1.3711414994985423E-3</c:v>
                </c:pt>
                <c:pt idx="101">
                  <c:v>1.4630832021316138E-3</c:v>
                </c:pt>
                <c:pt idx="102">
                  <c:v>1.2928497275814578E-3</c:v>
                </c:pt>
                <c:pt idx="103">
                  <c:v>1.2600103540184461E-3</c:v>
                </c:pt>
                <c:pt idx="104">
                  <c:v>1.2001719258376376E-3</c:v>
                </c:pt>
                <c:pt idx="105">
                  <c:v>1.1593358535148862E-3</c:v>
                </c:pt>
                <c:pt idx="106">
                  <c:v>1.1183577065985426E-3</c:v>
                </c:pt>
                <c:pt idx="107">
                  <c:v>1.1427209541865989E-3</c:v>
                </c:pt>
                <c:pt idx="108">
                  <c:v>1.0707628859805776E-3</c:v>
                </c:pt>
                <c:pt idx="109">
                  <c:v>1.0024367762113756E-3</c:v>
                </c:pt>
                <c:pt idx="110">
                  <c:v>9.2618326524462728E-4</c:v>
                </c:pt>
                <c:pt idx="111">
                  <c:v>8.1106764115292974E-4</c:v>
                </c:pt>
                <c:pt idx="112">
                  <c:v>8.852329049724724E-4</c:v>
                </c:pt>
                <c:pt idx="113">
                  <c:v>8.4729374047967925E-4</c:v>
                </c:pt>
                <c:pt idx="114">
                  <c:v>9.2552798486877702E-4</c:v>
                </c:pt>
                <c:pt idx="115">
                  <c:v>7.9061497682888886E-4</c:v>
                </c:pt>
                <c:pt idx="116">
                  <c:v>6.7480311108539064E-4</c:v>
                </c:pt>
                <c:pt idx="117">
                  <c:v>7.2962959012783362E-4</c:v>
                </c:pt>
                <c:pt idx="118">
                  <c:v>8.1567657121922902E-4</c:v>
                </c:pt>
                <c:pt idx="119">
                  <c:v>6.8797179308478513E-4</c:v>
                </c:pt>
                <c:pt idx="120">
                  <c:v>6.8066108429869492E-4</c:v>
                </c:pt>
                <c:pt idx="121">
                  <c:v>7.862951503005847E-4</c:v>
                </c:pt>
                <c:pt idx="122">
                  <c:v>6.2319615946925639E-4</c:v>
                </c:pt>
                <c:pt idx="123">
                  <c:v>7.5229590214056239E-4</c:v>
                </c:pt>
                <c:pt idx="124">
                  <c:v>7.9580567817545689E-4</c:v>
                </c:pt>
                <c:pt idx="125">
                  <c:v>8.5114362915424341E-4</c:v>
                </c:pt>
                <c:pt idx="126">
                  <c:v>7.6974477189757163E-4</c:v>
                </c:pt>
                <c:pt idx="127">
                  <c:v>8.6818121500053711E-4</c:v>
                </c:pt>
                <c:pt idx="128">
                  <c:v>7.3967395102140837E-4</c:v>
                </c:pt>
                <c:pt idx="129">
                  <c:v>7.7941716078398478E-4</c:v>
                </c:pt>
                <c:pt idx="130">
                  <c:v>7.2118685392056335E-4</c:v>
                </c:pt>
                <c:pt idx="131">
                  <c:v>8.630328291984688E-4</c:v>
                </c:pt>
                <c:pt idx="132">
                  <c:v>7.6947542064337434E-4</c:v>
                </c:pt>
                <c:pt idx="133">
                  <c:v>7.6613604036619395E-4</c:v>
                </c:pt>
                <c:pt idx="134">
                  <c:v>9.1627315281072089E-4</c:v>
                </c:pt>
                <c:pt idx="135">
                  <c:v>9.6439235015937687E-4</c:v>
                </c:pt>
                <c:pt idx="136">
                  <c:v>9.2194229025649747E-4</c:v>
                </c:pt>
                <c:pt idx="137">
                  <c:v>7.2547198286494307E-4</c:v>
                </c:pt>
                <c:pt idx="138">
                  <c:v>8.8791377679948926E-4</c:v>
                </c:pt>
                <c:pt idx="139">
                  <c:v>7.1873978791202309E-4</c:v>
                </c:pt>
                <c:pt idx="140">
                  <c:v>8.6560585953563882E-4</c:v>
                </c:pt>
                <c:pt idx="141">
                  <c:v>7.9113302280650892E-4</c:v>
                </c:pt>
                <c:pt idx="142">
                  <c:v>7.6402665537826783E-4</c:v>
                </c:pt>
                <c:pt idx="143">
                  <c:v>7.8443494995496276E-4</c:v>
                </c:pt>
                <c:pt idx="144">
                  <c:v>8.644173849966354E-4</c:v>
                </c:pt>
                <c:pt idx="145">
                  <c:v>9.2077748695792983E-4</c:v>
                </c:pt>
                <c:pt idx="146">
                  <c:v>1.0170637137427014E-3</c:v>
                </c:pt>
                <c:pt idx="147">
                  <c:v>1.0260612480373068E-3</c:v>
                </c:pt>
                <c:pt idx="148">
                  <c:v>9.9921981593680442E-4</c:v>
                </c:pt>
                <c:pt idx="149">
                  <c:v>8.2872492670671948E-4</c:v>
                </c:pt>
                <c:pt idx="150">
                  <c:v>8.5335805540682694E-4</c:v>
                </c:pt>
                <c:pt idx="151">
                  <c:v>7.2628020048597303E-4</c:v>
                </c:pt>
                <c:pt idx="152">
                  <c:v>7.7076988947596752E-4</c:v>
                </c:pt>
                <c:pt idx="153">
                  <c:v>7.1537050449085187E-4</c:v>
                </c:pt>
                <c:pt idx="154">
                  <c:v>7.9193035152121225E-4</c:v>
                </c:pt>
                <c:pt idx="155">
                  <c:v>7.0843926195371778E-4</c:v>
                </c:pt>
                <c:pt idx="156">
                  <c:v>7.1695788640669636E-4</c:v>
                </c:pt>
                <c:pt idx="157">
                  <c:v>7.5357349704854881E-4</c:v>
                </c:pt>
                <c:pt idx="158">
                  <c:v>8.0231713479948265E-4</c:v>
                </c:pt>
                <c:pt idx="159">
                  <c:v>6.4226593622335583E-4</c:v>
                </c:pt>
                <c:pt idx="160">
                  <c:v>7.2709162548758818E-4</c:v>
                </c:pt>
                <c:pt idx="161">
                  <c:v>7.1957487889296628E-4</c:v>
                </c:pt>
                <c:pt idx="162">
                  <c:v>6.9996462807044957E-4</c:v>
                </c:pt>
                <c:pt idx="163">
                  <c:v>6.7225675492959657E-4</c:v>
                </c:pt>
                <c:pt idx="164">
                  <c:v>6.0015791190303901E-4</c:v>
                </c:pt>
                <c:pt idx="165">
                  <c:v>6.6907967768396553E-4</c:v>
                </c:pt>
                <c:pt idx="166">
                  <c:v>5.5653241422896644E-4</c:v>
                </c:pt>
                <c:pt idx="167">
                  <c:v>5.851044679249808E-4</c:v>
                </c:pt>
                <c:pt idx="168">
                  <c:v>6.3796885807161782E-4</c:v>
                </c:pt>
                <c:pt idx="169">
                  <c:v>6.1007637947324241E-4</c:v>
                </c:pt>
                <c:pt idx="170">
                  <c:v>6.5090218955524213E-4</c:v>
                </c:pt>
                <c:pt idx="171">
                  <c:v>6.1084638506487675E-4</c:v>
                </c:pt>
                <c:pt idx="172">
                  <c:v>6.8413023001950293E-4</c:v>
                </c:pt>
                <c:pt idx="173">
                  <c:v>6.1569123410283708E-4</c:v>
                </c:pt>
                <c:pt idx="174">
                  <c:v>6.2012615271764574E-4</c:v>
                </c:pt>
                <c:pt idx="175">
                  <c:v>6.1645282032636974E-4</c:v>
                </c:pt>
                <c:pt idx="176">
                  <c:v>5.6404784945701214E-4</c:v>
                </c:pt>
                <c:pt idx="177">
                  <c:v>5.9686707471825421E-4</c:v>
                </c:pt>
                <c:pt idx="178">
                  <c:v>5.8502817116576518E-4</c:v>
                </c:pt>
                <c:pt idx="179">
                  <c:v>6.829990427070536E-4</c:v>
                </c:pt>
                <c:pt idx="180">
                  <c:v>7.8118010986919677E-4</c:v>
                </c:pt>
                <c:pt idx="181">
                  <c:v>6.6362946670315399E-4</c:v>
                </c:pt>
                <c:pt idx="182">
                  <c:v>5.2547966503069656E-4</c:v>
                </c:pt>
                <c:pt idx="183">
                  <c:v>5.910045210643862E-4</c:v>
                </c:pt>
                <c:pt idx="184">
                  <c:v>6.1583890622242735E-4</c:v>
                </c:pt>
                <c:pt idx="185">
                  <c:v>6.5297063136102E-4</c:v>
                </c:pt>
                <c:pt idx="186">
                  <c:v>6.4522454418344637E-4</c:v>
                </c:pt>
                <c:pt idx="187">
                  <c:v>6.8653254735674826E-4</c:v>
                </c:pt>
                <c:pt idx="188">
                  <c:v>6.5426830604862053E-4</c:v>
                </c:pt>
                <c:pt idx="189">
                  <c:v>7.3659402269767179E-4</c:v>
                </c:pt>
                <c:pt idx="190">
                  <c:v>6.797651386643835E-4</c:v>
                </c:pt>
                <c:pt idx="191">
                  <c:v>6.9252931674956191E-4</c:v>
                </c:pt>
                <c:pt idx="192">
                  <c:v>7.5046138441124818E-4</c:v>
                </c:pt>
                <c:pt idx="193">
                  <c:v>7.469179722462111E-4</c:v>
                </c:pt>
                <c:pt idx="194">
                  <c:v>7.269262839045839E-4</c:v>
                </c:pt>
                <c:pt idx="195">
                  <c:v>7.6447261280493265E-4</c:v>
                </c:pt>
                <c:pt idx="196">
                  <c:v>8.6797705104607614E-4</c:v>
                </c:pt>
                <c:pt idx="197">
                  <c:v>7.9868262788229888E-4</c:v>
                </c:pt>
                <c:pt idx="198">
                  <c:v>8.5705343699839199E-4</c:v>
                </c:pt>
                <c:pt idx="199">
                  <c:v>8.5778860771804142E-4</c:v>
                </c:pt>
                <c:pt idx="200">
                  <c:v>8.9157467890221365E-4</c:v>
                </c:pt>
                <c:pt idx="201">
                  <c:v>7.3939752799623011E-4</c:v>
                </c:pt>
                <c:pt idx="202">
                  <c:v>7.5235527944595489E-4</c:v>
                </c:pt>
                <c:pt idx="203">
                  <c:v>8.2330750840177219E-4</c:v>
                </c:pt>
                <c:pt idx="204">
                  <c:v>7.8669088763142381E-4</c:v>
                </c:pt>
                <c:pt idx="205">
                  <c:v>7.9145727568923703E-4</c:v>
                </c:pt>
                <c:pt idx="206">
                  <c:v>7.3398303108552327E-4</c:v>
                </c:pt>
                <c:pt idx="207">
                  <c:v>6.9299496928567077E-4</c:v>
                </c:pt>
                <c:pt idx="208">
                  <c:v>6.6438839265965611E-4</c:v>
                </c:pt>
                <c:pt idx="209">
                  <c:v>6.4819857089712764E-4</c:v>
                </c:pt>
                <c:pt idx="210">
                  <c:v>6.8190420225486866E-4</c:v>
                </c:pt>
                <c:pt idx="211">
                  <c:v>6.1159282307104068E-4</c:v>
                </c:pt>
                <c:pt idx="212">
                  <c:v>6.5779067976038763E-4</c:v>
                </c:pt>
                <c:pt idx="213">
                  <c:v>6.2904349972780983E-4</c:v>
                </c:pt>
                <c:pt idx="214">
                  <c:v>6.7115215578854531E-4</c:v>
                </c:pt>
                <c:pt idx="215">
                  <c:v>6.2151442954696569E-4</c:v>
                </c:pt>
                <c:pt idx="216">
                  <c:v>5.0497463679904616E-4</c:v>
                </c:pt>
                <c:pt idx="217">
                  <c:v>5.2611801288735677E-4</c:v>
                </c:pt>
                <c:pt idx="218">
                  <c:v>5.3893492725361843E-4</c:v>
                </c:pt>
                <c:pt idx="219">
                  <c:v>5.6013745732545674E-4</c:v>
                </c:pt>
                <c:pt idx="220">
                  <c:v>5.6882109183104142E-4</c:v>
                </c:pt>
                <c:pt idx="221">
                  <c:v>6.2358231214388444E-4</c:v>
                </c:pt>
                <c:pt idx="222">
                  <c:v>6.0302014406990597E-4</c:v>
                </c:pt>
                <c:pt idx="223">
                  <c:v>4.4827832549965347E-4</c:v>
                </c:pt>
                <c:pt idx="224">
                  <c:v>5.5751642554420445E-4</c:v>
                </c:pt>
                <c:pt idx="225">
                  <c:v>4.6551226060502596E-4</c:v>
                </c:pt>
                <c:pt idx="226">
                  <c:v>5.3709525080688071E-4</c:v>
                </c:pt>
                <c:pt idx="227">
                  <c:v>6.129998134627166E-4</c:v>
                </c:pt>
                <c:pt idx="228">
                  <c:v>5.5872963980831353E-4</c:v>
                </c:pt>
                <c:pt idx="229">
                  <c:v>5.3801406859499542E-4</c:v>
                </c:pt>
                <c:pt idx="230">
                  <c:v>5.5513501299487233E-4</c:v>
                </c:pt>
                <c:pt idx="231">
                  <c:v>5.1755261888166912E-4</c:v>
                </c:pt>
                <c:pt idx="232">
                  <c:v>5.1360853214009591E-4</c:v>
                </c:pt>
                <c:pt idx="233">
                  <c:v>4.085277055444653E-4</c:v>
                </c:pt>
                <c:pt idx="234">
                  <c:v>4.7192470306107337E-4</c:v>
                </c:pt>
                <c:pt idx="235">
                  <c:v>2.8239181841472596E-4</c:v>
                </c:pt>
                <c:pt idx="236">
                  <c:v>2.95123300440093E-4</c:v>
                </c:pt>
                <c:pt idx="237">
                  <c:v>2.0662899626526502E-4</c:v>
                </c:pt>
                <c:pt idx="238">
                  <c:v>1.8136037199059429E-4</c:v>
                </c:pt>
                <c:pt idx="239">
                  <c:v>8.4360777350273126E-5</c:v>
                </c:pt>
                <c:pt idx="240">
                  <c:v>1.2654276723878678E-5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A-47F1-BED2-18C5F2FF1979}"/>
            </c:ext>
          </c:extLst>
        </c:ser>
        <c:ser>
          <c:idx val="2"/>
          <c:order val="2"/>
          <c:tx>
            <c:strRef>
              <c:f>'2022_06 all ages slope4 b 4x-5x'!$AL$13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1.0045204260053652E-3</c:v>
                </c:pt>
                <c:pt idx="48">
                  <c:v>1.6053941277044615E-4</c:v>
                </c:pt>
                <c:pt idx="49">
                  <c:v>4.0369089360227947E-4</c:v>
                </c:pt>
                <c:pt idx="50">
                  <c:v>6.4008780532173932E-4</c:v>
                </c:pt>
                <c:pt idx="51">
                  <c:v>6.6619084072220679E-4</c:v>
                </c:pt>
                <c:pt idx="52">
                  <c:v>6.955129161017329E-4</c:v>
                </c:pt>
                <c:pt idx="53">
                  <c:v>7.9250028309378639E-4</c:v>
                </c:pt>
                <c:pt idx="54">
                  <c:v>8.7729663312375596E-4</c:v>
                </c:pt>
                <c:pt idx="55">
                  <c:v>7.0474152998557511E-4</c:v>
                </c:pt>
                <c:pt idx="56">
                  <c:v>7.7747813059893375E-4</c:v>
                </c:pt>
                <c:pt idx="57">
                  <c:v>4.0391521649574502E-4</c:v>
                </c:pt>
                <c:pt idx="58">
                  <c:v>3.366177992832824E-4</c:v>
                </c:pt>
                <c:pt idx="59">
                  <c:v>3.0299804511450779E-4</c:v>
                </c:pt>
                <c:pt idx="60">
                  <c:v>3.2284447785904392E-4</c:v>
                </c:pt>
                <c:pt idx="61">
                  <c:v>4.0517921431448947E-4</c:v>
                </c:pt>
                <c:pt idx="62">
                  <c:v>3.4299724879834499E-4</c:v>
                </c:pt>
                <c:pt idx="63">
                  <c:v>3.3794296091782462E-4</c:v>
                </c:pt>
                <c:pt idx="64">
                  <c:v>2.9209030821328021E-4</c:v>
                </c:pt>
                <c:pt idx="65">
                  <c:v>3.2516366343734288E-4</c:v>
                </c:pt>
                <c:pt idx="66">
                  <c:v>2.7965874358209879E-4</c:v>
                </c:pt>
                <c:pt idx="67">
                  <c:v>2.5427767258696981E-4</c:v>
                </c:pt>
                <c:pt idx="68">
                  <c:v>2.5475270432124712E-4</c:v>
                </c:pt>
                <c:pt idx="69">
                  <c:v>2.1461452661005918E-4</c:v>
                </c:pt>
                <c:pt idx="70">
                  <c:v>2.1393523594925292E-4</c:v>
                </c:pt>
                <c:pt idx="71">
                  <c:v>2.8532465421035196E-4</c:v>
                </c:pt>
                <c:pt idx="72">
                  <c:v>2.5565817835190667E-4</c:v>
                </c:pt>
                <c:pt idx="73">
                  <c:v>3.010141383876239E-4</c:v>
                </c:pt>
                <c:pt idx="74">
                  <c:v>2.8484482590906827E-4</c:v>
                </c:pt>
                <c:pt idx="75">
                  <c:v>3.1586583701594405E-4</c:v>
                </c:pt>
                <c:pt idx="76">
                  <c:v>2.9637807946236488E-4</c:v>
                </c:pt>
                <c:pt idx="77">
                  <c:v>2.9343722983292511E-4</c:v>
                </c:pt>
                <c:pt idx="78">
                  <c:v>2.897480936565802E-4</c:v>
                </c:pt>
                <c:pt idx="79">
                  <c:v>3.2173550456925603E-4</c:v>
                </c:pt>
                <c:pt idx="80">
                  <c:v>3.3336306014987443E-4</c:v>
                </c:pt>
                <c:pt idx="81">
                  <c:v>3.1767027462187828E-4</c:v>
                </c:pt>
                <c:pt idx="82">
                  <c:v>3.2283989952253247E-4</c:v>
                </c:pt>
                <c:pt idx="83">
                  <c:v>3.3904932535445959E-4</c:v>
                </c:pt>
                <c:pt idx="84">
                  <c:v>3.4278442548068948E-4</c:v>
                </c:pt>
                <c:pt idx="85">
                  <c:v>3.6298313521933881E-4</c:v>
                </c:pt>
                <c:pt idx="86">
                  <c:v>4.3083027713672936E-4</c:v>
                </c:pt>
                <c:pt idx="87">
                  <c:v>4.3073031025480616E-4</c:v>
                </c:pt>
                <c:pt idx="88">
                  <c:v>4.6369401065553099E-4</c:v>
                </c:pt>
                <c:pt idx="89">
                  <c:v>4.730689299280986E-4</c:v>
                </c:pt>
                <c:pt idx="90">
                  <c:v>5.4537032946914532E-4</c:v>
                </c:pt>
                <c:pt idx="91">
                  <c:v>5.3376553882032848E-4</c:v>
                </c:pt>
                <c:pt idx="92">
                  <c:v>6.244777502501217E-4</c:v>
                </c:pt>
                <c:pt idx="93">
                  <c:v>7.4277898974913761E-4</c:v>
                </c:pt>
                <c:pt idx="94">
                  <c:v>8.4429301787198696E-4</c:v>
                </c:pt>
                <c:pt idx="95">
                  <c:v>7.8270127628501289E-4</c:v>
                </c:pt>
                <c:pt idx="96">
                  <c:v>7.4825789048214505E-4</c:v>
                </c:pt>
                <c:pt idx="97">
                  <c:v>8.5562442534498193E-4</c:v>
                </c:pt>
                <c:pt idx="98">
                  <c:v>8.5120066092534265E-4</c:v>
                </c:pt>
                <c:pt idx="99">
                  <c:v>8.4946107135489219E-4</c:v>
                </c:pt>
                <c:pt idx="100">
                  <c:v>9.9579285780937899E-4</c:v>
                </c:pt>
                <c:pt idx="101">
                  <c:v>1.0405905823792081E-3</c:v>
                </c:pt>
                <c:pt idx="102">
                  <c:v>1.0192500994396869E-3</c:v>
                </c:pt>
                <c:pt idx="103">
                  <c:v>8.6318681956034369E-4</c:v>
                </c:pt>
                <c:pt idx="104">
                  <c:v>7.5913395067049669E-4</c:v>
                </c:pt>
                <c:pt idx="105">
                  <c:v>8.6084293062157352E-4</c:v>
                </c:pt>
                <c:pt idx="106">
                  <c:v>8.2409354379198575E-4</c:v>
                </c:pt>
                <c:pt idx="107">
                  <c:v>8.2477323412787063E-4</c:v>
                </c:pt>
                <c:pt idx="108">
                  <c:v>8.2920922209320485E-4</c:v>
                </c:pt>
                <c:pt idx="109">
                  <c:v>7.7728382657161663E-4</c:v>
                </c:pt>
                <c:pt idx="110">
                  <c:v>7.7412764194545545E-4</c:v>
                </c:pt>
                <c:pt idx="111">
                  <c:v>7.3709153049509593E-4</c:v>
                </c:pt>
                <c:pt idx="112">
                  <c:v>6.9997443811793539E-4</c:v>
                </c:pt>
                <c:pt idx="113">
                  <c:v>6.326349455601473E-4</c:v>
                </c:pt>
                <c:pt idx="114">
                  <c:v>7.2353449743008363E-4</c:v>
                </c:pt>
                <c:pt idx="115">
                  <c:v>7.1273690204921251E-4</c:v>
                </c:pt>
                <c:pt idx="116">
                  <c:v>5.6975973528763848E-4</c:v>
                </c:pt>
                <c:pt idx="117">
                  <c:v>6.1919506622313007E-4</c:v>
                </c:pt>
                <c:pt idx="118">
                  <c:v>6.3091961457107455E-4</c:v>
                </c:pt>
                <c:pt idx="119">
                  <c:v>6.729297269230175E-4</c:v>
                </c:pt>
                <c:pt idx="120">
                  <c:v>5.9010665241934432E-4</c:v>
                </c:pt>
                <c:pt idx="121">
                  <c:v>6.0181682361442604E-4</c:v>
                </c:pt>
                <c:pt idx="122">
                  <c:v>6.1354806914906473E-4</c:v>
                </c:pt>
                <c:pt idx="123">
                  <c:v>5.2671667271784951E-4</c:v>
                </c:pt>
                <c:pt idx="124">
                  <c:v>6.9772294888250351E-4</c:v>
                </c:pt>
                <c:pt idx="125">
                  <c:v>5.9189784660911872E-4</c:v>
                </c:pt>
                <c:pt idx="126">
                  <c:v>6.2643798034822608E-4</c:v>
                </c:pt>
                <c:pt idx="127">
                  <c:v>6.6864730587321919E-4</c:v>
                </c:pt>
                <c:pt idx="128">
                  <c:v>5.9681976674699636E-4</c:v>
                </c:pt>
                <c:pt idx="129">
                  <c:v>6.2762463261635201E-4</c:v>
                </c:pt>
                <c:pt idx="130">
                  <c:v>5.9755119975201092E-4</c:v>
                </c:pt>
                <c:pt idx="131">
                  <c:v>6.1696190122768045E-4</c:v>
                </c:pt>
                <c:pt idx="132">
                  <c:v>5.8302595926439679E-4</c:v>
                </c:pt>
                <c:pt idx="133">
                  <c:v>7.0546336613756908E-4</c:v>
                </c:pt>
                <c:pt idx="134">
                  <c:v>6.4486589787686455E-4</c:v>
                </c:pt>
                <c:pt idx="135">
                  <c:v>7.4845158033858949E-4</c:v>
                </c:pt>
                <c:pt idx="136">
                  <c:v>6.4958887131202057E-4</c:v>
                </c:pt>
                <c:pt idx="137">
                  <c:v>6.5383720636367213E-4</c:v>
                </c:pt>
                <c:pt idx="138">
                  <c:v>5.3176432234661641E-4</c:v>
                </c:pt>
                <c:pt idx="139">
                  <c:v>5.2821754604168722E-4</c:v>
                </c:pt>
                <c:pt idx="140">
                  <c:v>6.2429864184065161E-4</c:v>
                </c:pt>
                <c:pt idx="141">
                  <c:v>6.2852348876096093E-4</c:v>
                </c:pt>
                <c:pt idx="142">
                  <c:v>6.5194300492506089E-4</c:v>
                </c:pt>
                <c:pt idx="143">
                  <c:v>7.0997109370429269E-4</c:v>
                </c:pt>
                <c:pt idx="144">
                  <c:v>6.3361867493158845E-4</c:v>
                </c:pt>
                <c:pt idx="145">
                  <c:v>7.8784342517245485E-4</c:v>
                </c:pt>
                <c:pt idx="146">
                  <c:v>7.8076626748488018E-4</c:v>
                </c:pt>
                <c:pt idx="147">
                  <c:v>9.5860674438582899E-4</c:v>
                </c:pt>
                <c:pt idx="148">
                  <c:v>9.0938522582024409E-4</c:v>
                </c:pt>
                <c:pt idx="149">
                  <c:v>7.5582295746841213E-4</c:v>
                </c:pt>
                <c:pt idx="150">
                  <c:v>7.1005189449046548E-4</c:v>
                </c:pt>
                <c:pt idx="151">
                  <c:v>6.3327311632456246E-4</c:v>
                </c:pt>
                <c:pt idx="152">
                  <c:v>6.6460589772434156E-4</c:v>
                </c:pt>
                <c:pt idx="153">
                  <c:v>5.5672400299747031E-4</c:v>
                </c:pt>
                <c:pt idx="154">
                  <c:v>5.5316368479109489E-4</c:v>
                </c:pt>
                <c:pt idx="155">
                  <c:v>6.0768863440950832E-4</c:v>
                </c:pt>
                <c:pt idx="156">
                  <c:v>6.9719883835551576E-4</c:v>
                </c:pt>
                <c:pt idx="157">
                  <c:v>6.2399474923562114E-4</c:v>
                </c:pt>
                <c:pt idx="158">
                  <c:v>6.0886226081860678E-4</c:v>
                </c:pt>
                <c:pt idx="159">
                  <c:v>5.8593675887782127E-4</c:v>
                </c:pt>
                <c:pt idx="160">
                  <c:v>5.6297126062714248E-4</c:v>
                </c:pt>
                <c:pt idx="161">
                  <c:v>5.7106230792648108E-4</c:v>
                </c:pt>
                <c:pt idx="162">
                  <c:v>5.5972108694502714E-4</c:v>
                </c:pt>
                <c:pt idx="163">
                  <c:v>5.3279614224831988E-4</c:v>
                </c:pt>
                <c:pt idx="164">
                  <c:v>5.8369394304220599E-4</c:v>
                </c:pt>
                <c:pt idx="165">
                  <c:v>5.9961844260447499E-4</c:v>
                </c:pt>
                <c:pt idx="166">
                  <c:v>5.3760928787724698E-4</c:v>
                </c:pt>
                <c:pt idx="167">
                  <c:v>5.6909873449784111E-4</c:v>
                </c:pt>
                <c:pt idx="168">
                  <c:v>5.7722760750607163E-4</c:v>
                </c:pt>
                <c:pt idx="169">
                  <c:v>5.2680255488352784E-4</c:v>
                </c:pt>
                <c:pt idx="170">
                  <c:v>4.9192425358657646E-4</c:v>
                </c:pt>
                <c:pt idx="171">
                  <c:v>6.2114714980252808E-4</c:v>
                </c:pt>
                <c:pt idx="172">
                  <c:v>5.9024264203492711E-4</c:v>
                </c:pt>
                <c:pt idx="173">
                  <c:v>5.2797898696895797E-4</c:v>
                </c:pt>
                <c:pt idx="174">
                  <c:v>5.6741031548123149E-4</c:v>
                </c:pt>
                <c:pt idx="175">
                  <c:v>5.8340317553820574E-4</c:v>
                </c:pt>
                <c:pt idx="176">
                  <c:v>5.7982371849722649E-4</c:v>
                </c:pt>
                <c:pt idx="177">
                  <c:v>5.1740764252155604E-4</c:v>
                </c:pt>
                <c:pt idx="178">
                  <c:v>5.4906699212167709E-4</c:v>
                </c:pt>
                <c:pt idx="179">
                  <c:v>6.0041206552067909E-4</c:v>
                </c:pt>
                <c:pt idx="180">
                  <c:v>5.5755587800757934E-4</c:v>
                </c:pt>
                <c:pt idx="181">
                  <c:v>5.382131453926047E-4</c:v>
                </c:pt>
                <c:pt idx="182">
                  <c:v>5.188393836861511E-4</c:v>
                </c:pt>
                <c:pt idx="183">
                  <c:v>4.7189474477120087E-4</c:v>
                </c:pt>
                <c:pt idx="184">
                  <c:v>5.5478394359494414E-4</c:v>
                </c:pt>
                <c:pt idx="185">
                  <c:v>5.2358083236886432E-4</c:v>
                </c:pt>
                <c:pt idx="186">
                  <c:v>5.0021072911849557E-4</c:v>
                </c:pt>
                <c:pt idx="187">
                  <c:v>6.5819035506370555E-4</c:v>
                </c:pt>
                <c:pt idx="188">
                  <c:v>6.4283829112764029E-4</c:v>
                </c:pt>
                <c:pt idx="189">
                  <c:v>6.2745657217945202E-4</c:v>
                </c:pt>
                <c:pt idx="190">
                  <c:v>6.7131588327180045E-4</c:v>
                </c:pt>
                <c:pt idx="191">
                  <c:v>6.4804206638255282E-4</c:v>
                </c:pt>
                <c:pt idx="192">
                  <c:v>6.12854140131606E-4</c:v>
                </c:pt>
                <c:pt idx="193">
                  <c:v>6.1322996066350151E-4</c:v>
                </c:pt>
                <c:pt idx="194">
                  <c:v>6.8887431164415701E-4</c:v>
                </c:pt>
                <c:pt idx="195">
                  <c:v>7.2503103376926213E-4</c:v>
                </c:pt>
                <c:pt idx="196">
                  <c:v>6.5414412532494156E-4</c:v>
                </c:pt>
                <c:pt idx="197">
                  <c:v>6.7045136978578117E-4</c:v>
                </c:pt>
                <c:pt idx="198">
                  <c:v>6.3117782255011777E-4</c:v>
                </c:pt>
                <c:pt idx="199">
                  <c:v>7.4685569294207703E-4</c:v>
                </c:pt>
                <c:pt idx="200">
                  <c:v>5.4852456221427795E-4</c:v>
                </c:pt>
                <c:pt idx="201">
                  <c:v>6.0851686833059951E-4</c:v>
                </c:pt>
                <c:pt idx="202">
                  <c:v>6.6862214595377935E-4</c:v>
                </c:pt>
                <c:pt idx="203">
                  <c:v>6.3320379329902927E-4</c:v>
                </c:pt>
                <c:pt idx="204">
                  <c:v>6.4955509753732632E-4</c:v>
                </c:pt>
                <c:pt idx="205">
                  <c:v>6.3002677703953038E-4</c:v>
                </c:pt>
                <c:pt idx="206">
                  <c:v>6.4240172665122966E-4</c:v>
                </c:pt>
                <c:pt idx="207">
                  <c:v>6.1085405681960672E-4</c:v>
                </c:pt>
                <c:pt idx="208">
                  <c:v>5.7924930911263588E-4</c:v>
                </c:pt>
                <c:pt idx="209">
                  <c:v>5.2759481942637727E-4</c:v>
                </c:pt>
                <c:pt idx="210">
                  <c:v>4.7186033809757771E-4</c:v>
                </c:pt>
                <c:pt idx="211">
                  <c:v>5.3212559419359422E-4</c:v>
                </c:pt>
                <c:pt idx="212">
                  <c:v>4.3228877562954423E-4</c:v>
                </c:pt>
                <c:pt idx="213">
                  <c:v>5.9675431514138598E-4</c:v>
                </c:pt>
                <c:pt idx="214">
                  <c:v>5.7706180971389979E-4</c:v>
                </c:pt>
                <c:pt idx="215">
                  <c:v>4.5303837167868513E-4</c:v>
                </c:pt>
                <c:pt idx="216">
                  <c:v>5.6561541265480583E-4</c:v>
                </c:pt>
                <c:pt idx="217">
                  <c:v>5.0168366085272655E-4</c:v>
                </c:pt>
                <c:pt idx="218">
                  <c:v>5.5416569365733656E-4</c:v>
                </c:pt>
                <c:pt idx="219">
                  <c:v>4.8211553225291435E-4</c:v>
                </c:pt>
                <c:pt idx="220">
                  <c:v>5.3865233706760151E-4</c:v>
                </c:pt>
                <c:pt idx="221">
                  <c:v>4.9467919253980196E-4</c:v>
                </c:pt>
                <c:pt idx="222">
                  <c:v>5.0297561427505055E-4</c:v>
                </c:pt>
                <c:pt idx="223">
                  <c:v>4.8308985202849227E-4</c:v>
                </c:pt>
                <c:pt idx="224">
                  <c:v>5.4780175780314933E-4</c:v>
                </c:pt>
                <c:pt idx="225">
                  <c:v>5.3600504241395829E-4</c:v>
                </c:pt>
                <c:pt idx="226">
                  <c:v>3.9107384536967251E-4</c:v>
                </c:pt>
                <c:pt idx="227">
                  <c:v>5.0017951032909486E-4</c:v>
                </c:pt>
                <c:pt idx="228">
                  <c:v>4.3179287526627749E-4</c:v>
                </c:pt>
                <c:pt idx="229">
                  <c:v>5.0468551089604178E-4</c:v>
                </c:pt>
                <c:pt idx="230">
                  <c:v>4.7260889061231557E-4</c:v>
                </c:pt>
                <c:pt idx="231">
                  <c:v>4.2835898754053366E-4</c:v>
                </c:pt>
                <c:pt idx="232">
                  <c:v>3.9214259939204804E-4</c:v>
                </c:pt>
                <c:pt idx="233">
                  <c:v>4.3275687019681897E-4</c:v>
                </c:pt>
                <c:pt idx="234">
                  <c:v>4.1675265322043683E-4</c:v>
                </c:pt>
                <c:pt idx="235">
                  <c:v>2.4282748440780392E-4</c:v>
                </c:pt>
                <c:pt idx="236">
                  <c:v>2.9552741737903923E-4</c:v>
                </c:pt>
                <c:pt idx="237">
                  <c:v>2.4700856556931957E-4</c:v>
                </c:pt>
                <c:pt idx="238">
                  <c:v>1.5794845243351138E-4</c:v>
                </c:pt>
                <c:pt idx="239">
                  <c:v>8.9107066249298865E-5</c:v>
                </c:pt>
                <c:pt idx="240">
                  <c:v>1.6201547248138274E-5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A-47F1-BED2-18C5F2FF1979}"/>
            </c:ext>
          </c:extLst>
        </c:ser>
        <c:ser>
          <c:idx val="3"/>
          <c:order val="3"/>
          <c:tx>
            <c:strRef>
              <c:f>'2022_06 all ages slope4 b 4x-5x'!$AM$13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3.4794711554939176E-4</c:v>
                </c:pt>
                <c:pt idx="86">
                  <c:v>4.2489479434962578E-4</c:v>
                </c:pt>
                <c:pt idx="87">
                  <c:v>1.5475534178619114E-4</c:v>
                </c:pt>
                <c:pt idx="88">
                  <c:v>2.7082803127314019E-4</c:v>
                </c:pt>
                <c:pt idx="89">
                  <c:v>2.6274203833339592E-4</c:v>
                </c:pt>
                <c:pt idx="90">
                  <c:v>2.9752024923039984E-4</c:v>
                </c:pt>
                <c:pt idx="91">
                  <c:v>3.4947927943586581E-4</c:v>
                </c:pt>
                <c:pt idx="92">
                  <c:v>3.1345282791631621E-4</c:v>
                </c:pt>
                <c:pt idx="93">
                  <c:v>2.3933739918227426E-4</c:v>
                </c:pt>
                <c:pt idx="94">
                  <c:v>2.1746729946603256E-4</c:v>
                </c:pt>
                <c:pt idx="95">
                  <c:v>2.2224799101994391E-4</c:v>
                </c:pt>
                <c:pt idx="96">
                  <c:v>2.6326391187957664E-4</c:v>
                </c:pt>
                <c:pt idx="97">
                  <c:v>2.6132195279773894E-4</c:v>
                </c:pt>
                <c:pt idx="98">
                  <c:v>2.3767445841457762E-4</c:v>
                </c:pt>
                <c:pt idx="99">
                  <c:v>2.8321360935741597E-4</c:v>
                </c:pt>
                <c:pt idx="100">
                  <c:v>2.875383336755986E-4</c:v>
                </c:pt>
                <c:pt idx="101">
                  <c:v>3.0838066753685443E-4</c:v>
                </c:pt>
                <c:pt idx="102">
                  <c:v>3.0847579550933674E-4</c:v>
                </c:pt>
                <c:pt idx="103">
                  <c:v>3.0696752396438534E-4</c:v>
                </c:pt>
                <c:pt idx="104">
                  <c:v>3.0224996061135781E-4</c:v>
                </c:pt>
                <c:pt idx="105">
                  <c:v>2.8549523994274924E-4</c:v>
                </c:pt>
                <c:pt idx="106">
                  <c:v>3.1606931968096311E-4</c:v>
                </c:pt>
                <c:pt idx="107">
                  <c:v>3.5068713369736771E-4</c:v>
                </c:pt>
                <c:pt idx="108">
                  <c:v>3.628560665273142E-4</c:v>
                </c:pt>
                <c:pt idx="109">
                  <c:v>3.5174083969355066E-4</c:v>
                </c:pt>
                <c:pt idx="110">
                  <c:v>3.6311550283578002E-4</c:v>
                </c:pt>
                <c:pt idx="111">
                  <c:v>3.6807104668848189E-4</c:v>
                </c:pt>
                <c:pt idx="112">
                  <c:v>3.7383628817984132E-4</c:v>
                </c:pt>
                <c:pt idx="113">
                  <c:v>3.7397609401638575E-4</c:v>
                </c:pt>
                <c:pt idx="114">
                  <c:v>3.7814027845641451E-4</c:v>
                </c:pt>
                <c:pt idx="115">
                  <c:v>3.2836573154816997E-4</c:v>
                </c:pt>
                <c:pt idx="116">
                  <c:v>3.1558820831509591E-4</c:v>
                </c:pt>
                <c:pt idx="117">
                  <c:v>3.4549519710733645E-4</c:v>
                </c:pt>
                <c:pt idx="118">
                  <c:v>3.3674970792216724E-4</c:v>
                </c:pt>
                <c:pt idx="119">
                  <c:v>3.2074012266455502E-4</c:v>
                </c:pt>
                <c:pt idx="120">
                  <c:v>3.0955360038759951E-4</c:v>
                </c:pt>
                <c:pt idx="121">
                  <c:v>3.5562939115424565E-4</c:v>
                </c:pt>
                <c:pt idx="122">
                  <c:v>3.226704231988334E-4</c:v>
                </c:pt>
                <c:pt idx="123">
                  <c:v>3.2519616958575368E-4</c:v>
                </c:pt>
                <c:pt idx="124">
                  <c:v>4.1090041046579792E-4</c:v>
                </c:pt>
                <c:pt idx="125">
                  <c:v>3.682506601079642E-4</c:v>
                </c:pt>
                <c:pt idx="126">
                  <c:v>4.2172787866574622E-4</c:v>
                </c:pt>
                <c:pt idx="127">
                  <c:v>3.6692473039814423E-4</c:v>
                </c:pt>
                <c:pt idx="128">
                  <c:v>3.4683987987583196E-4</c:v>
                </c:pt>
                <c:pt idx="129">
                  <c:v>3.3806079593181747E-4</c:v>
                </c:pt>
                <c:pt idx="130">
                  <c:v>3.6569224654547808E-4</c:v>
                </c:pt>
                <c:pt idx="131">
                  <c:v>3.7554186923799247E-4</c:v>
                </c:pt>
                <c:pt idx="132">
                  <c:v>4.0808263267888789E-4</c:v>
                </c:pt>
                <c:pt idx="133">
                  <c:v>4.1149063872426985E-4</c:v>
                </c:pt>
                <c:pt idx="134">
                  <c:v>3.9868919302475057E-4</c:v>
                </c:pt>
                <c:pt idx="135">
                  <c:v>4.1344625058156243E-4</c:v>
                </c:pt>
                <c:pt idx="136">
                  <c:v>4.2416491648604595E-4</c:v>
                </c:pt>
                <c:pt idx="137">
                  <c:v>4.0973431939883689E-4</c:v>
                </c:pt>
                <c:pt idx="138">
                  <c:v>4.1639847581311141E-4</c:v>
                </c:pt>
                <c:pt idx="139">
                  <c:v>3.6945673229369058E-4</c:v>
                </c:pt>
                <c:pt idx="140">
                  <c:v>4.1428790189548137E-4</c:v>
                </c:pt>
                <c:pt idx="141">
                  <c:v>4.006387519204309E-4</c:v>
                </c:pt>
                <c:pt idx="142">
                  <c:v>4.1462572492949573E-4</c:v>
                </c:pt>
                <c:pt idx="143">
                  <c:v>4.3269868824004018E-4</c:v>
                </c:pt>
                <c:pt idx="144">
                  <c:v>4.2637365786955291E-4</c:v>
                </c:pt>
                <c:pt idx="145">
                  <c:v>5.0229902582711052E-4</c:v>
                </c:pt>
                <c:pt idx="146">
                  <c:v>5.5715390292328422E-4</c:v>
                </c:pt>
                <c:pt idx="147">
                  <c:v>5.0446234268317839E-4</c:v>
                </c:pt>
                <c:pt idx="148">
                  <c:v>5.0961169507956995E-4</c:v>
                </c:pt>
                <c:pt idx="149">
                  <c:v>4.8293731237717151E-4</c:v>
                </c:pt>
                <c:pt idx="150">
                  <c:v>4.5132578734058241E-4</c:v>
                </c:pt>
                <c:pt idx="151">
                  <c:v>4.5152957428466891E-4</c:v>
                </c:pt>
                <c:pt idx="152">
                  <c:v>4.3538887121539988E-4</c:v>
                </c:pt>
                <c:pt idx="153">
                  <c:v>4.372136728745305E-4</c:v>
                </c:pt>
                <c:pt idx="154">
                  <c:v>4.439484504060614E-4</c:v>
                </c:pt>
                <c:pt idx="155">
                  <c:v>4.4332731777739449E-4</c:v>
                </c:pt>
                <c:pt idx="156">
                  <c:v>4.1568984245110894E-4</c:v>
                </c:pt>
                <c:pt idx="157">
                  <c:v>4.5271762327755923E-4</c:v>
                </c:pt>
                <c:pt idx="158">
                  <c:v>4.193284254728179E-4</c:v>
                </c:pt>
                <c:pt idx="159">
                  <c:v>4.1786496195861649E-4</c:v>
                </c:pt>
                <c:pt idx="160">
                  <c:v>4.434611683489018E-4</c:v>
                </c:pt>
                <c:pt idx="161">
                  <c:v>4.1084163248212728E-4</c:v>
                </c:pt>
                <c:pt idx="162">
                  <c:v>4.4219872753664072E-4</c:v>
                </c:pt>
                <c:pt idx="163">
                  <c:v>4.3336198468559814E-4</c:v>
                </c:pt>
                <c:pt idx="164">
                  <c:v>4.2204937618781058E-4</c:v>
                </c:pt>
                <c:pt idx="165">
                  <c:v>4.0907892918652531E-4</c:v>
                </c:pt>
                <c:pt idx="166">
                  <c:v>4.0349156337891575E-4</c:v>
                </c:pt>
                <c:pt idx="167">
                  <c:v>3.8720593180139359E-4</c:v>
                </c:pt>
                <c:pt idx="168">
                  <c:v>3.8571046041371935E-4</c:v>
                </c:pt>
                <c:pt idx="169">
                  <c:v>3.792749723163742E-4</c:v>
                </c:pt>
                <c:pt idx="170">
                  <c:v>3.9012249847265174E-4</c:v>
                </c:pt>
                <c:pt idx="171">
                  <c:v>3.4826854079236059E-4</c:v>
                </c:pt>
                <c:pt idx="172">
                  <c:v>4.2254670263899618E-4</c:v>
                </c:pt>
                <c:pt idx="173">
                  <c:v>3.6502244922559168E-4</c:v>
                </c:pt>
                <c:pt idx="174">
                  <c:v>3.9319225629324352E-4</c:v>
                </c:pt>
                <c:pt idx="175">
                  <c:v>4.2717105386468415E-4</c:v>
                </c:pt>
                <c:pt idx="176">
                  <c:v>3.7700920777986079E-4</c:v>
                </c:pt>
                <c:pt idx="177">
                  <c:v>3.5733768130551949E-4</c:v>
                </c:pt>
                <c:pt idx="178">
                  <c:v>3.7811210235822135E-4</c:v>
                </c:pt>
                <c:pt idx="179">
                  <c:v>3.8651716311795178E-4</c:v>
                </c:pt>
                <c:pt idx="180">
                  <c:v>3.9741162452170022E-4</c:v>
                </c:pt>
                <c:pt idx="181">
                  <c:v>4.6207016518472297E-4</c:v>
                </c:pt>
                <c:pt idx="182">
                  <c:v>4.0106244873109378E-4</c:v>
                </c:pt>
                <c:pt idx="183">
                  <c:v>3.9377505033915289E-4</c:v>
                </c:pt>
                <c:pt idx="184">
                  <c:v>3.9393017021385253E-4</c:v>
                </c:pt>
                <c:pt idx="185">
                  <c:v>3.9739837059806675E-4</c:v>
                </c:pt>
                <c:pt idx="186">
                  <c:v>3.8927071038996923E-4</c:v>
                </c:pt>
                <c:pt idx="187">
                  <c:v>4.0268456919988823E-4</c:v>
                </c:pt>
                <c:pt idx="188">
                  <c:v>4.6670209918040092E-4</c:v>
                </c:pt>
                <c:pt idx="189">
                  <c:v>4.4285841777429711E-4</c:v>
                </c:pt>
                <c:pt idx="190">
                  <c:v>4.7044729037075194E-4</c:v>
                </c:pt>
                <c:pt idx="191">
                  <c:v>4.1751990466522114E-4</c:v>
                </c:pt>
                <c:pt idx="192">
                  <c:v>4.3181730149084686E-4</c:v>
                </c:pt>
                <c:pt idx="193">
                  <c:v>4.5860089317055356E-4</c:v>
                </c:pt>
                <c:pt idx="194">
                  <c:v>4.7960076857474665E-4</c:v>
                </c:pt>
                <c:pt idx="195">
                  <c:v>4.9896714837658121E-4</c:v>
                </c:pt>
                <c:pt idx="196">
                  <c:v>4.8007043064206409E-4</c:v>
                </c:pt>
                <c:pt idx="197">
                  <c:v>5.0195455326949205E-4</c:v>
                </c:pt>
                <c:pt idx="198">
                  <c:v>4.9387405633261343E-4</c:v>
                </c:pt>
                <c:pt idx="199">
                  <c:v>5.0078743828504979E-4</c:v>
                </c:pt>
                <c:pt idx="200">
                  <c:v>4.7017789262783998E-4</c:v>
                </c:pt>
                <c:pt idx="201">
                  <c:v>4.4870426971843548E-4</c:v>
                </c:pt>
                <c:pt idx="202">
                  <c:v>4.6309701750396024E-4</c:v>
                </c:pt>
                <c:pt idx="203">
                  <c:v>5.3263652156930257E-4</c:v>
                </c:pt>
                <c:pt idx="204">
                  <c:v>4.9113494084201341E-4</c:v>
                </c:pt>
                <c:pt idx="205">
                  <c:v>5.5408654861944617E-4</c:v>
                </c:pt>
                <c:pt idx="206">
                  <c:v>4.5316892939729848E-4</c:v>
                </c:pt>
                <c:pt idx="207">
                  <c:v>4.8099163834596854E-4</c:v>
                </c:pt>
                <c:pt idx="208">
                  <c:v>4.2261466039039973E-4</c:v>
                </c:pt>
                <c:pt idx="209">
                  <c:v>4.2028063978867791E-4</c:v>
                </c:pt>
                <c:pt idx="210">
                  <c:v>4.3554007657140985E-4</c:v>
                </c:pt>
                <c:pt idx="211">
                  <c:v>3.9297801588475216E-4</c:v>
                </c:pt>
                <c:pt idx="212">
                  <c:v>4.4428760053518882E-4</c:v>
                </c:pt>
                <c:pt idx="213">
                  <c:v>4.4448507974803353E-4</c:v>
                </c:pt>
                <c:pt idx="214">
                  <c:v>3.8508908702187519E-4</c:v>
                </c:pt>
                <c:pt idx="215">
                  <c:v>3.8943555837359485E-4</c:v>
                </c:pt>
                <c:pt idx="216">
                  <c:v>4.0218675945515232E-4</c:v>
                </c:pt>
                <c:pt idx="217">
                  <c:v>4.3428153549654008E-4</c:v>
                </c:pt>
                <c:pt idx="218">
                  <c:v>4.1933725161168937E-4</c:v>
                </c:pt>
                <c:pt idx="219">
                  <c:v>4.1530788446069355E-4</c:v>
                </c:pt>
                <c:pt idx="220">
                  <c:v>4.188460600130476E-4</c:v>
                </c:pt>
                <c:pt idx="221">
                  <c:v>4.1312927074137282E-4</c:v>
                </c:pt>
                <c:pt idx="222">
                  <c:v>4.0066868434880567E-4</c:v>
                </c:pt>
                <c:pt idx="223">
                  <c:v>3.932475986366788E-4</c:v>
                </c:pt>
                <c:pt idx="224">
                  <c:v>4.422833010324697E-4</c:v>
                </c:pt>
                <c:pt idx="225">
                  <c:v>4.5428380286069084E-4</c:v>
                </c:pt>
                <c:pt idx="226">
                  <c:v>3.608601663873007E-4</c:v>
                </c:pt>
                <c:pt idx="227">
                  <c:v>3.8545949441416884E-4</c:v>
                </c:pt>
                <c:pt idx="228">
                  <c:v>3.6788220084442615E-4</c:v>
                </c:pt>
                <c:pt idx="229">
                  <c:v>3.8406121141579963E-4</c:v>
                </c:pt>
                <c:pt idx="230">
                  <c:v>3.5295439233107707E-4</c:v>
                </c:pt>
                <c:pt idx="231">
                  <c:v>3.268851673923411E-4</c:v>
                </c:pt>
                <c:pt idx="232">
                  <c:v>3.050168965830248E-4</c:v>
                </c:pt>
                <c:pt idx="233">
                  <c:v>3.1948260993207512E-4</c:v>
                </c:pt>
                <c:pt idx="234">
                  <c:v>3.1028174169045052E-4</c:v>
                </c:pt>
                <c:pt idx="235">
                  <c:v>2.0295022039027466E-4</c:v>
                </c:pt>
                <c:pt idx="236">
                  <c:v>2.0637530606635243E-4</c:v>
                </c:pt>
                <c:pt idx="237">
                  <c:v>1.4972909213473301E-4</c:v>
                </c:pt>
                <c:pt idx="238">
                  <c:v>1.5144387806489273E-4</c:v>
                </c:pt>
                <c:pt idx="239">
                  <c:v>5.8381215817999636E-5</c:v>
                </c:pt>
                <c:pt idx="240">
                  <c:v>6.7688824321647288E-6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46A-47F1-BED2-18C5F2FF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 b 4x-5x'!$AK$13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4.3878894955881966E-4</c:v>
                      </c:pt>
                      <c:pt idx="45">
                        <c:v>7.3737252941605041E-4</c:v>
                      </c:pt>
                      <c:pt idx="46">
                        <c:v>8.3951931406511327E-4</c:v>
                      </c:pt>
                      <c:pt idx="47">
                        <c:v>1.062380922585798E-3</c:v>
                      </c:pt>
                      <c:pt idx="48">
                        <c:v>1.2355137601718273E-3</c:v>
                      </c:pt>
                      <c:pt idx="49">
                        <c:v>1.2397061713464753E-3</c:v>
                      </c:pt>
                      <c:pt idx="50">
                        <c:v>1.8762513843060002E-3</c:v>
                      </c:pt>
                      <c:pt idx="51">
                        <c:v>1.5405610688062187E-3</c:v>
                      </c:pt>
                      <c:pt idx="52">
                        <c:v>1.6904287507045162E-3</c:v>
                      </c:pt>
                      <c:pt idx="53">
                        <c:v>8.0060049310060131E-4</c:v>
                      </c:pt>
                      <c:pt idx="54">
                        <c:v>5.5497746828542065E-4</c:v>
                      </c:pt>
                      <c:pt idx="55">
                        <c:v>3.7113986276800573E-4</c:v>
                      </c:pt>
                      <c:pt idx="56">
                        <c:v>4.4297013888326339E-4</c:v>
                      </c:pt>
                      <c:pt idx="57">
                        <c:v>4.3623300666135323E-4</c:v>
                      </c:pt>
                      <c:pt idx="58">
                        <c:v>3.9790997309578169E-4</c:v>
                      </c:pt>
                      <c:pt idx="59">
                        <c:v>3.2650308315219418E-4</c:v>
                      </c:pt>
                      <c:pt idx="60">
                        <c:v>2.8020143553063743E-4</c:v>
                      </c:pt>
                      <c:pt idx="61">
                        <c:v>2.2895769833994705E-4</c:v>
                      </c:pt>
                      <c:pt idx="62">
                        <c:v>1.8803840739862166E-4</c:v>
                      </c:pt>
                      <c:pt idx="63">
                        <c:v>1.3178963757161233E-4</c:v>
                      </c:pt>
                      <c:pt idx="64">
                        <c:v>1.4159533388356113E-4</c:v>
                      </c:pt>
                      <c:pt idx="65">
                        <c:v>1.9920289826111137E-4</c:v>
                      </c:pt>
                      <c:pt idx="66">
                        <c:v>2.1920952775953212E-4</c:v>
                      </c:pt>
                      <c:pt idx="67">
                        <c:v>2.3150410894560527E-4</c:v>
                      </c:pt>
                      <c:pt idx="68">
                        <c:v>4.0211969375587896E-4</c:v>
                      </c:pt>
                      <c:pt idx="69">
                        <c:v>4.4231919430053957E-4</c:v>
                      </c:pt>
                      <c:pt idx="70">
                        <c:v>6.0729958842315693E-4</c:v>
                      </c:pt>
                      <c:pt idx="71">
                        <c:v>6.6382580223094026E-4</c:v>
                      </c:pt>
                      <c:pt idx="72">
                        <c:v>9.7945829032177671E-4</c:v>
                      </c:pt>
                      <c:pt idx="73">
                        <c:v>8.1597393410940875E-4</c:v>
                      </c:pt>
                      <c:pt idx="74">
                        <c:v>6.7463546297594917E-4</c:v>
                      </c:pt>
                      <c:pt idx="75">
                        <c:v>8.7851166261600211E-4</c:v>
                      </c:pt>
                      <c:pt idx="76">
                        <c:v>8.6371147246692916E-4</c:v>
                      </c:pt>
                      <c:pt idx="77">
                        <c:v>1.5125326997675315E-3</c:v>
                      </c:pt>
                      <c:pt idx="78">
                        <c:v>1.5315556202104624E-3</c:v>
                      </c:pt>
                      <c:pt idx="79">
                        <c:v>2.0729952771908417E-3</c:v>
                      </c:pt>
                      <c:pt idx="80">
                        <c:v>1.9047624806539474E-3</c:v>
                      </c:pt>
                      <c:pt idx="81">
                        <c:v>1.9423069195202433E-3</c:v>
                      </c:pt>
                      <c:pt idx="82">
                        <c:v>1.5688035490066625E-3</c:v>
                      </c:pt>
                      <c:pt idx="83">
                        <c:v>2.0426512535786714E-3</c:v>
                      </c:pt>
                      <c:pt idx="84">
                        <c:v>1.9560777998375604E-3</c:v>
                      </c:pt>
                      <c:pt idx="85">
                        <c:v>2.0223427539746118E-3</c:v>
                      </c:pt>
                      <c:pt idx="86">
                        <c:v>1.8857764209110964E-3</c:v>
                      </c:pt>
                      <c:pt idx="87">
                        <c:v>1.6815719012525292E-3</c:v>
                      </c:pt>
                      <c:pt idx="88">
                        <c:v>1.924056957104014E-3</c:v>
                      </c:pt>
                      <c:pt idx="89">
                        <c:v>1.3808342431537368E-3</c:v>
                      </c:pt>
                      <c:pt idx="90">
                        <c:v>1.0467832504282302E-3</c:v>
                      </c:pt>
                      <c:pt idx="91">
                        <c:v>1.4402306858215049E-3</c:v>
                      </c:pt>
                      <c:pt idx="92">
                        <c:v>1.7690812614411711E-3</c:v>
                      </c:pt>
                      <c:pt idx="93">
                        <c:v>1.5205081425660354E-3</c:v>
                      </c:pt>
                      <c:pt idx="94">
                        <c:v>1.3514104676737124E-3</c:v>
                      </c:pt>
                      <c:pt idx="95">
                        <c:v>1.5520723277108314E-3</c:v>
                      </c:pt>
                      <c:pt idx="96">
                        <c:v>1.9121644118941924E-3</c:v>
                      </c:pt>
                      <c:pt idx="97">
                        <c:v>2.139970698566833E-3</c:v>
                      </c:pt>
                      <c:pt idx="98">
                        <c:v>1.5395145018094894E-3</c:v>
                      </c:pt>
                      <c:pt idx="99">
                        <c:v>1.3728015883979073E-3</c:v>
                      </c:pt>
                      <c:pt idx="100">
                        <c:v>1.3835087984339055E-3</c:v>
                      </c:pt>
                      <c:pt idx="101">
                        <c:v>3.5846003151670178E-3</c:v>
                      </c:pt>
                      <c:pt idx="102">
                        <c:v>2.052545876598233E-3</c:v>
                      </c:pt>
                      <c:pt idx="103">
                        <c:v>2.4691370569211537E-3</c:v>
                      </c:pt>
                      <c:pt idx="104">
                        <c:v>2.7855171214263121E-3</c:v>
                      </c:pt>
                      <c:pt idx="105">
                        <c:v>1.4464306685458344E-3</c:v>
                      </c:pt>
                      <c:pt idx="106">
                        <c:v>1.2413366650373392E-3</c:v>
                      </c:pt>
                      <c:pt idx="107">
                        <c:v>1.7616584866882103E-3</c:v>
                      </c:pt>
                      <c:pt idx="108">
                        <c:v>1.2450717524593153E-3</c:v>
                      </c:pt>
                      <c:pt idx="109">
                        <c:v>1.2466238888500405E-3</c:v>
                      </c:pt>
                      <c:pt idx="110">
                        <c:v>1.0399335379802205E-3</c:v>
                      </c:pt>
                      <c:pt idx="111">
                        <c:v>1.2494795461473547E-3</c:v>
                      </c:pt>
                      <c:pt idx="112">
                        <c:v>1.6687529946789318E-3</c:v>
                      </c:pt>
                      <c:pt idx="113">
                        <c:v>9.3955534628598905E-4</c:v>
                      </c:pt>
                      <c:pt idx="114">
                        <c:v>1.4636698901604331E-3</c:v>
                      </c:pt>
                      <c:pt idx="115">
                        <c:v>1.3609717343590047E-3</c:v>
                      </c:pt>
                      <c:pt idx="116">
                        <c:v>9.4309972409909642E-4</c:v>
                      </c:pt>
                      <c:pt idx="117">
                        <c:v>8.3901420758227463E-4</c:v>
                      </c:pt>
                      <c:pt idx="118">
                        <c:v>9.4478277025620357E-4</c:v>
                      </c:pt>
                      <c:pt idx="119">
                        <c:v>1.4718253287757499E-3</c:v>
                      </c:pt>
                      <c:pt idx="120">
                        <c:v>1.1577729953410225E-3</c:v>
                      </c:pt>
                      <c:pt idx="121">
                        <c:v>1.1591149875221295E-3</c:v>
                      </c:pt>
                      <c:pt idx="122">
                        <c:v>8.4370390999345777E-4</c:v>
                      </c:pt>
                      <c:pt idx="123">
                        <c:v>1.2671596204533212E-3</c:v>
                      </c:pt>
                      <c:pt idx="124">
                        <c:v>1.1629137582906169E-3</c:v>
                      </c:pt>
                      <c:pt idx="125">
                        <c:v>1.6943771924055129E-3</c:v>
                      </c:pt>
                      <c:pt idx="126">
                        <c:v>9.5399625636864466E-4</c:v>
                      </c:pt>
                      <c:pt idx="127">
                        <c:v>8.4871636751678449E-4</c:v>
                      </c:pt>
                      <c:pt idx="128">
                        <c:v>7.4317871559436593E-4</c:v>
                      </c:pt>
                      <c:pt idx="129">
                        <c:v>9.5642940340788952E-4</c:v>
                      </c:pt>
                      <c:pt idx="130">
                        <c:v>8.5088284223224062E-4</c:v>
                      </c:pt>
                      <c:pt idx="131">
                        <c:v>8.5160746045248733E-4</c:v>
                      </c:pt>
                      <c:pt idx="132">
                        <c:v>1.0656437496089574E-3</c:v>
                      </c:pt>
                      <c:pt idx="133">
                        <c:v>1.6010249977693376E-3</c:v>
                      </c:pt>
                      <c:pt idx="134">
                        <c:v>1.389482908459962E-3</c:v>
                      </c:pt>
                      <c:pt idx="135">
                        <c:v>1.3914162578802234E-3</c:v>
                      </c:pt>
                      <c:pt idx="136">
                        <c:v>8.5698987569587145E-4</c:v>
                      </c:pt>
                      <c:pt idx="137">
                        <c:v>1.0723861617527048E-3</c:v>
                      </c:pt>
                      <c:pt idx="138">
                        <c:v>9.6607993773961914E-4</c:v>
                      </c:pt>
                      <c:pt idx="139">
                        <c:v>1.0745756460628282E-3</c:v>
                      </c:pt>
                      <c:pt idx="140">
                        <c:v>7.5276915050564942E-4</c:v>
                      </c:pt>
                      <c:pt idx="141">
                        <c:v>1.292128961946553E-3</c:v>
                      </c:pt>
                      <c:pt idx="142">
                        <c:v>1.401768614265911E-3</c:v>
                      </c:pt>
                      <c:pt idx="143">
                        <c:v>1.5118793376611582E-3</c:v>
                      </c:pt>
                      <c:pt idx="144">
                        <c:v>1.2975780367331896E-3</c:v>
                      </c:pt>
                      <c:pt idx="145">
                        <c:v>1.5161363094845428E-3</c:v>
                      </c:pt>
                      <c:pt idx="146">
                        <c:v>1.5184384696237815E-3</c:v>
                      </c:pt>
                      <c:pt idx="147">
                        <c:v>1.6295495186625436E-3</c:v>
                      </c:pt>
                      <c:pt idx="148">
                        <c:v>1.7412127589975645E-3</c:v>
                      </c:pt>
                      <c:pt idx="149">
                        <c:v>1.6350559561543795E-3</c:v>
                      </c:pt>
                      <c:pt idx="150">
                        <c:v>2.0753693959219928E-3</c:v>
                      </c:pt>
                      <c:pt idx="151">
                        <c:v>1.8603638545652567E-3</c:v>
                      </c:pt>
                      <c:pt idx="152">
                        <c:v>8.7623225759635355E-4</c:v>
                      </c:pt>
                      <c:pt idx="153">
                        <c:v>1.0964913379288583E-3</c:v>
                      </c:pt>
                      <c:pt idx="154">
                        <c:v>1.0976949510551259E-3</c:v>
                      </c:pt>
                      <c:pt idx="155">
                        <c:v>1.7594022572387006E-3</c:v>
                      </c:pt>
                      <c:pt idx="156">
                        <c:v>8.8047551362810676E-4</c:v>
                      </c:pt>
                      <c:pt idx="157">
                        <c:v>1.2121213605291218E-3</c:v>
                      </c:pt>
                      <c:pt idx="158">
                        <c:v>1.434562152887414E-3</c:v>
                      </c:pt>
                      <c:pt idx="159">
                        <c:v>5.5205919476512659E-4</c:v>
                      </c:pt>
                      <c:pt idx="160">
                        <c:v>1.1053388988776134E-3</c:v>
                      </c:pt>
                      <c:pt idx="161">
                        <c:v>6.6364342663546318E-4</c:v>
                      </c:pt>
                      <c:pt idx="162">
                        <c:v>1.1072972009474641E-3</c:v>
                      </c:pt>
                      <c:pt idx="163">
                        <c:v>1.1085246673342597E-3</c:v>
                      </c:pt>
                      <c:pt idx="164">
                        <c:v>5.5456966816162215E-4</c:v>
                      </c:pt>
                      <c:pt idx="165">
                        <c:v>4.4385264820999822E-4</c:v>
                      </c:pt>
                      <c:pt idx="166">
                        <c:v>1.1108643666240447E-3</c:v>
                      </c:pt>
                      <c:pt idx="167">
                        <c:v>6.6696311943317886E-4</c:v>
                      </c:pt>
                      <c:pt idx="168">
                        <c:v>1.5586732169197259E-3</c:v>
                      </c:pt>
                      <c:pt idx="169">
                        <c:v>4.455335337677698E-4</c:v>
                      </c:pt>
                      <c:pt idx="170">
                        <c:v>7.8029209175855695E-4</c:v>
                      </c:pt>
                      <c:pt idx="171">
                        <c:v>8.925583544691449E-4</c:v>
                      </c:pt>
                      <c:pt idx="172">
                        <c:v>5.5816031813007635E-4</c:v>
                      </c:pt>
                      <c:pt idx="173">
                        <c:v>1.0056990455439624E-3</c:v>
                      </c:pt>
                      <c:pt idx="174">
                        <c:v>4.4717720141477043E-4</c:v>
                      </c:pt>
                      <c:pt idx="175">
                        <c:v>1.1191942970151119E-3</c:v>
                      </c:pt>
                      <c:pt idx="176">
                        <c:v>7.8405021937670897E-4</c:v>
                      </c:pt>
                      <c:pt idx="177">
                        <c:v>7.8466543651586191E-4</c:v>
                      </c:pt>
                      <c:pt idx="178">
                        <c:v>5.6078960644184825E-4</c:v>
                      </c:pt>
                      <c:pt idx="179">
                        <c:v>5.6110426789155452E-4</c:v>
                      </c:pt>
                      <c:pt idx="180">
                        <c:v>8.9857357500722559E-4</c:v>
                      </c:pt>
                      <c:pt idx="181">
                        <c:v>1.0119182334140055E-3</c:v>
                      </c:pt>
                      <c:pt idx="182">
                        <c:v>1.2383205454971598E-3</c:v>
                      </c:pt>
                      <c:pt idx="183">
                        <c:v>7.886435739983468E-4</c:v>
                      </c:pt>
                      <c:pt idx="184">
                        <c:v>1.0149995232510963E-3</c:v>
                      </c:pt>
                      <c:pt idx="185">
                        <c:v>1.0160307941113871E-3</c:v>
                      </c:pt>
                      <c:pt idx="186">
                        <c:v>1.2433594910268421E-3</c:v>
                      </c:pt>
                      <c:pt idx="187">
                        <c:v>9.0507982193830272E-4</c:v>
                      </c:pt>
                      <c:pt idx="188">
                        <c:v>1.4729211817684224E-3</c:v>
                      </c:pt>
                      <c:pt idx="189">
                        <c:v>5.6682917286851565E-4</c:v>
                      </c:pt>
                      <c:pt idx="190">
                        <c:v>1.0213346325855007E-3</c:v>
                      </c:pt>
                      <c:pt idx="191">
                        <c:v>1.1361055527848946E-3</c:v>
                      </c:pt>
                      <c:pt idx="192">
                        <c:v>9.0971122944240963E-4</c:v>
                      </c:pt>
                      <c:pt idx="193">
                        <c:v>1.4804694652590124E-3</c:v>
                      </c:pt>
                      <c:pt idx="194">
                        <c:v>1.0259918820672751E-3</c:v>
                      </c:pt>
                      <c:pt idx="195">
                        <c:v>1.0270456226311264E-3</c:v>
                      </c:pt>
                      <c:pt idx="196">
                        <c:v>1.1424655646851973E-3</c:v>
                      </c:pt>
                      <c:pt idx="197">
                        <c:v>9.1480852577660262E-4</c:v>
                      </c:pt>
                      <c:pt idx="198">
                        <c:v>1.1448198159333073E-3</c:v>
                      </c:pt>
                      <c:pt idx="199">
                        <c:v>9.1669537758924365E-4</c:v>
                      </c:pt>
                      <c:pt idx="200">
                        <c:v>8.0275233668646831E-4</c:v>
                      </c:pt>
                      <c:pt idx="201">
                        <c:v>8.0339726575356647E-4</c:v>
                      </c:pt>
                      <c:pt idx="202">
                        <c:v>3.4443169112033947E-4</c:v>
                      </c:pt>
                      <c:pt idx="203">
                        <c:v>1.3796277194036866E-3</c:v>
                      </c:pt>
                      <c:pt idx="204">
                        <c:v>6.9028994917746868E-4</c:v>
                      </c:pt>
                      <c:pt idx="205">
                        <c:v>2.4218671738577631E-3</c:v>
                      </c:pt>
                      <c:pt idx="206">
                        <c:v>1.0390211047879843E-3</c:v>
                      </c:pt>
                      <c:pt idx="207">
                        <c:v>8.0878109550237007E-4</c:v>
                      </c:pt>
                      <c:pt idx="208">
                        <c:v>4.623743002269036E-4</c:v>
                      </c:pt>
                      <c:pt idx="209">
                        <c:v>8.0981031727733201E-4</c:v>
                      </c:pt>
                      <c:pt idx="210">
                        <c:v>1.5061988712417314E-3</c:v>
                      </c:pt>
                      <c:pt idx="211">
                        <c:v>1.0438414308981089E-3</c:v>
                      </c:pt>
                      <c:pt idx="212">
                        <c:v>9.2872075400677939E-4</c:v>
                      </c:pt>
                      <c:pt idx="213">
                        <c:v>1.162250247058093E-3</c:v>
                      </c:pt>
                      <c:pt idx="214">
                        <c:v>1.3966482717208647E-3</c:v>
                      </c:pt>
                      <c:pt idx="215">
                        <c:v>6.9881204800479441E-4</c:v>
                      </c:pt>
                      <c:pt idx="216">
                        <c:v>8.1594595971145863E-4</c:v>
                      </c:pt>
                      <c:pt idx="217">
                        <c:v>5.8315840234400378E-4</c:v>
                      </c:pt>
                      <c:pt idx="218">
                        <c:v>5.8349867450842828E-4</c:v>
                      </c:pt>
                      <c:pt idx="219">
                        <c:v>7.0068903952856694E-4</c:v>
                      </c:pt>
                      <c:pt idx="220">
                        <c:v>7.0118034893380105E-4</c:v>
                      </c:pt>
                      <c:pt idx="221">
                        <c:v>5.846585760556711E-4</c:v>
                      </c:pt>
                      <c:pt idx="222">
                        <c:v>1.0534941861626481E-3</c:v>
                      </c:pt>
                      <c:pt idx="223">
                        <c:v>9.3731699891133852E-4</c:v>
                      </c:pt>
                      <c:pt idx="224">
                        <c:v>5.861664880613235E-4</c:v>
                      </c:pt>
                      <c:pt idx="225">
                        <c:v>1.1737090549289277E-3</c:v>
                      </c:pt>
                      <c:pt idx="226">
                        <c:v>8.2227186590038597E-4</c:v>
                      </c:pt>
                      <c:pt idx="227">
                        <c:v>7.0530154563597941E-4</c:v>
                      </c:pt>
                      <c:pt idx="228">
                        <c:v>9.4128727976007965E-4</c:v>
                      </c:pt>
                      <c:pt idx="229">
                        <c:v>7.0646417632699507E-4</c:v>
                      </c:pt>
                      <c:pt idx="230">
                        <c:v>7.0696362081989442E-4</c:v>
                      </c:pt>
                      <c:pt idx="231">
                        <c:v>1.1796627532935963E-3</c:v>
                      </c:pt>
                      <c:pt idx="232">
                        <c:v>9.4462163122841381E-4</c:v>
                      </c:pt>
                      <c:pt idx="233">
                        <c:v>8.2722765294006707E-4</c:v>
                      </c:pt>
                      <c:pt idx="234">
                        <c:v>9.4629768121430005E-4</c:v>
                      </c:pt>
                      <c:pt idx="235">
                        <c:v>1.1830119498005576E-4</c:v>
                      </c:pt>
                      <c:pt idx="236">
                        <c:v>2.3665838472777399E-4</c:v>
                      </c:pt>
                      <c:pt idx="237">
                        <c:v>0</c:v>
                      </c:pt>
                      <c:pt idx="238">
                        <c:v>4.7354091094432257E-4</c:v>
                      </c:pt>
                      <c:pt idx="239">
                        <c:v>2.3682652567760934E-4</c:v>
                      </c:pt>
                      <c:pt idx="240">
                        <c:v>1.1842728578499427E-4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6A-47F1-BED2-18C5F2FF19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1.6667052485211761E-2</c:v>
                      </c:pt>
                      <c:pt idx="91">
                        <c:v>0</c:v>
                      </c:pt>
                      <c:pt idx="92">
                        <c:v>2.4391453124159239E-2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7.9365495957363034E-3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8.0000426670762646E-3</c:v>
                      </c:pt>
                      <c:pt idx="127">
                        <c:v>0</c:v>
                      </c:pt>
                      <c:pt idx="128">
                        <c:v>8.0645598367304078E-3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8.1301260832501755E-3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8.196767204178626E-3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8.2645098498934245E-3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8.3333815591442994E-3</c:v>
                      </c:pt>
                      <c:pt idx="167">
                        <c:v>8.4034107963795041E-3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8.4746269909722321E-3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46A-47F1-BED2-18C5F2FF197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4x-5x'!$N$14:$N$254</c:f>
              <c:numCache>
                <c:formatCode>General</c:formatCode>
                <c:ptCount val="241"/>
                <c:pt idx="0">
                  <c:v>373</c:v>
                </c:pt>
                <c:pt idx="1">
                  <c:v>356</c:v>
                </c:pt>
                <c:pt idx="2">
                  <c:v>330</c:v>
                </c:pt>
                <c:pt idx="3">
                  <c:v>412</c:v>
                </c:pt>
                <c:pt idx="4">
                  <c:v>480</c:v>
                </c:pt>
                <c:pt idx="5">
                  <c:v>511</c:v>
                </c:pt>
                <c:pt idx="6">
                  <c:v>521</c:v>
                </c:pt>
                <c:pt idx="7">
                  <c:v>515</c:v>
                </c:pt>
                <c:pt idx="8">
                  <c:v>592</c:v>
                </c:pt>
                <c:pt idx="9">
                  <c:v>569</c:v>
                </c:pt>
                <c:pt idx="10">
                  <c:v>559</c:v>
                </c:pt>
                <c:pt idx="11">
                  <c:v>544</c:v>
                </c:pt>
                <c:pt idx="12">
                  <c:v>563</c:v>
                </c:pt>
                <c:pt idx="13">
                  <c:v>619</c:v>
                </c:pt>
                <c:pt idx="14">
                  <c:v>541</c:v>
                </c:pt>
                <c:pt idx="15">
                  <c:v>542</c:v>
                </c:pt>
                <c:pt idx="16">
                  <c:v>590</c:v>
                </c:pt>
                <c:pt idx="17">
                  <c:v>540</c:v>
                </c:pt>
                <c:pt idx="18">
                  <c:v>529</c:v>
                </c:pt>
                <c:pt idx="19">
                  <c:v>550</c:v>
                </c:pt>
                <c:pt idx="20">
                  <c:v>557</c:v>
                </c:pt>
                <c:pt idx="21">
                  <c:v>628</c:v>
                </c:pt>
                <c:pt idx="22">
                  <c:v>587</c:v>
                </c:pt>
                <c:pt idx="23">
                  <c:v>618</c:v>
                </c:pt>
                <c:pt idx="24">
                  <c:v>538</c:v>
                </c:pt>
                <c:pt idx="25">
                  <c:v>554</c:v>
                </c:pt>
                <c:pt idx="26">
                  <c:v>571</c:v>
                </c:pt>
                <c:pt idx="27">
                  <c:v>603</c:v>
                </c:pt>
                <c:pt idx="28">
                  <c:v>620</c:v>
                </c:pt>
                <c:pt idx="29">
                  <c:v>678</c:v>
                </c:pt>
                <c:pt idx="30">
                  <c:v>753</c:v>
                </c:pt>
                <c:pt idx="31">
                  <c:v>877</c:v>
                </c:pt>
                <c:pt idx="32">
                  <c:v>975</c:v>
                </c:pt>
                <c:pt idx="33">
                  <c:v>1260</c:v>
                </c:pt>
                <c:pt idx="34">
                  <c:v>1629</c:v>
                </c:pt>
                <c:pt idx="35">
                  <c:v>1563</c:v>
                </c:pt>
                <c:pt idx="36">
                  <c:v>1499</c:v>
                </c:pt>
                <c:pt idx="37">
                  <c:v>1329</c:v>
                </c:pt>
                <c:pt idx="38">
                  <c:v>1194</c:v>
                </c:pt>
                <c:pt idx="39">
                  <c:v>1228</c:v>
                </c:pt>
                <c:pt idx="40">
                  <c:v>1198</c:v>
                </c:pt>
                <c:pt idx="41">
                  <c:v>1267</c:v>
                </c:pt>
                <c:pt idx="42">
                  <c:v>1256</c:v>
                </c:pt>
                <c:pt idx="43">
                  <c:v>1408</c:v>
                </c:pt>
                <c:pt idx="44">
                  <c:v>1609</c:v>
                </c:pt>
                <c:pt idx="45">
                  <c:v>1615</c:v>
                </c:pt>
                <c:pt idx="46">
                  <c:v>1519</c:v>
                </c:pt>
                <c:pt idx="47">
                  <c:v>1389</c:v>
                </c:pt>
                <c:pt idx="48">
                  <c:v>1367</c:v>
                </c:pt>
                <c:pt idx="49">
                  <c:v>1416</c:v>
                </c:pt>
                <c:pt idx="50">
                  <c:v>1524</c:v>
                </c:pt>
                <c:pt idx="51">
                  <c:v>1643</c:v>
                </c:pt>
                <c:pt idx="52">
                  <c:v>1813</c:v>
                </c:pt>
                <c:pt idx="53">
                  <c:v>1892</c:v>
                </c:pt>
                <c:pt idx="54">
                  <c:v>1753</c:v>
                </c:pt>
                <c:pt idx="55">
                  <c:v>1580</c:v>
                </c:pt>
                <c:pt idx="56">
                  <c:v>1439</c:v>
                </c:pt>
                <c:pt idx="57">
                  <c:v>1239</c:v>
                </c:pt>
                <c:pt idx="58">
                  <c:v>1026</c:v>
                </c:pt>
                <c:pt idx="59">
                  <c:v>932</c:v>
                </c:pt>
                <c:pt idx="60">
                  <c:v>902</c:v>
                </c:pt>
                <c:pt idx="61">
                  <c:v>740</c:v>
                </c:pt>
                <c:pt idx="62">
                  <c:v>699</c:v>
                </c:pt>
                <c:pt idx="63">
                  <c:v>601</c:v>
                </c:pt>
                <c:pt idx="64">
                  <c:v>530</c:v>
                </c:pt>
                <c:pt idx="65">
                  <c:v>525</c:v>
                </c:pt>
                <c:pt idx="66">
                  <c:v>449</c:v>
                </c:pt>
                <c:pt idx="67">
                  <c:v>454</c:v>
                </c:pt>
                <c:pt idx="68">
                  <c:v>388</c:v>
                </c:pt>
                <c:pt idx="69">
                  <c:v>375</c:v>
                </c:pt>
                <c:pt idx="70">
                  <c:v>384</c:v>
                </c:pt>
                <c:pt idx="71">
                  <c:v>345</c:v>
                </c:pt>
                <c:pt idx="72">
                  <c:v>369</c:v>
                </c:pt>
                <c:pt idx="73">
                  <c:v>353</c:v>
                </c:pt>
                <c:pt idx="74">
                  <c:v>317</c:v>
                </c:pt>
                <c:pt idx="75">
                  <c:v>343</c:v>
                </c:pt>
                <c:pt idx="76">
                  <c:v>317</c:v>
                </c:pt>
                <c:pt idx="77">
                  <c:v>314</c:v>
                </c:pt>
                <c:pt idx="78">
                  <c:v>286</c:v>
                </c:pt>
                <c:pt idx="79">
                  <c:v>313</c:v>
                </c:pt>
                <c:pt idx="80">
                  <c:v>324</c:v>
                </c:pt>
                <c:pt idx="81">
                  <c:v>306</c:v>
                </c:pt>
                <c:pt idx="82">
                  <c:v>296</c:v>
                </c:pt>
                <c:pt idx="83">
                  <c:v>279</c:v>
                </c:pt>
                <c:pt idx="84">
                  <c:v>335</c:v>
                </c:pt>
                <c:pt idx="85">
                  <c:v>332</c:v>
                </c:pt>
                <c:pt idx="86">
                  <c:v>398</c:v>
                </c:pt>
                <c:pt idx="87">
                  <c:v>405</c:v>
                </c:pt>
                <c:pt idx="88">
                  <c:v>460</c:v>
                </c:pt>
                <c:pt idx="89">
                  <c:v>587</c:v>
                </c:pt>
                <c:pt idx="90">
                  <c:v>572</c:v>
                </c:pt>
                <c:pt idx="91">
                  <c:v>626</c:v>
                </c:pt>
                <c:pt idx="92">
                  <c:v>592</c:v>
                </c:pt>
                <c:pt idx="93">
                  <c:v>539</c:v>
                </c:pt>
                <c:pt idx="94">
                  <c:v>502</c:v>
                </c:pt>
                <c:pt idx="95">
                  <c:v>461</c:v>
                </c:pt>
                <c:pt idx="96">
                  <c:v>399</c:v>
                </c:pt>
                <c:pt idx="97">
                  <c:v>380</c:v>
                </c:pt>
                <c:pt idx="98">
                  <c:v>325</c:v>
                </c:pt>
                <c:pt idx="99">
                  <c:v>309</c:v>
                </c:pt>
                <c:pt idx="100">
                  <c:v>360</c:v>
                </c:pt>
                <c:pt idx="101">
                  <c:v>383</c:v>
                </c:pt>
                <c:pt idx="102">
                  <c:v>338</c:v>
                </c:pt>
                <c:pt idx="103">
                  <c:v>329</c:v>
                </c:pt>
                <c:pt idx="104">
                  <c:v>313</c:v>
                </c:pt>
                <c:pt idx="105">
                  <c:v>302</c:v>
                </c:pt>
                <c:pt idx="106">
                  <c:v>291</c:v>
                </c:pt>
                <c:pt idx="107">
                  <c:v>297</c:v>
                </c:pt>
                <c:pt idx="108">
                  <c:v>278</c:v>
                </c:pt>
                <c:pt idx="109">
                  <c:v>260</c:v>
                </c:pt>
                <c:pt idx="110">
                  <c:v>240</c:v>
                </c:pt>
                <c:pt idx="111">
                  <c:v>210</c:v>
                </c:pt>
                <c:pt idx="112">
                  <c:v>229</c:v>
                </c:pt>
                <c:pt idx="113">
                  <c:v>219</c:v>
                </c:pt>
                <c:pt idx="114">
                  <c:v>239</c:v>
                </c:pt>
                <c:pt idx="115">
                  <c:v>204</c:v>
                </c:pt>
                <c:pt idx="116">
                  <c:v>174</c:v>
                </c:pt>
                <c:pt idx="117">
                  <c:v>188</c:v>
                </c:pt>
                <c:pt idx="118">
                  <c:v>210</c:v>
                </c:pt>
                <c:pt idx="119">
                  <c:v>177</c:v>
                </c:pt>
                <c:pt idx="120">
                  <c:v>175</c:v>
                </c:pt>
                <c:pt idx="121">
                  <c:v>202</c:v>
                </c:pt>
                <c:pt idx="122">
                  <c:v>160</c:v>
                </c:pt>
                <c:pt idx="123">
                  <c:v>193</c:v>
                </c:pt>
                <c:pt idx="124">
                  <c:v>204</c:v>
                </c:pt>
                <c:pt idx="125">
                  <c:v>218</c:v>
                </c:pt>
                <c:pt idx="126">
                  <c:v>197</c:v>
                </c:pt>
                <c:pt idx="127">
                  <c:v>222</c:v>
                </c:pt>
                <c:pt idx="128">
                  <c:v>189</c:v>
                </c:pt>
                <c:pt idx="129">
                  <c:v>199</c:v>
                </c:pt>
                <c:pt idx="130">
                  <c:v>184</c:v>
                </c:pt>
                <c:pt idx="131">
                  <c:v>220</c:v>
                </c:pt>
                <c:pt idx="132">
                  <c:v>196</c:v>
                </c:pt>
                <c:pt idx="133">
                  <c:v>195</c:v>
                </c:pt>
                <c:pt idx="134">
                  <c:v>233</c:v>
                </c:pt>
                <c:pt idx="135">
                  <c:v>245</c:v>
                </c:pt>
                <c:pt idx="136">
                  <c:v>234</c:v>
                </c:pt>
                <c:pt idx="137">
                  <c:v>184</c:v>
                </c:pt>
                <c:pt idx="138">
                  <c:v>225</c:v>
                </c:pt>
                <c:pt idx="139">
                  <c:v>182</c:v>
                </c:pt>
                <c:pt idx="140">
                  <c:v>219</c:v>
                </c:pt>
                <c:pt idx="141">
                  <c:v>200</c:v>
                </c:pt>
                <c:pt idx="142">
                  <c:v>193</c:v>
                </c:pt>
                <c:pt idx="143">
                  <c:v>198</c:v>
                </c:pt>
                <c:pt idx="144">
                  <c:v>218</c:v>
                </c:pt>
                <c:pt idx="145">
                  <c:v>232</c:v>
                </c:pt>
                <c:pt idx="146">
                  <c:v>256</c:v>
                </c:pt>
                <c:pt idx="147">
                  <c:v>258</c:v>
                </c:pt>
                <c:pt idx="148">
                  <c:v>251</c:v>
                </c:pt>
                <c:pt idx="149">
                  <c:v>208</c:v>
                </c:pt>
                <c:pt idx="150">
                  <c:v>214</c:v>
                </c:pt>
                <c:pt idx="151">
                  <c:v>182</c:v>
                </c:pt>
                <c:pt idx="152">
                  <c:v>193</c:v>
                </c:pt>
                <c:pt idx="153">
                  <c:v>179</c:v>
                </c:pt>
                <c:pt idx="154">
                  <c:v>198</c:v>
                </c:pt>
                <c:pt idx="155">
                  <c:v>177</c:v>
                </c:pt>
                <c:pt idx="156">
                  <c:v>179</c:v>
                </c:pt>
                <c:pt idx="157">
                  <c:v>188</c:v>
                </c:pt>
                <c:pt idx="158">
                  <c:v>200</c:v>
                </c:pt>
                <c:pt idx="159">
                  <c:v>160</c:v>
                </c:pt>
                <c:pt idx="160">
                  <c:v>181</c:v>
                </c:pt>
                <c:pt idx="161">
                  <c:v>179</c:v>
                </c:pt>
                <c:pt idx="162">
                  <c:v>174</c:v>
                </c:pt>
                <c:pt idx="163">
                  <c:v>167</c:v>
                </c:pt>
                <c:pt idx="164">
                  <c:v>149</c:v>
                </c:pt>
                <c:pt idx="165">
                  <c:v>166</c:v>
                </c:pt>
                <c:pt idx="166">
                  <c:v>138</c:v>
                </c:pt>
                <c:pt idx="167">
                  <c:v>145</c:v>
                </c:pt>
                <c:pt idx="168">
                  <c:v>158</c:v>
                </c:pt>
                <c:pt idx="169">
                  <c:v>151</c:v>
                </c:pt>
                <c:pt idx="170">
                  <c:v>161</c:v>
                </c:pt>
                <c:pt idx="171">
                  <c:v>151</c:v>
                </c:pt>
                <c:pt idx="172">
                  <c:v>169</c:v>
                </c:pt>
                <c:pt idx="173">
                  <c:v>152</c:v>
                </c:pt>
                <c:pt idx="174">
                  <c:v>153</c:v>
                </c:pt>
                <c:pt idx="175">
                  <c:v>152</c:v>
                </c:pt>
                <c:pt idx="176">
                  <c:v>139</c:v>
                </c:pt>
                <c:pt idx="177">
                  <c:v>147</c:v>
                </c:pt>
                <c:pt idx="178">
                  <c:v>144</c:v>
                </c:pt>
                <c:pt idx="179">
                  <c:v>168</c:v>
                </c:pt>
                <c:pt idx="180">
                  <c:v>192</c:v>
                </c:pt>
                <c:pt idx="181">
                  <c:v>163</c:v>
                </c:pt>
                <c:pt idx="182">
                  <c:v>129</c:v>
                </c:pt>
                <c:pt idx="183">
                  <c:v>145</c:v>
                </c:pt>
                <c:pt idx="184">
                  <c:v>151</c:v>
                </c:pt>
                <c:pt idx="185">
                  <c:v>160</c:v>
                </c:pt>
                <c:pt idx="186">
                  <c:v>158</c:v>
                </c:pt>
                <c:pt idx="187">
                  <c:v>168</c:v>
                </c:pt>
                <c:pt idx="188">
                  <c:v>160</c:v>
                </c:pt>
                <c:pt idx="189">
                  <c:v>180</c:v>
                </c:pt>
                <c:pt idx="190">
                  <c:v>166</c:v>
                </c:pt>
                <c:pt idx="191">
                  <c:v>169</c:v>
                </c:pt>
                <c:pt idx="192">
                  <c:v>183</c:v>
                </c:pt>
                <c:pt idx="193">
                  <c:v>182</c:v>
                </c:pt>
                <c:pt idx="194">
                  <c:v>177</c:v>
                </c:pt>
                <c:pt idx="195">
                  <c:v>186</c:v>
                </c:pt>
                <c:pt idx="196">
                  <c:v>211</c:v>
                </c:pt>
                <c:pt idx="197">
                  <c:v>194</c:v>
                </c:pt>
                <c:pt idx="198">
                  <c:v>208</c:v>
                </c:pt>
                <c:pt idx="199">
                  <c:v>208</c:v>
                </c:pt>
                <c:pt idx="200">
                  <c:v>216</c:v>
                </c:pt>
                <c:pt idx="201">
                  <c:v>179</c:v>
                </c:pt>
                <c:pt idx="202">
                  <c:v>182</c:v>
                </c:pt>
                <c:pt idx="203">
                  <c:v>199</c:v>
                </c:pt>
                <c:pt idx="204">
                  <c:v>190</c:v>
                </c:pt>
                <c:pt idx="205">
                  <c:v>191</c:v>
                </c:pt>
                <c:pt idx="206">
                  <c:v>177</c:v>
                </c:pt>
                <c:pt idx="207">
                  <c:v>167</c:v>
                </c:pt>
                <c:pt idx="208">
                  <c:v>160</c:v>
                </c:pt>
                <c:pt idx="209">
                  <c:v>156</c:v>
                </c:pt>
                <c:pt idx="210">
                  <c:v>164</c:v>
                </c:pt>
                <c:pt idx="211">
                  <c:v>147</c:v>
                </c:pt>
                <c:pt idx="212">
                  <c:v>158</c:v>
                </c:pt>
                <c:pt idx="213">
                  <c:v>151</c:v>
                </c:pt>
                <c:pt idx="214">
                  <c:v>161</c:v>
                </c:pt>
                <c:pt idx="215">
                  <c:v>149</c:v>
                </c:pt>
                <c:pt idx="216">
                  <c:v>121</c:v>
                </c:pt>
                <c:pt idx="217">
                  <c:v>126</c:v>
                </c:pt>
                <c:pt idx="218">
                  <c:v>129</c:v>
                </c:pt>
                <c:pt idx="219">
                  <c:v>134</c:v>
                </c:pt>
                <c:pt idx="220">
                  <c:v>136</c:v>
                </c:pt>
                <c:pt idx="221">
                  <c:v>149</c:v>
                </c:pt>
                <c:pt idx="222">
                  <c:v>144</c:v>
                </c:pt>
                <c:pt idx="223">
                  <c:v>107</c:v>
                </c:pt>
                <c:pt idx="224">
                  <c:v>133</c:v>
                </c:pt>
                <c:pt idx="225">
                  <c:v>111</c:v>
                </c:pt>
                <c:pt idx="226">
                  <c:v>128</c:v>
                </c:pt>
                <c:pt idx="227">
                  <c:v>146</c:v>
                </c:pt>
                <c:pt idx="228">
                  <c:v>133</c:v>
                </c:pt>
                <c:pt idx="229">
                  <c:v>128</c:v>
                </c:pt>
                <c:pt idx="230">
                  <c:v>132</c:v>
                </c:pt>
                <c:pt idx="231">
                  <c:v>123</c:v>
                </c:pt>
                <c:pt idx="232">
                  <c:v>122</c:v>
                </c:pt>
                <c:pt idx="233">
                  <c:v>97</c:v>
                </c:pt>
                <c:pt idx="234">
                  <c:v>112</c:v>
                </c:pt>
                <c:pt idx="235">
                  <c:v>67</c:v>
                </c:pt>
                <c:pt idx="236">
                  <c:v>70</c:v>
                </c:pt>
                <c:pt idx="237">
                  <c:v>49</c:v>
                </c:pt>
                <c:pt idx="238">
                  <c:v>43</c:v>
                </c:pt>
                <c:pt idx="239">
                  <c:v>20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A-4518-AE79-86913313D439}"/>
            </c:ext>
          </c:extLst>
        </c:ser>
        <c:ser>
          <c:idx val="1"/>
          <c:order val="1"/>
          <c:tx>
            <c:strRef>
              <c:f>'2022_06 all ages slope4 b 4x-5x'!$O$13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19</c:v>
                </c:pt>
                <c:pt idx="47">
                  <c:v>39</c:v>
                </c:pt>
                <c:pt idx="48">
                  <c:v>50</c:v>
                </c:pt>
                <c:pt idx="49">
                  <c:v>42</c:v>
                </c:pt>
                <c:pt idx="50">
                  <c:v>45</c:v>
                </c:pt>
                <c:pt idx="51">
                  <c:v>35</c:v>
                </c:pt>
                <c:pt idx="52">
                  <c:v>53</c:v>
                </c:pt>
                <c:pt idx="53">
                  <c:v>64</c:v>
                </c:pt>
                <c:pt idx="54">
                  <c:v>96</c:v>
                </c:pt>
                <c:pt idx="55">
                  <c:v>97</c:v>
                </c:pt>
                <c:pt idx="56">
                  <c:v>131</c:v>
                </c:pt>
                <c:pt idx="57">
                  <c:v>119</c:v>
                </c:pt>
                <c:pt idx="58">
                  <c:v>99</c:v>
                </c:pt>
                <c:pt idx="59">
                  <c:v>91</c:v>
                </c:pt>
                <c:pt idx="60">
                  <c:v>108</c:v>
                </c:pt>
                <c:pt idx="61">
                  <c:v>126</c:v>
                </c:pt>
                <c:pt idx="62">
                  <c:v>128</c:v>
                </c:pt>
                <c:pt idx="63">
                  <c:v>100</c:v>
                </c:pt>
                <c:pt idx="64">
                  <c:v>108</c:v>
                </c:pt>
                <c:pt idx="65">
                  <c:v>137</c:v>
                </c:pt>
                <c:pt idx="66">
                  <c:v>123</c:v>
                </c:pt>
                <c:pt idx="67">
                  <c:v>90</c:v>
                </c:pt>
                <c:pt idx="68">
                  <c:v>101</c:v>
                </c:pt>
                <c:pt idx="69">
                  <c:v>74</c:v>
                </c:pt>
                <c:pt idx="70">
                  <c:v>71</c:v>
                </c:pt>
                <c:pt idx="71">
                  <c:v>62</c:v>
                </c:pt>
                <c:pt idx="72">
                  <c:v>73</c:v>
                </c:pt>
                <c:pt idx="73">
                  <c:v>51</c:v>
                </c:pt>
                <c:pt idx="74">
                  <c:v>39</c:v>
                </c:pt>
                <c:pt idx="75">
                  <c:v>45</c:v>
                </c:pt>
                <c:pt idx="76">
                  <c:v>34</c:v>
                </c:pt>
                <c:pt idx="77">
                  <c:v>42</c:v>
                </c:pt>
                <c:pt idx="78">
                  <c:v>29</c:v>
                </c:pt>
                <c:pt idx="79">
                  <c:v>33</c:v>
                </c:pt>
                <c:pt idx="80">
                  <c:v>28</c:v>
                </c:pt>
                <c:pt idx="81">
                  <c:v>27</c:v>
                </c:pt>
                <c:pt idx="82">
                  <c:v>21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34</c:v>
                </c:pt>
                <c:pt idx="89">
                  <c:v>30</c:v>
                </c:pt>
                <c:pt idx="90">
                  <c:v>26</c:v>
                </c:pt>
                <c:pt idx="91">
                  <c:v>39</c:v>
                </c:pt>
                <c:pt idx="92">
                  <c:v>49</c:v>
                </c:pt>
                <c:pt idx="93">
                  <c:v>40</c:v>
                </c:pt>
                <c:pt idx="94">
                  <c:v>31</c:v>
                </c:pt>
                <c:pt idx="95">
                  <c:v>30</c:v>
                </c:pt>
                <c:pt idx="96">
                  <c:v>31</c:v>
                </c:pt>
                <c:pt idx="97">
                  <c:v>27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35</c:v>
                </c:pt>
                <c:pt idx="102">
                  <c:v>20</c:v>
                </c:pt>
                <c:pt idx="103">
                  <c:v>24</c:v>
                </c:pt>
                <c:pt idx="104">
                  <c:v>27</c:v>
                </c:pt>
                <c:pt idx="105">
                  <c:v>14</c:v>
                </c:pt>
                <c:pt idx="106">
                  <c:v>12</c:v>
                </c:pt>
                <c:pt idx="107">
                  <c:v>17</c:v>
                </c:pt>
                <c:pt idx="108">
                  <c:v>12</c:v>
                </c:pt>
                <c:pt idx="109">
                  <c:v>12</c:v>
                </c:pt>
                <c:pt idx="110">
                  <c:v>10</c:v>
                </c:pt>
                <c:pt idx="111">
                  <c:v>12</c:v>
                </c:pt>
                <c:pt idx="112">
                  <c:v>16</c:v>
                </c:pt>
                <c:pt idx="113">
                  <c:v>9</c:v>
                </c:pt>
                <c:pt idx="114">
                  <c:v>14</c:v>
                </c:pt>
                <c:pt idx="115">
                  <c:v>13</c:v>
                </c:pt>
                <c:pt idx="116">
                  <c:v>9</c:v>
                </c:pt>
                <c:pt idx="117">
                  <c:v>8</c:v>
                </c:pt>
                <c:pt idx="118">
                  <c:v>9</c:v>
                </c:pt>
                <c:pt idx="119">
                  <c:v>14</c:v>
                </c:pt>
                <c:pt idx="120">
                  <c:v>11</c:v>
                </c:pt>
                <c:pt idx="121">
                  <c:v>11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16</c:v>
                </c:pt>
                <c:pt idx="126">
                  <c:v>9</c:v>
                </c:pt>
                <c:pt idx="127">
                  <c:v>8</c:v>
                </c:pt>
                <c:pt idx="128">
                  <c:v>7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10</c:v>
                </c:pt>
                <c:pt idx="133">
                  <c:v>15</c:v>
                </c:pt>
                <c:pt idx="134">
                  <c:v>13</c:v>
                </c:pt>
                <c:pt idx="135">
                  <c:v>13</c:v>
                </c:pt>
                <c:pt idx="136">
                  <c:v>8</c:v>
                </c:pt>
                <c:pt idx="137">
                  <c:v>10</c:v>
                </c:pt>
                <c:pt idx="138">
                  <c:v>9</c:v>
                </c:pt>
                <c:pt idx="139">
                  <c:v>10</c:v>
                </c:pt>
                <c:pt idx="140">
                  <c:v>7</c:v>
                </c:pt>
                <c:pt idx="141">
                  <c:v>12</c:v>
                </c:pt>
                <c:pt idx="142">
                  <c:v>13</c:v>
                </c:pt>
                <c:pt idx="143">
                  <c:v>14</c:v>
                </c:pt>
                <c:pt idx="144">
                  <c:v>12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16</c:v>
                </c:pt>
                <c:pt idx="149">
                  <c:v>15</c:v>
                </c:pt>
                <c:pt idx="150">
                  <c:v>19</c:v>
                </c:pt>
                <c:pt idx="151">
                  <c:v>17</c:v>
                </c:pt>
                <c:pt idx="152">
                  <c:v>8</c:v>
                </c:pt>
                <c:pt idx="153">
                  <c:v>10</c:v>
                </c:pt>
                <c:pt idx="154">
                  <c:v>10</c:v>
                </c:pt>
                <c:pt idx="155">
                  <c:v>16</c:v>
                </c:pt>
                <c:pt idx="156">
                  <c:v>8</c:v>
                </c:pt>
                <c:pt idx="157">
                  <c:v>11</c:v>
                </c:pt>
                <c:pt idx="158">
                  <c:v>13</c:v>
                </c:pt>
                <c:pt idx="159">
                  <c:v>5</c:v>
                </c:pt>
                <c:pt idx="160">
                  <c:v>10</c:v>
                </c:pt>
                <c:pt idx="161">
                  <c:v>6</c:v>
                </c:pt>
                <c:pt idx="162">
                  <c:v>10</c:v>
                </c:pt>
                <c:pt idx="163">
                  <c:v>10</c:v>
                </c:pt>
                <c:pt idx="164">
                  <c:v>5</c:v>
                </c:pt>
                <c:pt idx="165">
                  <c:v>4</c:v>
                </c:pt>
                <c:pt idx="166">
                  <c:v>10</c:v>
                </c:pt>
                <c:pt idx="167">
                  <c:v>6</c:v>
                </c:pt>
                <c:pt idx="168">
                  <c:v>14</c:v>
                </c:pt>
                <c:pt idx="169">
                  <c:v>4</c:v>
                </c:pt>
                <c:pt idx="170">
                  <c:v>7</c:v>
                </c:pt>
                <c:pt idx="171">
                  <c:v>8</c:v>
                </c:pt>
                <c:pt idx="172">
                  <c:v>5</c:v>
                </c:pt>
                <c:pt idx="173">
                  <c:v>9</c:v>
                </c:pt>
                <c:pt idx="174">
                  <c:v>4</c:v>
                </c:pt>
                <c:pt idx="175">
                  <c:v>10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5</c:v>
                </c:pt>
                <c:pt idx="180">
                  <c:v>8</c:v>
                </c:pt>
                <c:pt idx="181">
                  <c:v>9</c:v>
                </c:pt>
                <c:pt idx="182">
                  <c:v>11</c:v>
                </c:pt>
                <c:pt idx="183">
                  <c:v>7</c:v>
                </c:pt>
                <c:pt idx="184">
                  <c:v>9</c:v>
                </c:pt>
                <c:pt idx="185">
                  <c:v>9</c:v>
                </c:pt>
                <c:pt idx="186">
                  <c:v>11</c:v>
                </c:pt>
                <c:pt idx="187">
                  <c:v>8</c:v>
                </c:pt>
                <c:pt idx="188">
                  <c:v>13</c:v>
                </c:pt>
                <c:pt idx="189">
                  <c:v>5</c:v>
                </c:pt>
                <c:pt idx="190">
                  <c:v>9</c:v>
                </c:pt>
                <c:pt idx="191">
                  <c:v>10</c:v>
                </c:pt>
                <c:pt idx="192">
                  <c:v>8</c:v>
                </c:pt>
                <c:pt idx="193">
                  <c:v>13</c:v>
                </c:pt>
                <c:pt idx="194">
                  <c:v>9</c:v>
                </c:pt>
                <c:pt idx="195">
                  <c:v>9</c:v>
                </c:pt>
                <c:pt idx="196">
                  <c:v>10</c:v>
                </c:pt>
                <c:pt idx="197">
                  <c:v>8</c:v>
                </c:pt>
                <c:pt idx="198">
                  <c:v>10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3</c:v>
                </c:pt>
                <c:pt idx="203">
                  <c:v>12</c:v>
                </c:pt>
                <c:pt idx="204">
                  <c:v>6</c:v>
                </c:pt>
                <c:pt idx="205">
                  <c:v>21</c:v>
                </c:pt>
                <c:pt idx="206">
                  <c:v>9</c:v>
                </c:pt>
                <c:pt idx="207">
                  <c:v>7</c:v>
                </c:pt>
                <c:pt idx="208">
                  <c:v>4</c:v>
                </c:pt>
                <c:pt idx="209">
                  <c:v>7</c:v>
                </c:pt>
                <c:pt idx="210">
                  <c:v>13</c:v>
                </c:pt>
                <c:pt idx="211">
                  <c:v>9</c:v>
                </c:pt>
                <c:pt idx="212">
                  <c:v>8</c:v>
                </c:pt>
                <c:pt idx="213">
                  <c:v>10</c:v>
                </c:pt>
                <c:pt idx="214">
                  <c:v>12</c:v>
                </c:pt>
                <c:pt idx="215">
                  <c:v>6</c:v>
                </c:pt>
                <c:pt idx="216">
                  <c:v>7</c:v>
                </c:pt>
                <c:pt idx="217">
                  <c:v>5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5</c:v>
                </c:pt>
                <c:pt idx="222">
                  <c:v>9</c:v>
                </c:pt>
                <c:pt idx="223">
                  <c:v>8</c:v>
                </c:pt>
                <c:pt idx="224">
                  <c:v>5</c:v>
                </c:pt>
                <c:pt idx="225">
                  <c:v>10</c:v>
                </c:pt>
                <c:pt idx="226">
                  <c:v>7</c:v>
                </c:pt>
                <c:pt idx="227">
                  <c:v>6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10</c:v>
                </c:pt>
                <c:pt idx="232">
                  <c:v>8</c:v>
                </c:pt>
                <c:pt idx="233">
                  <c:v>7</c:v>
                </c:pt>
                <c:pt idx="234">
                  <c:v>8</c:v>
                </c:pt>
                <c:pt idx="235">
                  <c:v>1</c:v>
                </c:pt>
                <c:pt idx="236">
                  <c:v>2</c:v>
                </c:pt>
                <c:pt idx="237">
                  <c:v>0</c:v>
                </c:pt>
                <c:pt idx="238">
                  <c:v>4</c:v>
                </c:pt>
                <c:pt idx="239">
                  <c:v>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A-4518-AE79-86913313D439}"/>
            </c:ext>
          </c:extLst>
        </c:ser>
        <c:ser>
          <c:idx val="2"/>
          <c:order val="2"/>
          <c:tx>
            <c:strRef>
              <c:f>'2022_06 all ages slope4 b 4x-5x'!$P$13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21</c:v>
                </c:pt>
                <c:pt idx="51">
                  <c:v>28</c:v>
                </c:pt>
                <c:pt idx="52">
                  <c:v>33</c:v>
                </c:pt>
                <c:pt idx="53">
                  <c:v>41</c:v>
                </c:pt>
                <c:pt idx="54">
                  <c:v>52</c:v>
                </c:pt>
                <c:pt idx="55">
                  <c:v>50</c:v>
                </c:pt>
                <c:pt idx="56">
                  <c:v>81</c:v>
                </c:pt>
                <c:pt idx="57">
                  <c:v>73</c:v>
                </c:pt>
                <c:pt idx="58">
                  <c:v>92</c:v>
                </c:pt>
                <c:pt idx="59">
                  <c:v>111</c:v>
                </c:pt>
                <c:pt idx="60">
                  <c:v>135</c:v>
                </c:pt>
                <c:pt idx="61">
                  <c:v>183</c:v>
                </c:pt>
                <c:pt idx="62">
                  <c:v>162</c:v>
                </c:pt>
                <c:pt idx="63">
                  <c:v>164</c:v>
                </c:pt>
                <c:pt idx="64">
                  <c:v>157</c:v>
                </c:pt>
                <c:pt idx="65">
                  <c:v>211</c:v>
                </c:pt>
                <c:pt idx="66">
                  <c:v>225</c:v>
                </c:pt>
                <c:pt idx="67">
                  <c:v>254</c:v>
                </c:pt>
                <c:pt idx="68">
                  <c:v>293</c:v>
                </c:pt>
                <c:pt idx="69">
                  <c:v>267</c:v>
                </c:pt>
                <c:pt idx="70">
                  <c:v>279</c:v>
                </c:pt>
                <c:pt idx="71">
                  <c:v>381</c:v>
                </c:pt>
                <c:pt idx="72">
                  <c:v>349</c:v>
                </c:pt>
                <c:pt idx="73">
                  <c:v>417</c:v>
                </c:pt>
                <c:pt idx="74">
                  <c:v>398</c:v>
                </c:pt>
                <c:pt idx="75">
                  <c:v>445</c:v>
                </c:pt>
                <c:pt idx="76">
                  <c:v>422</c:v>
                </c:pt>
                <c:pt idx="77">
                  <c:v>422</c:v>
                </c:pt>
                <c:pt idx="78">
                  <c:v>420</c:v>
                </c:pt>
                <c:pt idx="79">
                  <c:v>468</c:v>
                </c:pt>
                <c:pt idx="80">
                  <c:v>486</c:v>
                </c:pt>
                <c:pt idx="81">
                  <c:v>464</c:v>
                </c:pt>
                <c:pt idx="82">
                  <c:v>472</c:v>
                </c:pt>
                <c:pt idx="83">
                  <c:v>496</c:v>
                </c:pt>
                <c:pt idx="84">
                  <c:v>501</c:v>
                </c:pt>
                <c:pt idx="85">
                  <c:v>529</c:v>
                </c:pt>
                <c:pt idx="86">
                  <c:v>612</c:v>
                </c:pt>
                <c:pt idx="87">
                  <c:v>589</c:v>
                </c:pt>
                <c:pt idx="88">
                  <c:v>597</c:v>
                </c:pt>
                <c:pt idx="89">
                  <c:v>573</c:v>
                </c:pt>
                <c:pt idx="90">
                  <c:v>631</c:v>
                </c:pt>
                <c:pt idx="91">
                  <c:v>577</c:v>
                </c:pt>
                <c:pt idx="92">
                  <c:v>556</c:v>
                </c:pt>
                <c:pt idx="93">
                  <c:v>494</c:v>
                </c:pt>
                <c:pt idx="94">
                  <c:v>435</c:v>
                </c:pt>
                <c:pt idx="95">
                  <c:v>367</c:v>
                </c:pt>
                <c:pt idx="96">
                  <c:v>329</c:v>
                </c:pt>
                <c:pt idx="97">
                  <c:v>331</c:v>
                </c:pt>
                <c:pt idx="98">
                  <c:v>286</c:v>
                </c:pt>
                <c:pt idx="99">
                  <c:v>258</c:v>
                </c:pt>
                <c:pt idx="100">
                  <c:v>280</c:v>
                </c:pt>
                <c:pt idx="101">
                  <c:v>279</c:v>
                </c:pt>
                <c:pt idx="102">
                  <c:v>273</c:v>
                </c:pt>
                <c:pt idx="103">
                  <c:v>231</c:v>
                </c:pt>
                <c:pt idx="104">
                  <c:v>203</c:v>
                </c:pt>
                <c:pt idx="105">
                  <c:v>230</c:v>
                </c:pt>
                <c:pt idx="106">
                  <c:v>220</c:v>
                </c:pt>
                <c:pt idx="107">
                  <c:v>220</c:v>
                </c:pt>
                <c:pt idx="108">
                  <c:v>221</c:v>
                </c:pt>
                <c:pt idx="109">
                  <c:v>207</c:v>
                </c:pt>
                <c:pt idx="110">
                  <c:v>206</c:v>
                </c:pt>
                <c:pt idx="111">
                  <c:v>196</c:v>
                </c:pt>
                <c:pt idx="112">
                  <c:v>186</c:v>
                </c:pt>
                <c:pt idx="113">
                  <c:v>168</c:v>
                </c:pt>
                <c:pt idx="114">
                  <c:v>192</c:v>
                </c:pt>
                <c:pt idx="115">
                  <c:v>189</c:v>
                </c:pt>
                <c:pt idx="116">
                  <c:v>151</c:v>
                </c:pt>
                <c:pt idx="117">
                  <c:v>164</c:v>
                </c:pt>
                <c:pt idx="118">
                  <c:v>167</c:v>
                </c:pt>
                <c:pt idx="119">
                  <c:v>178</c:v>
                </c:pt>
                <c:pt idx="120">
                  <c:v>156</c:v>
                </c:pt>
                <c:pt idx="121">
                  <c:v>159</c:v>
                </c:pt>
                <c:pt idx="122">
                  <c:v>162</c:v>
                </c:pt>
                <c:pt idx="123">
                  <c:v>139</c:v>
                </c:pt>
                <c:pt idx="124">
                  <c:v>184</c:v>
                </c:pt>
                <c:pt idx="125">
                  <c:v>156</c:v>
                </c:pt>
                <c:pt idx="126">
                  <c:v>165</c:v>
                </c:pt>
                <c:pt idx="127">
                  <c:v>176</c:v>
                </c:pt>
                <c:pt idx="128">
                  <c:v>157</c:v>
                </c:pt>
                <c:pt idx="129">
                  <c:v>165</c:v>
                </c:pt>
                <c:pt idx="130">
                  <c:v>157</c:v>
                </c:pt>
                <c:pt idx="131">
                  <c:v>162</c:v>
                </c:pt>
                <c:pt idx="132">
                  <c:v>153</c:v>
                </c:pt>
                <c:pt idx="133">
                  <c:v>185</c:v>
                </c:pt>
                <c:pt idx="134">
                  <c:v>169</c:v>
                </c:pt>
                <c:pt idx="135">
                  <c:v>196</c:v>
                </c:pt>
                <c:pt idx="136">
                  <c:v>170</c:v>
                </c:pt>
                <c:pt idx="137">
                  <c:v>171</c:v>
                </c:pt>
                <c:pt idx="138">
                  <c:v>139</c:v>
                </c:pt>
                <c:pt idx="139">
                  <c:v>138</c:v>
                </c:pt>
                <c:pt idx="140">
                  <c:v>163</c:v>
                </c:pt>
                <c:pt idx="141">
                  <c:v>164</c:v>
                </c:pt>
                <c:pt idx="142">
                  <c:v>170</c:v>
                </c:pt>
                <c:pt idx="143">
                  <c:v>185</c:v>
                </c:pt>
                <c:pt idx="144">
                  <c:v>165</c:v>
                </c:pt>
                <c:pt idx="145">
                  <c:v>205</c:v>
                </c:pt>
                <c:pt idx="146">
                  <c:v>203</c:v>
                </c:pt>
                <c:pt idx="147">
                  <c:v>249</c:v>
                </c:pt>
                <c:pt idx="148">
                  <c:v>236</c:v>
                </c:pt>
                <c:pt idx="149">
                  <c:v>196</c:v>
                </c:pt>
                <c:pt idx="150">
                  <c:v>184</c:v>
                </c:pt>
                <c:pt idx="151">
                  <c:v>164</c:v>
                </c:pt>
                <c:pt idx="152">
                  <c:v>172</c:v>
                </c:pt>
                <c:pt idx="153">
                  <c:v>144</c:v>
                </c:pt>
                <c:pt idx="154">
                  <c:v>143</c:v>
                </c:pt>
                <c:pt idx="155">
                  <c:v>157</c:v>
                </c:pt>
                <c:pt idx="156">
                  <c:v>180</c:v>
                </c:pt>
                <c:pt idx="157">
                  <c:v>161</c:v>
                </c:pt>
                <c:pt idx="158">
                  <c:v>157</c:v>
                </c:pt>
                <c:pt idx="159">
                  <c:v>151</c:v>
                </c:pt>
                <c:pt idx="160">
                  <c:v>145</c:v>
                </c:pt>
                <c:pt idx="161">
                  <c:v>147</c:v>
                </c:pt>
                <c:pt idx="162">
                  <c:v>144</c:v>
                </c:pt>
                <c:pt idx="163">
                  <c:v>137</c:v>
                </c:pt>
                <c:pt idx="164">
                  <c:v>150</c:v>
                </c:pt>
                <c:pt idx="165">
                  <c:v>154</c:v>
                </c:pt>
                <c:pt idx="166">
                  <c:v>138</c:v>
                </c:pt>
                <c:pt idx="167">
                  <c:v>146</c:v>
                </c:pt>
                <c:pt idx="168">
                  <c:v>148</c:v>
                </c:pt>
                <c:pt idx="169">
                  <c:v>135</c:v>
                </c:pt>
                <c:pt idx="170">
                  <c:v>126</c:v>
                </c:pt>
                <c:pt idx="171">
                  <c:v>159</c:v>
                </c:pt>
                <c:pt idx="172">
                  <c:v>151</c:v>
                </c:pt>
                <c:pt idx="173">
                  <c:v>135</c:v>
                </c:pt>
                <c:pt idx="174">
                  <c:v>145</c:v>
                </c:pt>
                <c:pt idx="175">
                  <c:v>149</c:v>
                </c:pt>
                <c:pt idx="176">
                  <c:v>148</c:v>
                </c:pt>
                <c:pt idx="177">
                  <c:v>132</c:v>
                </c:pt>
                <c:pt idx="178">
                  <c:v>140</c:v>
                </c:pt>
                <c:pt idx="179">
                  <c:v>153</c:v>
                </c:pt>
                <c:pt idx="180">
                  <c:v>142</c:v>
                </c:pt>
                <c:pt idx="181">
                  <c:v>137</c:v>
                </c:pt>
                <c:pt idx="182">
                  <c:v>132</c:v>
                </c:pt>
                <c:pt idx="183">
                  <c:v>120</c:v>
                </c:pt>
                <c:pt idx="184">
                  <c:v>141</c:v>
                </c:pt>
                <c:pt idx="185">
                  <c:v>133</c:v>
                </c:pt>
                <c:pt idx="186">
                  <c:v>127</c:v>
                </c:pt>
                <c:pt idx="187">
                  <c:v>167</c:v>
                </c:pt>
                <c:pt idx="188">
                  <c:v>163</c:v>
                </c:pt>
                <c:pt idx="189">
                  <c:v>159</c:v>
                </c:pt>
                <c:pt idx="190">
                  <c:v>170</c:v>
                </c:pt>
                <c:pt idx="191">
                  <c:v>164</c:v>
                </c:pt>
                <c:pt idx="192">
                  <c:v>155</c:v>
                </c:pt>
                <c:pt idx="193">
                  <c:v>155</c:v>
                </c:pt>
                <c:pt idx="194">
                  <c:v>174</c:v>
                </c:pt>
                <c:pt idx="195">
                  <c:v>183</c:v>
                </c:pt>
                <c:pt idx="196">
                  <c:v>165</c:v>
                </c:pt>
                <c:pt idx="197">
                  <c:v>169</c:v>
                </c:pt>
                <c:pt idx="198">
                  <c:v>159</c:v>
                </c:pt>
                <c:pt idx="199">
                  <c:v>188</c:v>
                </c:pt>
                <c:pt idx="200">
                  <c:v>138</c:v>
                </c:pt>
                <c:pt idx="201">
                  <c:v>153</c:v>
                </c:pt>
                <c:pt idx="202">
                  <c:v>168</c:v>
                </c:pt>
                <c:pt idx="203">
                  <c:v>159</c:v>
                </c:pt>
                <c:pt idx="204">
                  <c:v>163</c:v>
                </c:pt>
                <c:pt idx="205">
                  <c:v>158</c:v>
                </c:pt>
                <c:pt idx="206">
                  <c:v>161</c:v>
                </c:pt>
                <c:pt idx="207">
                  <c:v>153</c:v>
                </c:pt>
                <c:pt idx="208">
                  <c:v>145</c:v>
                </c:pt>
                <c:pt idx="209">
                  <c:v>132</c:v>
                </c:pt>
                <c:pt idx="210">
                  <c:v>118</c:v>
                </c:pt>
                <c:pt idx="211">
                  <c:v>133</c:v>
                </c:pt>
                <c:pt idx="212">
                  <c:v>108</c:v>
                </c:pt>
                <c:pt idx="213">
                  <c:v>149</c:v>
                </c:pt>
                <c:pt idx="214">
                  <c:v>144</c:v>
                </c:pt>
                <c:pt idx="215">
                  <c:v>113</c:v>
                </c:pt>
                <c:pt idx="216">
                  <c:v>141</c:v>
                </c:pt>
                <c:pt idx="217">
                  <c:v>125</c:v>
                </c:pt>
                <c:pt idx="218">
                  <c:v>138</c:v>
                </c:pt>
                <c:pt idx="219">
                  <c:v>120</c:v>
                </c:pt>
                <c:pt idx="220">
                  <c:v>134</c:v>
                </c:pt>
                <c:pt idx="221">
                  <c:v>123</c:v>
                </c:pt>
                <c:pt idx="222">
                  <c:v>125</c:v>
                </c:pt>
                <c:pt idx="223">
                  <c:v>120</c:v>
                </c:pt>
                <c:pt idx="224">
                  <c:v>136</c:v>
                </c:pt>
                <c:pt idx="225">
                  <c:v>133</c:v>
                </c:pt>
                <c:pt idx="226">
                  <c:v>97</c:v>
                </c:pt>
                <c:pt idx="227">
                  <c:v>124</c:v>
                </c:pt>
                <c:pt idx="228">
                  <c:v>107</c:v>
                </c:pt>
                <c:pt idx="229">
                  <c:v>125</c:v>
                </c:pt>
                <c:pt idx="230">
                  <c:v>117</c:v>
                </c:pt>
                <c:pt idx="231">
                  <c:v>106</c:v>
                </c:pt>
                <c:pt idx="232">
                  <c:v>97</c:v>
                </c:pt>
                <c:pt idx="233">
                  <c:v>107</c:v>
                </c:pt>
                <c:pt idx="234">
                  <c:v>103</c:v>
                </c:pt>
                <c:pt idx="235">
                  <c:v>60</c:v>
                </c:pt>
                <c:pt idx="236">
                  <c:v>73</c:v>
                </c:pt>
                <c:pt idx="237">
                  <c:v>61</c:v>
                </c:pt>
                <c:pt idx="238">
                  <c:v>39</c:v>
                </c:pt>
                <c:pt idx="239">
                  <c:v>22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A-4518-AE79-86913313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</c:v>
                      </c:pt>
                      <c:pt idx="86">
                        <c:v>21</c:v>
                      </c:pt>
                      <c:pt idx="87">
                        <c:v>16</c:v>
                      </c:pt>
                      <c:pt idx="88">
                        <c:v>50</c:v>
                      </c:pt>
                      <c:pt idx="89">
                        <c:v>69</c:v>
                      </c:pt>
                      <c:pt idx="90">
                        <c:v>95</c:v>
                      </c:pt>
                      <c:pt idx="91">
                        <c:v>140</c:v>
                      </c:pt>
                      <c:pt idx="92">
                        <c:v>187</c:v>
                      </c:pt>
                      <c:pt idx="93">
                        <c:v>198</c:v>
                      </c:pt>
                      <c:pt idx="94">
                        <c:v>214</c:v>
                      </c:pt>
                      <c:pt idx="95">
                        <c:v>230</c:v>
                      </c:pt>
                      <c:pt idx="96">
                        <c:v>281</c:v>
                      </c:pt>
                      <c:pt idx="97">
                        <c:v>294</c:v>
                      </c:pt>
                      <c:pt idx="98">
                        <c:v>280</c:v>
                      </c:pt>
                      <c:pt idx="99">
                        <c:v>343</c:v>
                      </c:pt>
                      <c:pt idx="100">
                        <c:v>355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377</c:v>
                      </c:pt>
                      <c:pt idx="105">
                        <c:v>356</c:v>
                      </c:pt>
                      <c:pt idx="106">
                        <c:v>394</c:v>
                      </c:pt>
                      <c:pt idx="107">
                        <c:v>437</c:v>
                      </c:pt>
                      <c:pt idx="108">
                        <c:v>452</c:v>
                      </c:pt>
                      <c:pt idx="109">
                        <c:v>438</c:v>
                      </c:pt>
                      <c:pt idx="110">
                        <c:v>452</c:v>
                      </c:pt>
                      <c:pt idx="111">
                        <c:v>458</c:v>
                      </c:pt>
                      <c:pt idx="112">
                        <c:v>465</c:v>
                      </c:pt>
                      <c:pt idx="113">
                        <c:v>465</c:v>
                      </c:pt>
                      <c:pt idx="114">
                        <c:v>470</c:v>
                      </c:pt>
                      <c:pt idx="115">
                        <c:v>408</c:v>
                      </c:pt>
                      <c:pt idx="116">
                        <c:v>392</c:v>
                      </c:pt>
                      <c:pt idx="117">
                        <c:v>429</c:v>
                      </c:pt>
                      <c:pt idx="118">
                        <c:v>418</c:v>
                      </c:pt>
                      <c:pt idx="119">
                        <c:v>398</c:v>
                      </c:pt>
                      <c:pt idx="120">
                        <c:v>384</c:v>
                      </c:pt>
                      <c:pt idx="121">
                        <c:v>441</c:v>
                      </c:pt>
                      <c:pt idx="122">
                        <c:v>400</c:v>
                      </c:pt>
                      <c:pt idx="123">
                        <c:v>403</c:v>
                      </c:pt>
                      <c:pt idx="124">
                        <c:v>509</c:v>
                      </c:pt>
                      <c:pt idx="125">
                        <c:v>456</c:v>
                      </c:pt>
                      <c:pt idx="126">
                        <c:v>522</c:v>
                      </c:pt>
                      <c:pt idx="127">
                        <c:v>454</c:v>
                      </c:pt>
                      <c:pt idx="128">
                        <c:v>429</c:v>
                      </c:pt>
                      <c:pt idx="129">
                        <c:v>418</c:v>
                      </c:pt>
                      <c:pt idx="130">
                        <c:v>452</c:v>
                      </c:pt>
                      <c:pt idx="131">
                        <c:v>464</c:v>
                      </c:pt>
                      <c:pt idx="132">
                        <c:v>504</c:v>
                      </c:pt>
                      <c:pt idx="133">
                        <c:v>508</c:v>
                      </c:pt>
                      <c:pt idx="134">
                        <c:v>492</c:v>
                      </c:pt>
                      <c:pt idx="135">
                        <c:v>510</c:v>
                      </c:pt>
                      <c:pt idx="136">
                        <c:v>523</c:v>
                      </c:pt>
                      <c:pt idx="137">
                        <c:v>505</c:v>
                      </c:pt>
                      <c:pt idx="138">
                        <c:v>513</c:v>
                      </c:pt>
                      <c:pt idx="139">
                        <c:v>455</c:v>
                      </c:pt>
                      <c:pt idx="140">
                        <c:v>510</c:v>
                      </c:pt>
                      <c:pt idx="141">
                        <c:v>493</c:v>
                      </c:pt>
                      <c:pt idx="142">
                        <c:v>510</c:v>
                      </c:pt>
                      <c:pt idx="143">
                        <c:v>532</c:v>
                      </c:pt>
                      <c:pt idx="144">
                        <c:v>524</c:v>
                      </c:pt>
                      <c:pt idx="145">
                        <c:v>617</c:v>
                      </c:pt>
                      <c:pt idx="146">
                        <c:v>684</c:v>
                      </c:pt>
                      <c:pt idx="147">
                        <c:v>619</c:v>
                      </c:pt>
                      <c:pt idx="148">
                        <c:v>625</c:v>
                      </c:pt>
                      <c:pt idx="149">
                        <c:v>592</c:v>
                      </c:pt>
                      <c:pt idx="150">
                        <c:v>553</c:v>
                      </c:pt>
                      <c:pt idx="151">
                        <c:v>553</c:v>
                      </c:pt>
                      <c:pt idx="152">
                        <c:v>533</c:v>
                      </c:pt>
                      <c:pt idx="153">
                        <c:v>535</c:v>
                      </c:pt>
                      <c:pt idx="154">
                        <c:v>543</c:v>
                      </c:pt>
                      <c:pt idx="155">
                        <c:v>542</c:v>
                      </c:pt>
                      <c:pt idx="156">
                        <c:v>508</c:v>
                      </c:pt>
                      <c:pt idx="157">
                        <c:v>553</c:v>
                      </c:pt>
                      <c:pt idx="158">
                        <c:v>512</c:v>
                      </c:pt>
                      <c:pt idx="159">
                        <c:v>510</c:v>
                      </c:pt>
                      <c:pt idx="160">
                        <c:v>541</c:v>
                      </c:pt>
                      <c:pt idx="161">
                        <c:v>501</c:v>
                      </c:pt>
                      <c:pt idx="162">
                        <c:v>539</c:v>
                      </c:pt>
                      <c:pt idx="163">
                        <c:v>528</c:v>
                      </c:pt>
                      <c:pt idx="164">
                        <c:v>514</c:v>
                      </c:pt>
                      <c:pt idx="165">
                        <c:v>498</c:v>
                      </c:pt>
                      <c:pt idx="166">
                        <c:v>491</c:v>
                      </c:pt>
                      <c:pt idx="167">
                        <c:v>471</c:v>
                      </c:pt>
                      <c:pt idx="168">
                        <c:v>469</c:v>
                      </c:pt>
                      <c:pt idx="169">
                        <c:v>461</c:v>
                      </c:pt>
                      <c:pt idx="170">
                        <c:v>474</c:v>
                      </c:pt>
                      <c:pt idx="171">
                        <c:v>423</c:v>
                      </c:pt>
                      <c:pt idx="172">
                        <c:v>513</c:v>
                      </c:pt>
                      <c:pt idx="173">
                        <c:v>443</c:v>
                      </c:pt>
                      <c:pt idx="174">
                        <c:v>477</c:v>
                      </c:pt>
                      <c:pt idx="175">
                        <c:v>518</c:v>
                      </c:pt>
                      <c:pt idx="176">
                        <c:v>457</c:v>
                      </c:pt>
                      <c:pt idx="177">
                        <c:v>433</c:v>
                      </c:pt>
                      <c:pt idx="178">
                        <c:v>458</c:v>
                      </c:pt>
                      <c:pt idx="179">
                        <c:v>468</c:v>
                      </c:pt>
                      <c:pt idx="180">
                        <c:v>481</c:v>
                      </c:pt>
                      <c:pt idx="181">
                        <c:v>559</c:v>
                      </c:pt>
                      <c:pt idx="182">
                        <c:v>485</c:v>
                      </c:pt>
                      <c:pt idx="183">
                        <c:v>476</c:v>
                      </c:pt>
                      <c:pt idx="184">
                        <c:v>476</c:v>
                      </c:pt>
                      <c:pt idx="185">
                        <c:v>480</c:v>
                      </c:pt>
                      <c:pt idx="186">
                        <c:v>470</c:v>
                      </c:pt>
                      <c:pt idx="187">
                        <c:v>486</c:v>
                      </c:pt>
                      <c:pt idx="188">
                        <c:v>563</c:v>
                      </c:pt>
                      <c:pt idx="189">
                        <c:v>534</c:v>
                      </c:pt>
                      <c:pt idx="190">
                        <c:v>567</c:v>
                      </c:pt>
                      <c:pt idx="191">
                        <c:v>503</c:v>
                      </c:pt>
                      <c:pt idx="192">
                        <c:v>520</c:v>
                      </c:pt>
                      <c:pt idx="193">
                        <c:v>552</c:v>
                      </c:pt>
                      <c:pt idx="194">
                        <c:v>577</c:v>
                      </c:pt>
                      <c:pt idx="195">
                        <c:v>600</c:v>
                      </c:pt>
                      <c:pt idx="196">
                        <c:v>577</c:v>
                      </c:pt>
                      <c:pt idx="197">
                        <c:v>603</c:v>
                      </c:pt>
                      <c:pt idx="198">
                        <c:v>593</c:v>
                      </c:pt>
                      <c:pt idx="199">
                        <c:v>601</c:v>
                      </c:pt>
                      <c:pt idx="200">
                        <c:v>564</c:v>
                      </c:pt>
                      <c:pt idx="201">
                        <c:v>538</c:v>
                      </c:pt>
                      <c:pt idx="202">
                        <c:v>555</c:v>
                      </c:pt>
                      <c:pt idx="203">
                        <c:v>638</c:v>
                      </c:pt>
                      <c:pt idx="204">
                        <c:v>588</c:v>
                      </c:pt>
                      <c:pt idx="205">
                        <c:v>663</c:v>
                      </c:pt>
                      <c:pt idx="206">
                        <c:v>542</c:v>
                      </c:pt>
                      <c:pt idx="207">
                        <c:v>575</c:v>
                      </c:pt>
                      <c:pt idx="208">
                        <c:v>505</c:v>
                      </c:pt>
                      <c:pt idx="209">
                        <c:v>502</c:v>
                      </c:pt>
                      <c:pt idx="210">
                        <c:v>520</c:v>
                      </c:pt>
                      <c:pt idx="211">
                        <c:v>469</c:v>
                      </c:pt>
                      <c:pt idx="212">
                        <c:v>530</c:v>
                      </c:pt>
                      <c:pt idx="213">
                        <c:v>530</c:v>
                      </c:pt>
                      <c:pt idx="214">
                        <c:v>459</c:v>
                      </c:pt>
                      <c:pt idx="215">
                        <c:v>464</c:v>
                      </c:pt>
                      <c:pt idx="216">
                        <c:v>479</c:v>
                      </c:pt>
                      <c:pt idx="217">
                        <c:v>517</c:v>
                      </c:pt>
                      <c:pt idx="218">
                        <c:v>499</c:v>
                      </c:pt>
                      <c:pt idx="219">
                        <c:v>494</c:v>
                      </c:pt>
                      <c:pt idx="220">
                        <c:v>498</c:v>
                      </c:pt>
                      <c:pt idx="221">
                        <c:v>491</c:v>
                      </c:pt>
                      <c:pt idx="222">
                        <c:v>476</c:v>
                      </c:pt>
                      <c:pt idx="223">
                        <c:v>467</c:v>
                      </c:pt>
                      <c:pt idx="224">
                        <c:v>525</c:v>
                      </c:pt>
                      <c:pt idx="225">
                        <c:v>539</c:v>
                      </c:pt>
                      <c:pt idx="226">
                        <c:v>428</c:v>
                      </c:pt>
                      <c:pt idx="227">
                        <c:v>457</c:v>
                      </c:pt>
                      <c:pt idx="228">
                        <c:v>436</c:v>
                      </c:pt>
                      <c:pt idx="229">
                        <c:v>455</c:v>
                      </c:pt>
                      <c:pt idx="230">
                        <c:v>418</c:v>
                      </c:pt>
                      <c:pt idx="231">
                        <c:v>387</c:v>
                      </c:pt>
                      <c:pt idx="232">
                        <c:v>361</c:v>
                      </c:pt>
                      <c:pt idx="233">
                        <c:v>378</c:v>
                      </c:pt>
                      <c:pt idx="234">
                        <c:v>367</c:v>
                      </c:pt>
                      <c:pt idx="235">
                        <c:v>240</c:v>
                      </c:pt>
                      <c:pt idx="236">
                        <c:v>244</c:v>
                      </c:pt>
                      <c:pt idx="237">
                        <c:v>177</c:v>
                      </c:pt>
                      <c:pt idx="238">
                        <c:v>179</c:v>
                      </c:pt>
                      <c:pt idx="239">
                        <c:v>69</c:v>
                      </c:pt>
                      <c:pt idx="240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2A-4518-AE79-86913313D4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2A-4518-AE79-86913313D43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4x-5x'!$V$14:$V$254</c:f>
              <c:numCache>
                <c:formatCode>General</c:formatCode>
                <c:ptCount val="241"/>
                <c:pt idx="0">
                  <c:v>373</c:v>
                </c:pt>
                <c:pt idx="1">
                  <c:v>729</c:v>
                </c:pt>
                <c:pt idx="2">
                  <c:v>1059</c:v>
                </c:pt>
                <c:pt idx="3">
                  <c:v>1471</c:v>
                </c:pt>
                <c:pt idx="4">
                  <c:v>1951</c:v>
                </c:pt>
                <c:pt idx="5">
                  <c:v>2462</c:v>
                </c:pt>
                <c:pt idx="6">
                  <c:v>2983</c:v>
                </c:pt>
                <c:pt idx="7">
                  <c:v>3498</c:v>
                </c:pt>
                <c:pt idx="8">
                  <c:v>4090</c:v>
                </c:pt>
                <c:pt idx="9">
                  <c:v>4659</c:v>
                </c:pt>
                <c:pt idx="10">
                  <c:v>5218</c:v>
                </c:pt>
                <c:pt idx="11">
                  <c:v>5762</c:v>
                </c:pt>
                <c:pt idx="12">
                  <c:v>6325</c:v>
                </c:pt>
                <c:pt idx="13">
                  <c:v>6944</c:v>
                </c:pt>
                <c:pt idx="14">
                  <c:v>7485</c:v>
                </c:pt>
                <c:pt idx="15">
                  <c:v>8027</c:v>
                </c:pt>
                <c:pt idx="16">
                  <c:v>8617</c:v>
                </c:pt>
                <c:pt idx="17">
                  <c:v>9157</c:v>
                </c:pt>
                <c:pt idx="18">
                  <c:v>9686</c:v>
                </c:pt>
                <c:pt idx="19">
                  <c:v>10236</c:v>
                </c:pt>
                <c:pt idx="20">
                  <c:v>10793</c:v>
                </c:pt>
                <c:pt idx="21">
                  <c:v>11421</c:v>
                </c:pt>
                <c:pt idx="22">
                  <c:v>12008</c:v>
                </c:pt>
                <c:pt idx="23">
                  <c:v>12626</c:v>
                </c:pt>
                <c:pt idx="24">
                  <c:v>13164</c:v>
                </c:pt>
                <c:pt idx="25">
                  <c:v>13718</c:v>
                </c:pt>
                <c:pt idx="26">
                  <c:v>14289</c:v>
                </c:pt>
                <c:pt idx="27">
                  <c:v>14892</c:v>
                </c:pt>
                <c:pt idx="28">
                  <c:v>15512</c:v>
                </c:pt>
                <c:pt idx="29">
                  <c:v>16190</c:v>
                </c:pt>
                <c:pt idx="30">
                  <c:v>16943</c:v>
                </c:pt>
                <c:pt idx="31">
                  <c:v>17820</c:v>
                </c:pt>
                <c:pt idx="32">
                  <c:v>18795</c:v>
                </c:pt>
                <c:pt idx="33">
                  <c:v>20055</c:v>
                </c:pt>
                <c:pt idx="34">
                  <c:v>21684</c:v>
                </c:pt>
                <c:pt idx="35">
                  <c:v>23247</c:v>
                </c:pt>
                <c:pt idx="36">
                  <c:v>24746</c:v>
                </c:pt>
                <c:pt idx="37">
                  <c:v>26075</c:v>
                </c:pt>
                <c:pt idx="38">
                  <c:v>27269</c:v>
                </c:pt>
                <c:pt idx="39">
                  <c:v>28497</c:v>
                </c:pt>
                <c:pt idx="40">
                  <c:v>29695</c:v>
                </c:pt>
                <c:pt idx="41">
                  <c:v>30962</c:v>
                </c:pt>
                <c:pt idx="42">
                  <c:v>32218</c:v>
                </c:pt>
                <c:pt idx="43">
                  <c:v>33626</c:v>
                </c:pt>
                <c:pt idx="44">
                  <c:v>35235</c:v>
                </c:pt>
                <c:pt idx="45">
                  <c:v>36850</c:v>
                </c:pt>
                <c:pt idx="46">
                  <c:v>38369</c:v>
                </c:pt>
                <c:pt idx="47">
                  <c:v>39758</c:v>
                </c:pt>
                <c:pt idx="48">
                  <c:v>41125</c:v>
                </c:pt>
                <c:pt idx="49">
                  <c:v>42541</c:v>
                </c:pt>
                <c:pt idx="50">
                  <c:v>44065</c:v>
                </c:pt>
                <c:pt idx="51">
                  <c:v>45708</c:v>
                </c:pt>
                <c:pt idx="52">
                  <c:v>47521</c:v>
                </c:pt>
                <c:pt idx="53">
                  <c:v>49413</c:v>
                </c:pt>
                <c:pt idx="54">
                  <c:v>51166</c:v>
                </c:pt>
                <c:pt idx="55">
                  <c:v>52746</c:v>
                </c:pt>
                <c:pt idx="56">
                  <c:v>54185</c:v>
                </c:pt>
                <c:pt idx="57">
                  <c:v>55424</c:v>
                </c:pt>
                <c:pt idx="58">
                  <c:v>56450</c:v>
                </c:pt>
                <c:pt idx="59">
                  <c:v>57382</c:v>
                </c:pt>
                <c:pt idx="60">
                  <c:v>58284</c:v>
                </c:pt>
                <c:pt idx="61">
                  <c:v>59024</c:v>
                </c:pt>
                <c:pt idx="62">
                  <c:v>59723</c:v>
                </c:pt>
                <c:pt idx="63">
                  <c:v>60324</c:v>
                </c:pt>
                <c:pt idx="64">
                  <c:v>60854</c:v>
                </c:pt>
                <c:pt idx="65">
                  <c:v>61379</c:v>
                </c:pt>
                <c:pt idx="67">
                  <c:v>454</c:v>
                </c:pt>
                <c:pt idx="68">
                  <c:v>842</c:v>
                </c:pt>
                <c:pt idx="69">
                  <c:v>1217</c:v>
                </c:pt>
                <c:pt idx="70">
                  <c:v>1601</c:v>
                </c:pt>
                <c:pt idx="71">
                  <c:v>1946</c:v>
                </c:pt>
                <c:pt idx="72">
                  <c:v>2315</c:v>
                </c:pt>
                <c:pt idx="73">
                  <c:v>2668</c:v>
                </c:pt>
                <c:pt idx="74">
                  <c:v>2985</c:v>
                </c:pt>
                <c:pt idx="75">
                  <c:v>3328</c:v>
                </c:pt>
                <c:pt idx="76">
                  <c:v>3645</c:v>
                </c:pt>
                <c:pt idx="77">
                  <c:v>3959</c:v>
                </c:pt>
                <c:pt idx="78">
                  <c:v>4245</c:v>
                </c:pt>
                <c:pt idx="79">
                  <c:v>4558</c:v>
                </c:pt>
                <c:pt idx="80">
                  <c:v>4882</c:v>
                </c:pt>
                <c:pt idx="81">
                  <c:v>5188</c:v>
                </c:pt>
                <c:pt idx="82">
                  <c:v>5484</c:v>
                </c:pt>
                <c:pt idx="83">
                  <c:v>5763</c:v>
                </c:pt>
                <c:pt idx="84">
                  <c:v>6098</c:v>
                </c:pt>
                <c:pt idx="85">
                  <c:v>6430</c:v>
                </c:pt>
                <c:pt idx="86">
                  <c:v>6828</c:v>
                </c:pt>
                <c:pt idx="87">
                  <c:v>7233</c:v>
                </c:pt>
                <c:pt idx="88">
                  <c:v>7693</c:v>
                </c:pt>
                <c:pt idx="89">
                  <c:v>8280</c:v>
                </c:pt>
                <c:pt idx="90">
                  <c:v>8852</c:v>
                </c:pt>
                <c:pt idx="91">
                  <c:v>9478</c:v>
                </c:pt>
                <c:pt idx="92">
                  <c:v>10070</c:v>
                </c:pt>
                <c:pt idx="93">
                  <c:v>10609</c:v>
                </c:pt>
                <c:pt idx="94">
                  <c:v>11111</c:v>
                </c:pt>
                <c:pt idx="95">
                  <c:v>11572</c:v>
                </c:pt>
                <c:pt idx="96">
                  <c:v>11971</c:v>
                </c:pt>
                <c:pt idx="97">
                  <c:v>12351</c:v>
                </c:pt>
                <c:pt idx="98">
                  <c:v>12676</c:v>
                </c:pt>
                <c:pt idx="99">
                  <c:v>12985</c:v>
                </c:pt>
                <c:pt idx="100">
                  <c:v>13345</c:v>
                </c:pt>
                <c:pt idx="101">
                  <c:v>13728</c:v>
                </c:pt>
                <c:pt idx="102">
                  <c:v>14066</c:v>
                </c:pt>
                <c:pt idx="103">
                  <c:v>14395</c:v>
                </c:pt>
                <c:pt idx="104">
                  <c:v>14708</c:v>
                </c:pt>
                <c:pt idx="105">
                  <c:v>15010</c:v>
                </c:pt>
                <c:pt idx="106">
                  <c:v>15301</c:v>
                </c:pt>
                <c:pt idx="107">
                  <c:v>15598</c:v>
                </c:pt>
                <c:pt idx="108">
                  <c:v>15876</c:v>
                </c:pt>
                <c:pt idx="109">
                  <c:v>16136</c:v>
                </c:pt>
                <c:pt idx="110">
                  <c:v>16376</c:v>
                </c:pt>
                <c:pt idx="111">
                  <c:v>16586</c:v>
                </c:pt>
                <c:pt idx="112">
                  <c:v>16815</c:v>
                </c:pt>
                <c:pt idx="113">
                  <c:v>17034</c:v>
                </c:pt>
                <c:pt idx="114">
                  <c:v>17273</c:v>
                </c:pt>
                <c:pt idx="115">
                  <c:v>17477</c:v>
                </c:pt>
                <c:pt idx="116">
                  <c:v>17651</c:v>
                </c:pt>
                <c:pt idx="117">
                  <c:v>17839</c:v>
                </c:pt>
                <c:pt idx="118">
                  <c:v>18049</c:v>
                </c:pt>
                <c:pt idx="119">
                  <c:v>18226</c:v>
                </c:pt>
                <c:pt idx="120">
                  <c:v>18401</c:v>
                </c:pt>
                <c:pt idx="121">
                  <c:v>18603</c:v>
                </c:pt>
                <c:pt idx="122">
                  <c:v>18763</c:v>
                </c:pt>
                <c:pt idx="123">
                  <c:v>18956</c:v>
                </c:pt>
                <c:pt idx="124">
                  <c:v>19160</c:v>
                </c:pt>
                <c:pt idx="125">
                  <c:v>19378</c:v>
                </c:pt>
                <c:pt idx="126">
                  <c:v>19575</c:v>
                </c:pt>
                <c:pt idx="127">
                  <c:v>19797</c:v>
                </c:pt>
                <c:pt idx="128">
                  <c:v>19986</c:v>
                </c:pt>
                <c:pt idx="129">
                  <c:v>20185</c:v>
                </c:pt>
                <c:pt idx="130">
                  <c:v>20369</c:v>
                </c:pt>
                <c:pt idx="131">
                  <c:v>20589</c:v>
                </c:pt>
                <c:pt idx="132">
                  <c:v>20785</c:v>
                </c:pt>
                <c:pt idx="133">
                  <c:v>20980</c:v>
                </c:pt>
                <c:pt idx="134">
                  <c:v>21213</c:v>
                </c:pt>
                <c:pt idx="135">
                  <c:v>21458</c:v>
                </c:pt>
                <c:pt idx="136">
                  <c:v>21692</c:v>
                </c:pt>
                <c:pt idx="137">
                  <c:v>21876</c:v>
                </c:pt>
                <c:pt idx="138">
                  <c:v>22101</c:v>
                </c:pt>
                <c:pt idx="139">
                  <c:v>22283</c:v>
                </c:pt>
                <c:pt idx="140">
                  <c:v>22502</c:v>
                </c:pt>
                <c:pt idx="141">
                  <c:v>22702</c:v>
                </c:pt>
                <c:pt idx="142">
                  <c:v>22895</c:v>
                </c:pt>
                <c:pt idx="143">
                  <c:v>23093</c:v>
                </c:pt>
                <c:pt idx="144">
                  <c:v>23311</c:v>
                </c:pt>
                <c:pt idx="145">
                  <c:v>23543</c:v>
                </c:pt>
                <c:pt idx="146">
                  <c:v>23799</c:v>
                </c:pt>
                <c:pt idx="147">
                  <c:v>24057</c:v>
                </c:pt>
                <c:pt idx="148">
                  <c:v>24308</c:v>
                </c:pt>
                <c:pt idx="149">
                  <c:v>24516</c:v>
                </c:pt>
                <c:pt idx="150">
                  <c:v>24730</c:v>
                </c:pt>
                <c:pt idx="151">
                  <c:v>24912</c:v>
                </c:pt>
                <c:pt idx="152">
                  <c:v>25105</c:v>
                </c:pt>
                <c:pt idx="153">
                  <c:v>25284</c:v>
                </c:pt>
                <c:pt idx="154">
                  <c:v>25482</c:v>
                </c:pt>
                <c:pt idx="155">
                  <c:v>25659</c:v>
                </c:pt>
                <c:pt idx="156">
                  <c:v>25838</c:v>
                </c:pt>
                <c:pt idx="157">
                  <c:v>26026</c:v>
                </c:pt>
                <c:pt idx="158">
                  <c:v>26226</c:v>
                </c:pt>
                <c:pt idx="159">
                  <c:v>26386</c:v>
                </c:pt>
                <c:pt idx="160">
                  <c:v>26567</c:v>
                </c:pt>
                <c:pt idx="161">
                  <c:v>26746</c:v>
                </c:pt>
                <c:pt idx="162">
                  <c:v>26920</c:v>
                </c:pt>
                <c:pt idx="163">
                  <c:v>27087</c:v>
                </c:pt>
                <c:pt idx="164">
                  <c:v>27236</c:v>
                </c:pt>
                <c:pt idx="165">
                  <c:v>27402</c:v>
                </c:pt>
                <c:pt idx="166">
                  <c:v>27540</c:v>
                </c:pt>
                <c:pt idx="167">
                  <c:v>27685</c:v>
                </c:pt>
                <c:pt idx="168">
                  <c:v>27843</c:v>
                </c:pt>
                <c:pt idx="169">
                  <c:v>27994</c:v>
                </c:pt>
                <c:pt idx="170">
                  <c:v>28155</c:v>
                </c:pt>
                <c:pt idx="171">
                  <c:v>28306</c:v>
                </c:pt>
                <c:pt idx="172">
                  <c:v>28475</c:v>
                </c:pt>
                <c:pt idx="173">
                  <c:v>28627</c:v>
                </c:pt>
                <c:pt idx="174">
                  <c:v>28780</c:v>
                </c:pt>
                <c:pt idx="175">
                  <c:v>28932</c:v>
                </c:pt>
                <c:pt idx="176">
                  <c:v>29071</c:v>
                </c:pt>
                <c:pt idx="177">
                  <c:v>29218</c:v>
                </c:pt>
                <c:pt idx="178">
                  <c:v>29362</c:v>
                </c:pt>
                <c:pt idx="179">
                  <c:v>29530</c:v>
                </c:pt>
                <c:pt idx="180">
                  <c:v>29722</c:v>
                </c:pt>
                <c:pt idx="181">
                  <c:v>29885</c:v>
                </c:pt>
                <c:pt idx="182">
                  <c:v>30014</c:v>
                </c:pt>
                <c:pt idx="183">
                  <c:v>30159</c:v>
                </c:pt>
                <c:pt idx="184">
                  <c:v>30310</c:v>
                </c:pt>
                <c:pt idx="185">
                  <c:v>30470</c:v>
                </c:pt>
                <c:pt idx="186">
                  <c:v>30628</c:v>
                </c:pt>
                <c:pt idx="187">
                  <c:v>30796</c:v>
                </c:pt>
                <c:pt idx="188">
                  <c:v>30956</c:v>
                </c:pt>
                <c:pt idx="189">
                  <c:v>31136</c:v>
                </c:pt>
                <c:pt idx="190">
                  <c:v>31302</c:v>
                </c:pt>
                <c:pt idx="191">
                  <c:v>31471</c:v>
                </c:pt>
                <c:pt idx="192">
                  <c:v>31654</c:v>
                </c:pt>
                <c:pt idx="193">
                  <c:v>31836</c:v>
                </c:pt>
                <c:pt idx="194">
                  <c:v>32013</c:v>
                </c:pt>
                <c:pt idx="195">
                  <c:v>32199</c:v>
                </c:pt>
                <c:pt idx="196">
                  <c:v>32410</c:v>
                </c:pt>
                <c:pt idx="197">
                  <c:v>32604</c:v>
                </c:pt>
                <c:pt idx="198">
                  <c:v>32812</c:v>
                </c:pt>
                <c:pt idx="199">
                  <c:v>33020</c:v>
                </c:pt>
                <c:pt idx="200">
                  <c:v>33236</c:v>
                </c:pt>
                <c:pt idx="201">
                  <c:v>33415</c:v>
                </c:pt>
                <c:pt idx="202">
                  <c:v>33597</c:v>
                </c:pt>
                <c:pt idx="203">
                  <c:v>33796</c:v>
                </c:pt>
                <c:pt idx="204">
                  <c:v>33986</c:v>
                </c:pt>
                <c:pt idx="205">
                  <c:v>34177</c:v>
                </c:pt>
                <c:pt idx="206">
                  <c:v>34354</c:v>
                </c:pt>
                <c:pt idx="207">
                  <c:v>34521</c:v>
                </c:pt>
                <c:pt idx="208">
                  <c:v>34681</c:v>
                </c:pt>
                <c:pt idx="209">
                  <c:v>34837</c:v>
                </c:pt>
                <c:pt idx="210">
                  <c:v>35001</c:v>
                </c:pt>
                <c:pt idx="211">
                  <c:v>35148</c:v>
                </c:pt>
                <c:pt idx="212">
                  <c:v>35306</c:v>
                </c:pt>
                <c:pt idx="213">
                  <c:v>35457</c:v>
                </c:pt>
                <c:pt idx="214">
                  <c:v>35618</c:v>
                </c:pt>
                <c:pt idx="215">
                  <c:v>35767</c:v>
                </c:pt>
                <c:pt idx="216">
                  <c:v>35888</c:v>
                </c:pt>
                <c:pt idx="217">
                  <c:v>36014</c:v>
                </c:pt>
                <c:pt idx="218">
                  <c:v>36143</c:v>
                </c:pt>
                <c:pt idx="219">
                  <c:v>36277</c:v>
                </c:pt>
                <c:pt idx="220">
                  <c:v>36413</c:v>
                </c:pt>
                <c:pt idx="221">
                  <c:v>36562</c:v>
                </c:pt>
                <c:pt idx="222">
                  <c:v>36706</c:v>
                </c:pt>
                <c:pt idx="223">
                  <c:v>36813</c:v>
                </c:pt>
                <c:pt idx="224">
                  <c:v>36946</c:v>
                </c:pt>
                <c:pt idx="225">
                  <c:v>37057</c:v>
                </c:pt>
                <c:pt idx="226">
                  <c:v>37185</c:v>
                </c:pt>
                <c:pt idx="227">
                  <c:v>37331</c:v>
                </c:pt>
                <c:pt idx="228">
                  <c:v>37464</c:v>
                </c:pt>
                <c:pt idx="229">
                  <c:v>37592</c:v>
                </c:pt>
                <c:pt idx="230">
                  <c:v>37724</c:v>
                </c:pt>
                <c:pt idx="231">
                  <c:v>37847</c:v>
                </c:pt>
                <c:pt idx="232">
                  <c:v>37969</c:v>
                </c:pt>
                <c:pt idx="233">
                  <c:v>38066</c:v>
                </c:pt>
                <c:pt idx="234">
                  <c:v>38178</c:v>
                </c:pt>
                <c:pt idx="235">
                  <c:v>38245</c:v>
                </c:pt>
                <c:pt idx="236">
                  <c:v>38315</c:v>
                </c:pt>
                <c:pt idx="237">
                  <c:v>38364</c:v>
                </c:pt>
                <c:pt idx="238">
                  <c:v>38407</c:v>
                </c:pt>
                <c:pt idx="239">
                  <c:v>38427</c:v>
                </c:pt>
                <c:pt idx="240">
                  <c:v>38430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7-4155-BC5B-F07488C9E86A}"/>
            </c:ext>
          </c:extLst>
        </c:ser>
        <c:ser>
          <c:idx val="1"/>
          <c:order val="1"/>
          <c:tx>
            <c:strRef>
              <c:f>'2022_06 all ages slope4 b 4x-5x'!$W$13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7</c:v>
                </c:pt>
                <c:pt idx="46">
                  <c:v>26</c:v>
                </c:pt>
                <c:pt idx="47">
                  <c:v>65</c:v>
                </c:pt>
                <c:pt idx="48">
                  <c:v>115</c:v>
                </c:pt>
                <c:pt idx="49">
                  <c:v>157</c:v>
                </c:pt>
                <c:pt idx="50">
                  <c:v>202</c:v>
                </c:pt>
                <c:pt idx="51">
                  <c:v>237</c:v>
                </c:pt>
                <c:pt idx="52">
                  <c:v>290</c:v>
                </c:pt>
                <c:pt idx="53">
                  <c:v>354</c:v>
                </c:pt>
                <c:pt idx="54">
                  <c:v>450</c:v>
                </c:pt>
                <c:pt idx="55">
                  <c:v>547</c:v>
                </c:pt>
                <c:pt idx="56">
                  <c:v>678</c:v>
                </c:pt>
                <c:pt idx="57">
                  <c:v>797</c:v>
                </c:pt>
                <c:pt idx="58">
                  <c:v>896</c:v>
                </c:pt>
                <c:pt idx="59">
                  <c:v>987</c:v>
                </c:pt>
                <c:pt idx="60">
                  <c:v>1095</c:v>
                </c:pt>
                <c:pt idx="61">
                  <c:v>1221</c:v>
                </c:pt>
                <c:pt idx="62">
                  <c:v>1349</c:v>
                </c:pt>
                <c:pt idx="63">
                  <c:v>1449</c:v>
                </c:pt>
                <c:pt idx="64">
                  <c:v>1557</c:v>
                </c:pt>
                <c:pt idx="65">
                  <c:v>1694</c:v>
                </c:pt>
                <c:pt idx="67">
                  <c:v>90</c:v>
                </c:pt>
                <c:pt idx="68">
                  <c:v>191</c:v>
                </c:pt>
                <c:pt idx="69">
                  <c:v>265</c:v>
                </c:pt>
                <c:pt idx="70">
                  <c:v>336</c:v>
                </c:pt>
                <c:pt idx="71">
                  <c:v>398</c:v>
                </c:pt>
                <c:pt idx="72">
                  <c:v>471</c:v>
                </c:pt>
                <c:pt idx="73">
                  <c:v>522</c:v>
                </c:pt>
                <c:pt idx="74">
                  <c:v>561</c:v>
                </c:pt>
                <c:pt idx="75">
                  <c:v>606</c:v>
                </c:pt>
                <c:pt idx="76">
                  <c:v>640</c:v>
                </c:pt>
                <c:pt idx="77">
                  <c:v>682</c:v>
                </c:pt>
                <c:pt idx="78">
                  <c:v>711</c:v>
                </c:pt>
                <c:pt idx="79">
                  <c:v>744</c:v>
                </c:pt>
                <c:pt idx="80">
                  <c:v>772</c:v>
                </c:pt>
                <c:pt idx="81">
                  <c:v>799</c:v>
                </c:pt>
                <c:pt idx="82">
                  <c:v>820</c:v>
                </c:pt>
                <c:pt idx="83">
                  <c:v>845</c:v>
                </c:pt>
                <c:pt idx="84">
                  <c:v>867</c:v>
                </c:pt>
                <c:pt idx="85">
                  <c:v>888</c:v>
                </c:pt>
                <c:pt idx="86">
                  <c:v>909</c:v>
                </c:pt>
                <c:pt idx="87">
                  <c:v>931</c:v>
                </c:pt>
                <c:pt idx="88">
                  <c:v>965</c:v>
                </c:pt>
                <c:pt idx="89">
                  <c:v>995</c:v>
                </c:pt>
                <c:pt idx="90">
                  <c:v>1021</c:v>
                </c:pt>
                <c:pt idx="91">
                  <c:v>1060</c:v>
                </c:pt>
                <c:pt idx="92">
                  <c:v>1109</c:v>
                </c:pt>
                <c:pt idx="93">
                  <c:v>1149</c:v>
                </c:pt>
                <c:pt idx="94">
                  <c:v>1180</c:v>
                </c:pt>
                <c:pt idx="95">
                  <c:v>1210</c:v>
                </c:pt>
                <c:pt idx="96">
                  <c:v>1241</c:v>
                </c:pt>
                <c:pt idx="97">
                  <c:v>1268</c:v>
                </c:pt>
                <c:pt idx="98">
                  <c:v>1286</c:v>
                </c:pt>
                <c:pt idx="99">
                  <c:v>1302</c:v>
                </c:pt>
                <c:pt idx="100">
                  <c:v>1317</c:v>
                </c:pt>
                <c:pt idx="101">
                  <c:v>1352</c:v>
                </c:pt>
                <c:pt idx="102">
                  <c:v>1372</c:v>
                </c:pt>
                <c:pt idx="103">
                  <c:v>1396</c:v>
                </c:pt>
                <c:pt idx="104">
                  <c:v>1423</c:v>
                </c:pt>
                <c:pt idx="105">
                  <c:v>1437</c:v>
                </c:pt>
                <c:pt idx="106">
                  <c:v>1449</c:v>
                </c:pt>
                <c:pt idx="107">
                  <c:v>1466</c:v>
                </c:pt>
                <c:pt idx="108">
                  <c:v>1478</c:v>
                </c:pt>
                <c:pt idx="109">
                  <c:v>1490</c:v>
                </c:pt>
                <c:pt idx="110">
                  <c:v>1500</c:v>
                </c:pt>
                <c:pt idx="111">
                  <c:v>1512</c:v>
                </c:pt>
                <c:pt idx="112">
                  <c:v>1528</c:v>
                </c:pt>
                <c:pt idx="113">
                  <c:v>1537</c:v>
                </c:pt>
                <c:pt idx="114">
                  <c:v>1551</c:v>
                </c:pt>
                <c:pt idx="115">
                  <c:v>1564</c:v>
                </c:pt>
                <c:pt idx="116">
                  <c:v>1573</c:v>
                </c:pt>
                <c:pt idx="117">
                  <c:v>1581</c:v>
                </c:pt>
                <c:pt idx="118">
                  <c:v>1590</c:v>
                </c:pt>
                <c:pt idx="119">
                  <c:v>1604</c:v>
                </c:pt>
                <c:pt idx="120">
                  <c:v>1615</c:v>
                </c:pt>
                <c:pt idx="121">
                  <c:v>1626</c:v>
                </c:pt>
                <c:pt idx="122">
                  <c:v>1634</c:v>
                </c:pt>
                <c:pt idx="123">
                  <c:v>1646</c:v>
                </c:pt>
                <c:pt idx="124">
                  <c:v>1657</c:v>
                </c:pt>
                <c:pt idx="125">
                  <c:v>1673</c:v>
                </c:pt>
                <c:pt idx="126">
                  <c:v>1682</c:v>
                </c:pt>
                <c:pt idx="127">
                  <c:v>1690</c:v>
                </c:pt>
                <c:pt idx="128">
                  <c:v>1697</c:v>
                </c:pt>
                <c:pt idx="129">
                  <c:v>1706</c:v>
                </c:pt>
                <c:pt idx="130">
                  <c:v>1714</c:v>
                </c:pt>
                <c:pt idx="131">
                  <c:v>1722</c:v>
                </c:pt>
                <c:pt idx="132">
                  <c:v>1732</c:v>
                </c:pt>
                <c:pt idx="133">
                  <c:v>1747</c:v>
                </c:pt>
                <c:pt idx="134">
                  <c:v>1760</c:v>
                </c:pt>
                <c:pt idx="135">
                  <c:v>1773</c:v>
                </c:pt>
                <c:pt idx="136">
                  <c:v>1781</c:v>
                </c:pt>
                <c:pt idx="137">
                  <c:v>1791</c:v>
                </c:pt>
                <c:pt idx="138">
                  <c:v>1800</c:v>
                </c:pt>
                <c:pt idx="139">
                  <c:v>1810</c:v>
                </c:pt>
                <c:pt idx="140">
                  <c:v>1817</c:v>
                </c:pt>
                <c:pt idx="141">
                  <c:v>1829</c:v>
                </c:pt>
                <c:pt idx="142">
                  <c:v>1842</c:v>
                </c:pt>
                <c:pt idx="143">
                  <c:v>1856</c:v>
                </c:pt>
                <c:pt idx="144">
                  <c:v>1868</c:v>
                </c:pt>
                <c:pt idx="145">
                  <c:v>1882</c:v>
                </c:pt>
                <c:pt idx="146">
                  <c:v>1896</c:v>
                </c:pt>
                <c:pt idx="147">
                  <c:v>1911</c:v>
                </c:pt>
                <c:pt idx="148">
                  <c:v>1927</c:v>
                </c:pt>
                <c:pt idx="149">
                  <c:v>1942</c:v>
                </c:pt>
                <c:pt idx="150">
                  <c:v>1961</c:v>
                </c:pt>
                <c:pt idx="151">
                  <c:v>1978</c:v>
                </c:pt>
                <c:pt idx="152">
                  <c:v>1986</c:v>
                </c:pt>
                <c:pt idx="153">
                  <c:v>1996</c:v>
                </c:pt>
                <c:pt idx="154">
                  <c:v>2006</c:v>
                </c:pt>
                <c:pt idx="155">
                  <c:v>2022</c:v>
                </c:pt>
                <c:pt idx="156">
                  <c:v>2030</c:v>
                </c:pt>
                <c:pt idx="157">
                  <c:v>2041</c:v>
                </c:pt>
                <c:pt idx="158">
                  <c:v>2054</c:v>
                </c:pt>
                <c:pt idx="159">
                  <c:v>2059</c:v>
                </c:pt>
                <c:pt idx="160">
                  <c:v>2069</c:v>
                </c:pt>
                <c:pt idx="161">
                  <c:v>2075</c:v>
                </c:pt>
                <c:pt idx="162">
                  <c:v>2085</c:v>
                </c:pt>
                <c:pt idx="163">
                  <c:v>2095</c:v>
                </c:pt>
                <c:pt idx="164">
                  <c:v>2100</c:v>
                </c:pt>
                <c:pt idx="165">
                  <c:v>2104</c:v>
                </c:pt>
                <c:pt idx="166">
                  <c:v>2114</c:v>
                </c:pt>
                <c:pt idx="167">
                  <c:v>2120</c:v>
                </c:pt>
                <c:pt idx="168">
                  <c:v>2134</c:v>
                </c:pt>
                <c:pt idx="169">
                  <c:v>2138</c:v>
                </c:pt>
                <c:pt idx="170">
                  <c:v>2145</c:v>
                </c:pt>
                <c:pt idx="171">
                  <c:v>2153</c:v>
                </c:pt>
                <c:pt idx="172">
                  <c:v>2158</c:v>
                </c:pt>
                <c:pt idx="173">
                  <c:v>2167</c:v>
                </c:pt>
                <c:pt idx="174">
                  <c:v>2171</c:v>
                </c:pt>
                <c:pt idx="175">
                  <c:v>2181</c:v>
                </c:pt>
                <c:pt idx="176">
                  <c:v>2188</c:v>
                </c:pt>
                <c:pt idx="177">
                  <c:v>2195</c:v>
                </c:pt>
                <c:pt idx="178">
                  <c:v>2200</c:v>
                </c:pt>
                <c:pt idx="179">
                  <c:v>2205</c:v>
                </c:pt>
                <c:pt idx="180">
                  <c:v>2213</c:v>
                </c:pt>
                <c:pt idx="181">
                  <c:v>2222</c:v>
                </c:pt>
                <c:pt idx="182">
                  <c:v>2233</c:v>
                </c:pt>
                <c:pt idx="183">
                  <c:v>2240</c:v>
                </c:pt>
                <c:pt idx="184">
                  <c:v>2249</c:v>
                </c:pt>
                <c:pt idx="185">
                  <c:v>2258</c:v>
                </c:pt>
                <c:pt idx="186">
                  <c:v>2269</c:v>
                </c:pt>
                <c:pt idx="187">
                  <c:v>2277</c:v>
                </c:pt>
                <c:pt idx="188">
                  <c:v>2290</c:v>
                </c:pt>
                <c:pt idx="189">
                  <c:v>2295</c:v>
                </c:pt>
                <c:pt idx="190">
                  <c:v>2304</c:v>
                </c:pt>
                <c:pt idx="191">
                  <c:v>2314</c:v>
                </c:pt>
                <c:pt idx="192">
                  <c:v>2322</c:v>
                </c:pt>
                <c:pt idx="193">
                  <c:v>2335</c:v>
                </c:pt>
                <c:pt idx="194">
                  <c:v>2344</c:v>
                </c:pt>
                <c:pt idx="195">
                  <c:v>2353</c:v>
                </c:pt>
                <c:pt idx="196">
                  <c:v>2363</c:v>
                </c:pt>
                <c:pt idx="197">
                  <c:v>2371</c:v>
                </c:pt>
                <c:pt idx="198">
                  <c:v>2381</c:v>
                </c:pt>
                <c:pt idx="199">
                  <c:v>2389</c:v>
                </c:pt>
                <c:pt idx="200">
                  <c:v>2396</c:v>
                </c:pt>
                <c:pt idx="201">
                  <c:v>2403</c:v>
                </c:pt>
                <c:pt idx="202">
                  <c:v>2406</c:v>
                </c:pt>
                <c:pt idx="203">
                  <c:v>2418</c:v>
                </c:pt>
                <c:pt idx="204">
                  <c:v>2424</c:v>
                </c:pt>
                <c:pt idx="205">
                  <c:v>2445</c:v>
                </c:pt>
                <c:pt idx="206">
                  <c:v>2454</c:v>
                </c:pt>
                <c:pt idx="207">
                  <c:v>2461</c:v>
                </c:pt>
                <c:pt idx="208">
                  <c:v>2465</c:v>
                </c:pt>
                <c:pt idx="209">
                  <c:v>2472</c:v>
                </c:pt>
                <c:pt idx="210">
                  <c:v>2485</c:v>
                </c:pt>
                <c:pt idx="211">
                  <c:v>2494</c:v>
                </c:pt>
                <c:pt idx="212">
                  <c:v>2502</c:v>
                </c:pt>
                <c:pt idx="213">
                  <c:v>2512</c:v>
                </c:pt>
                <c:pt idx="214">
                  <c:v>2524</c:v>
                </c:pt>
                <c:pt idx="215">
                  <c:v>2530</c:v>
                </c:pt>
                <c:pt idx="216">
                  <c:v>2537</c:v>
                </c:pt>
                <c:pt idx="217">
                  <c:v>2542</c:v>
                </c:pt>
                <c:pt idx="218">
                  <c:v>2547</c:v>
                </c:pt>
                <c:pt idx="219">
                  <c:v>2553</c:v>
                </c:pt>
                <c:pt idx="220">
                  <c:v>2559</c:v>
                </c:pt>
                <c:pt idx="221">
                  <c:v>2564</c:v>
                </c:pt>
                <c:pt idx="222">
                  <c:v>2573</c:v>
                </c:pt>
                <c:pt idx="223">
                  <c:v>2581</c:v>
                </c:pt>
                <c:pt idx="224">
                  <c:v>2586</c:v>
                </c:pt>
                <c:pt idx="225">
                  <c:v>2596</c:v>
                </c:pt>
                <c:pt idx="226">
                  <c:v>2603</c:v>
                </c:pt>
                <c:pt idx="227">
                  <c:v>2609</c:v>
                </c:pt>
                <c:pt idx="228">
                  <c:v>2617</c:v>
                </c:pt>
                <c:pt idx="229">
                  <c:v>2623</c:v>
                </c:pt>
                <c:pt idx="230">
                  <c:v>2629</c:v>
                </c:pt>
                <c:pt idx="231">
                  <c:v>2639</c:v>
                </c:pt>
                <c:pt idx="232">
                  <c:v>2647</c:v>
                </c:pt>
                <c:pt idx="233">
                  <c:v>2654</c:v>
                </c:pt>
                <c:pt idx="234">
                  <c:v>2662</c:v>
                </c:pt>
                <c:pt idx="235">
                  <c:v>2663</c:v>
                </c:pt>
                <c:pt idx="236">
                  <c:v>2665</c:v>
                </c:pt>
                <c:pt idx="237">
                  <c:v>2665</c:v>
                </c:pt>
                <c:pt idx="238">
                  <c:v>2669</c:v>
                </c:pt>
                <c:pt idx="239">
                  <c:v>2671</c:v>
                </c:pt>
                <c:pt idx="240">
                  <c:v>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7-4155-BC5B-F07488C9E86A}"/>
            </c:ext>
          </c:extLst>
        </c:ser>
        <c:ser>
          <c:idx val="2"/>
          <c:order val="2"/>
          <c:tx>
            <c:strRef>
              <c:f>'2022_06 all ages slope4 b 4x-5x'!$X$13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10</c:v>
                </c:pt>
                <c:pt idx="50">
                  <c:v>31</c:v>
                </c:pt>
                <c:pt idx="51">
                  <c:v>59</c:v>
                </c:pt>
                <c:pt idx="52">
                  <c:v>92</c:v>
                </c:pt>
                <c:pt idx="53">
                  <c:v>133</c:v>
                </c:pt>
                <c:pt idx="54">
                  <c:v>185</c:v>
                </c:pt>
                <c:pt idx="55">
                  <c:v>235</c:v>
                </c:pt>
                <c:pt idx="56">
                  <c:v>316</c:v>
                </c:pt>
                <c:pt idx="57">
                  <c:v>389</c:v>
                </c:pt>
                <c:pt idx="58">
                  <c:v>481</c:v>
                </c:pt>
                <c:pt idx="59">
                  <c:v>592</c:v>
                </c:pt>
                <c:pt idx="60">
                  <c:v>727</c:v>
                </c:pt>
                <c:pt idx="61">
                  <c:v>910</c:v>
                </c:pt>
                <c:pt idx="62">
                  <c:v>1072</c:v>
                </c:pt>
                <c:pt idx="63">
                  <c:v>1236</c:v>
                </c:pt>
                <c:pt idx="64">
                  <c:v>1393</c:v>
                </c:pt>
                <c:pt idx="65">
                  <c:v>1604</c:v>
                </c:pt>
                <c:pt idx="67">
                  <c:v>254</c:v>
                </c:pt>
                <c:pt idx="68">
                  <c:v>547</c:v>
                </c:pt>
                <c:pt idx="69">
                  <c:v>814</c:v>
                </c:pt>
                <c:pt idx="70">
                  <c:v>1093</c:v>
                </c:pt>
                <c:pt idx="71">
                  <c:v>1474</c:v>
                </c:pt>
                <c:pt idx="72">
                  <c:v>1823</c:v>
                </c:pt>
                <c:pt idx="73">
                  <c:v>2240</c:v>
                </c:pt>
                <c:pt idx="74">
                  <c:v>2638</c:v>
                </c:pt>
                <c:pt idx="75">
                  <c:v>3083</c:v>
                </c:pt>
                <c:pt idx="76">
                  <c:v>3505</c:v>
                </c:pt>
                <c:pt idx="77">
                  <c:v>3927</c:v>
                </c:pt>
                <c:pt idx="78">
                  <c:v>4347</c:v>
                </c:pt>
                <c:pt idx="79">
                  <c:v>4815</c:v>
                </c:pt>
                <c:pt idx="80">
                  <c:v>5301</c:v>
                </c:pt>
                <c:pt idx="81">
                  <c:v>5765</c:v>
                </c:pt>
                <c:pt idx="82">
                  <c:v>6237</c:v>
                </c:pt>
                <c:pt idx="83">
                  <c:v>6733</c:v>
                </c:pt>
                <c:pt idx="84">
                  <c:v>7234</c:v>
                </c:pt>
                <c:pt idx="85">
                  <c:v>7763</c:v>
                </c:pt>
                <c:pt idx="86">
                  <c:v>8375</c:v>
                </c:pt>
                <c:pt idx="87">
                  <c:v>8964</c:v>
                </c:pt>
                <c:pt idx="88">
                  <c:v>9561</c:v>
                </c:pt>
                <c:pt idx="89">
                  <c:v>10134</c:v>
                </c:pt>
                <c:pt idx="90">
                  <c:v>10765</c:v>
                </c:pt>
                <c:pt idx="91">
                  <c:v>11342</c:v>
                </c:pt>
                <c:pt idx="92">
                  <c:v>11898</c:v>
                </c:pt>
                <c:pt idx="93">
                  <c:v>12392</c:v>
                </c:pt>
                <c:pt idx="94">
                  <c:v>12827</c:v>
                </c:pt>
                <c:pt idx="95">
                  <c:v>13194</c:v>
                </c:pt>
                <c:pt idx="96">
                  <c:v>13523</c:v>
                </c:pt>
                <c:pt idx="97">
                  <c:v>13854</c:v>
                </c:pt>
                <c:pt idx="98">
                  <c:v>14140</c:v>
                </c:pt>
                <c:pt idx="99">
                  <c:v>14398</c:v>
                </c:pt>
                <c:pt idx="100">
                  <c:v>14678</c:v>
                </c:pt>
                <c:pt idx="101">
                  <c:v>14957</c:v>
                </c:pt>
                <c:pt idx="102">
                  <c:v>15230</c:v>
                </c:pt>
                <c:pt idx="103">
                  <c:v>15461</c:v>
                </c:pt>
                <c:pt idx="104">
                  <c:v>15664</c:v>
                </c:pt>
                <c:pt idx="105">
                  <c:v>15894</c:v>
                </c:pt>
                <c:pt idx="106">
                  <c:v>16114</c:v>
                </c:pt>
                <c:pt idx="107">
                  <c:v>16334</c:v>
                </c:pt>
                <c:pt idx="108">
                  <c:v>16555</c:v>
                </c:pt>
                <c:pt idx="109">
                  <c:v>16762</c:v>
                </c:pt>
                <c:pt idx="110">
                  <c:v>16968</c:v>
                </c:pt>
                <c:pt idx="111">
                  <c:v>17164</c:v>
                </c:pt>
                <c:pt idx="112">
                  <c:v>17350</c:v>
                </c:pt>
                <c:pt idx="113">
                  <c:v>17518</c:v>
                </c:pt>
                <c:pt idx="114">
                  <c:v>17710</c:v>
                </c:pt>
                <c:pt idx="115">
                  <c:v>17899</c:v>
                </c:pt>
                <c:pt idx="116">
                  <c:v>18050</c:v>
                </c:pt>
                <c:pt idx="117">
                  <c:v>18214</c:v>
                </c:pt>
                <c:pt idx="118">
                  <c:v>18381</c:v>
                </c:pt>
                <c:pt idx="119">
                  <c:v>18559</c:v>
                </c:pt>
                <c:pt idx="120">
                  <c:v>18715</c:v>
                </c:pt>
                <c:pt idx="121">
                  <c:v>18874</c:v>
                </c:pt>
                <c:pt idx="122">
                  <c:v>19036</c:v>
                </c:pt>
                <c:pt idx="123">
                  <c:v>19175</c:v>
                </c:pt>
                <c:pt idx="124">
                  <c:v>19359</c:v>
                </c:pt>
                <c:pt idx="125">
                  <c:v>19515</c:v>
                </c:pt>
                <c:pt idx="126">
                  <c:v>19680</c:v>
                </c:pt>
                <c:pt idx="127">
                  <c:v>19856</c:v>
                </c:pt>
                <c:pt idx="128">
                  <c:v>20013</c:v>
                </c:pt>
                <c:pt idx="129">
                  <c:v>20178</c:v>
                </c:pt>
                <c:pt idx="130">
                  <c:v>20335</c:v>
                </c:pt>
                <c:pt idx="131">
                  <c:v>20497</c:v>
                </c:pt>
                <c:pt idx="132">
                  <c:v>20650</c:v>
                </c:pt>
                <c:pt idx="133">
                  <c:v>20835</c:v>
                </c:pt>
                <c:pt idx="134">
                  <c:v>21004</c:v>
                </c:pt>
                <c:pt idx="135">
                  <c:v>21200</c:v>
                </c:pt>
                <c:pt idx="136">
                  <c:v>21370</c:v>
                </c:pt>
                <c:pt idx="137">
                  <c:v>21541</c:v>
                </c:pt>
                <c:pt idx="138">
                  <c:v>21680</c:v>
                </c:pt>
                <c:pt idx="139">
                  <c:v>21818</c:v>
                </c:pt>
                <c:pt idx="140">
                  <c:v>21981</c:v>
                </c:pt>
                <c:pt idx="141">
                  <c:v>22145</c:v>
                </c:pt>
                <c:pt idx="142">
                  <c:v>22315</c:v>
                </c:pt>
                <c:pt idx="143">
                  <c:v>22500</c:v>
                </c:pt>
                <c:pt idx="144">
                  <c:v>22665</c:v>
                </c:pt>
                <c:pt idx="145">
                  <c:v>22870</c:v>
                </c:pt>
                <c:pt idx="146">
                  <c:v>23073</c:v>
                </c:pt>
                <c:pt idx="147">
                  <c:v>23322</c:v>
                </c:pt>
                <c:pt idx="148">
                  <c:v>23558</c:v>
                </c:pt>
                <c:pt idx="149">
                  <c:v>23754</c:v>
                </c:pt>
                <c:pt idx="150">
                  <c:v>23938</c:v>
                </c:pt>
                <c:pt idx="151">
                  <c:v>24102</c:v>
                </c:pt>
                <c:pt idx="152">
                  <c:v>24274</c:v>
                </c:pt>
                <c:pt idx="153">
                  <c:v>24418</c:v>
                </c:pt>
                <c:pt idx="154">
                  <c:v>24561</c:v>
                </c:pt>
                <c:pt idx="155">
                  <c:v>24718</c:v>
                </c:pt>
                <c:pt idx="156">
                  <c:v>24898</c:v>
                </c:pt>
                <c:pt idx="157">
                  <c:v>25059</c:v>
                </c:pt>
                <c:pt idx="158">
                  <c:v>25216</c:v>
                </c:pt>
                <c:pt idx="159">
                  <c:v>25367</c:v>
                </c:pt>
                <c:pt idx="160">
                  <c:v>25512</c:v>
                </c:pt>
                <c:pt idx="161">
                  <c:v>25659</c:v>
                </c:pt>
                <c:pt idx="162">
                  <c:v>25803</c:v>
                </c:pt>
                <c:pt idx="163">
                  <c:v>25940</c:v>
                </c:pt>
                <c:pt idx="164">
                  <c:v>26090</c:v>
                </c:pt>
                <c:pt idx="165">
                  <c:v>26244</c:v>
                </c:pt>
                <c:pt idx="166">
                  <c:v>26382</c:v>
                </c:pt>
                <c:pt idx="167">
                  <c:v>26528</c:v>
                </c:pt>
                <c:pt idx="168">
                  <c:v>26676</c:v>
                </c:pt>
                <c:pt idx="169">
                  <c:v>26811</c:v>
                </c:pt>
                <c:pt idx="170">
                  <c:v>26937</c:v>
                </c:pt>
                <c:pt idx="171">
                  <c:v>27096</c:v>
                </c:pt>
                <c:pt idx="172">
                  <c:v>27247</c:v>
                </c:pt>
                <c:pt idx="173">
                  <c:v>27382</c:v>
                </c:pt>
                <c:pt idx="174">
                  <c:v>27527</c:v>
                </c:pt>
                <c:pt idx="175">
                  <c:v>27676</c:v>
                </c:pt>
                <c:pt idx="176">
                  <c:v>27824</c:v>
                </c:pt>
                <c:pt idx="177">
                  <c:v>27956</c:v>
                </c:pt>
                <c:pt idx="178">
                  <c:v>28096</c:v>
                </c:pt>
                <c:pt idx="179">
                  <c:v>28249</c:v>
                </c:pt>
                <c:pt idx="180">
                  <c:v>28391</c:v>
                </c:pt>
                <c:pt idx="181">
                  <c:v>28528</c:v>
                </c:pt>
                <c:pt idx="182">
                  <c:v>28660</c:v>
                </c:pt>
                <c:pt idx="183">
                  <c:v>28780</c:v>
                </c:pt>
                <c:pt idx="184">
                  <c:v>28921</c:v>
                </c:pt>
                <c:pt idx="185">
                  <c:v>29054</c:v>
                </c:pt>
                <c:pt idx="186">
                  <c:v>29181</c:v>
                </c:pt>
                <c:pt idx="187">
                  <c:v>29348</c:v>
                </c:pt>
                <c:pt idx="188">
                  <c:v>29511</c:v>
                </c:pt>
                <c:pt idx="189">
                  <c:v>29670</c:v>
                </c:pt>
                <c:pt idx="190">
                  <c:v>29840</c:v>
                </c:pt>
                <c:pt idx="191">
                  <c:v>30004</c:v>
                </c:pt>
                <c:pt idx="192">
                  <c:v>30159</c:v>
                </c:pt>
                <c:pt idx="193">
                  <c:v>30314</c:v>
                </c:pt>
                <c:pt idx="194">
                  <c:v>30488</c:v>
                </c:pt>
                <c:pt idx="195">
                  <c:v>30671</c:v>
                </c:pt>
                <c:pt idx="196">
                  <c:v>30836</c:v>
                </c:pt>
                <c:pt idx="197">
                  <c:v>31005</c:v>
                </c:pt>
                <c:pt idx="198">
                  <c:v>31164</c:v>
                </c:pt>
                <c:pt idx="199">
                  <c:v>31352</c:v>
                </c:pt>
                <c:pt idx="200">
                  <c:v>31490</c:v>
                </c:pt>
                <c:pt idx="201">
                  <c:v>31643</c:v>
                </c:pt>
                <c:pt idx="202">
                  <c:v>31811</c:v>
                </c:pt>
                <c:pt idx="203">
                  <c:v>31970</c:v>
                </c:pt>
                <c:pt idx="204">
                  <c:v>32133</c:v>
                </c:pt>
                <c:pt idx="205">
                  <c:v>32291</c:v>
                </c:pt>
                <c:pt idx="206">
                  <c:v>32452</c:v>
                </c:pt>
                <c:pt idx="207">
                  <c:v>32605</c:v>
                </c:pt>
                <c:pt idx="208">
                  <c:v>32750</c:v>
                </c:pt>
                <c:pt idx="209">
                  <c:v>32882</c:v>
                </c:pt>
                <c:pt idx="210">
                  <c:v>33000</c:v>
                </c:pt>
                <c:pt idx="211">
                  <c:v>33133</c:v>
                </c:pt>
                <c:pt idx="212">
                  <c:v>33241</c:v>
                </c:pt>
                <c:pt idx="213">
                  <c:v>33390</c:v>
                </c:pt>
                <c:pt idx="214">
                  <c:v>33534</c:v>
                </c:pt>
                <c:pt idx="215">
                  <c:v>33647</c:v>
                </c:pt>
                <c:pt idx="216">
                  <c:v>33788</c:v>
                </c:pt>
                <c:pt idx="217">
                  <c:v>33913</c:v>
                </c:pt>
                <c:pt idx="218">
                  <c:v>34051</c:v>
                </c:pt>
                <c:pt idx="219">
                  <c:v>34171</c:v>
                </c:pt>
                <c:pt idx="220">
                  <c:v>34305</c:v>
                </c:pt>
                <c:pt idx="221">
                  <c:v>34428</c:v>
                </c:pt>
                <c:pt idx="222">
                  <c:v>34553</c:v>
                </c:pt>
                <c:pt idx="223">
                  <c:v>34673</c:v>
                </c:pt>
                <c:pt idx="224">
                  <c:v>34809</c:v>
                </c:pt>
                <c:pt idx="225">
                  <c:v>34942</c:v>
                </c:pt>
                <c:pt idx="226">
                  <c:v>35039</c:v>
                </c:pt>
                <c:pt idx="227">
                  <c:v>35163</c:v>
                </c:pt>
                <c:pt idx="228">
                  <c:v>35270</c:v>
                </c:pt>
                <c:pt idx="229">
                  <c:v>35395</c:v>
                </c:pt>
                <c:pt idx="230">
                  <c:v>35512</c:v>
                </c:pt>
                <c:pt idx="231">
                  <c:v>35618</c:v>
                </c:pt>
                <c:pt idx="232">
                  <c:v>35715</c:v>
                </c:pt>
                <c:pt idx="233">
                  <c:v>35822</c:v>
                </c:pt>
                <c:pt idx="234">
                  <c:v>35925</c:v>
                </c:pt>
                <c:pt idx="235">
                  <c:v>35985</c:v>
                </c:pt>
                <c:pt idx="236">
                  <c:v>36058</c:v>
                </c:pt>
                <c:pt idx="237">
                  <c:v>36119</c:v>
                </c:pt>
                <c:pt idx="238">
                  <c:v>36158</c:v>
                </c:pt>
                <c:pt idx="239">
                  <c:v>36180</c:v>
                </c:pt>
                <c:pt idx="240">
                  <c:v>36184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7-4155-BC5B-F07488C9E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</c:v>
                      </c:pt>
                      <c:pt idx="86">
                        <c:v>25</c:v>
                      </c:pt>
                      <c:pt idx="87">
                        <c:v>41</c:v>
                      </c:pt>
                      <c:pt idx="88">
                        <c:v>91</c:v>
                      </c:pt>
                      <c:pt idx="89">
                        <c:v>160</c:v>
                      </c:pt>
                      <c:pt idx="90">
                        <c:v>255</c:v>
                      </c:pt>
                      <c:pt idx="91">
                        <c:v>395</c:v>
                      </c:pt>
                      <c:pt idx="92">
                        <c:v>582</c:v>
                      </c:pt>
                      <c:pt idx="93">
                        <c:v>780</c:v>
                      </c:pt>
                      <c:pt idx="94">
                        <c:v>994</c:v>
                      </c:pt>
                      <c:pt idx="95">
                        <c:v>1224</c:v>
                      </c:pt>
                      <c:pt idx="96">
                        <c:v>1505</c:v>
                      </c:pt>
                      <c:pt idx="97">
                        <c:v>1799</c:v>
                      </c:pt>
                      <c:pt idx="98">
                        <c:v>2079</c:v>
                      </c:pt>
                      <c:pt idx="99">
                        <c:v>2422</c:v>
                      </c:pt>
                      <c:pt idx="100">
                        <c:v>2777</c:v>
                      </c:pt>
                      <c:pt idx="101">
                        <c:v>3162</c:v>
                      </c:pt>
                      <c:pt idx="102">
                        <c:v>3547</c:v>
                      </c:pt>
                      <c:pt idx="103">
                        <c:v>3930</c:v>
                      </c:pt>
                      <c:pt idx="104">
                        <c:v>4307</c:v>
                      </c:pt>
                      <c:pt idx="105">
                        <c:v>4663</c:v>
                      </c:pt>
                      <c:pt idx="106">
                        <c:v>5057</c:v>
                      </c:pt>
                      <c:pt idx="107">
                        <c:v>5494</c:v>
                      </c:pt>
                      <c:pt idx="108">
                        <c:v>5946</c:v>
                      </c:pt>
                      <c:pt idx="109">
                        <c:v>6384</c:v>
                      </c:pt>
                      <c:pt idx="110">
                        <c:v>6836</c:v>
                      </c:pt>
                      <c:pt idx="111">
                        <c:v>7294</c:v>
                      </c:pt>
                      <c:pt idx="112">
                        <c:v>7759</c:v>
                      </c:pt>
                      <c:pt idx="113">
                        <c:v>8224</c:v>
                      </c:pt>
                      <c:pt idx="114">
                        <c:v>8694</c:v>
                      </c:pt>
                      <c:pt idx="115">
                        <c:v>9102</c:v>
                      </c:pt>
                      <c:pt idx="116">
                        <c:v>9494</c:v>
                      </c:pt>
                      <c:pt idx="117">
                        <c:v>9923</c:v>
                      </c:pt>
                      <c:pt idx="118">
                        <c:v>10341</c:v>
                      </c:pt>
                      <c:pt idx="119">
                        <c:v>10739</c:v>
                      </c:pt>
                      <c:pt idx="120">
                        <c:v>11123</c:v>
                      </c:pt>
                      <c:pt idx="121">
                        <c:v>11564</c:v>
                      </c:pt>
                      <c:pt idx="122">
                        <c:v>11964</c:v>
                      </c:pt>
                      <c:pt idx="123">
                        <c:v>12367</c:v>
                      </c:pt>
                      <c:pt idx="124">
                        <c:v>12876</c:v>
                      </c:pt>
                      <c:pt idx="125">
                        <c:v>13332</c:v>
                      </c:pt>
                      <c:pt idx="126">
                        <c:v>13854</c:v>
                      </c:pt>
                      <c:pt idx="127">
                        <c:v>14308</c:v>
                      </c:pt>
                      <c:pt idx="128">
                        <c:v>14737</c:v>
                      </c:pt>
                      <c:pt idx="129">
                        <c:v>15155</c:v>
                      </c:pt>
                      <c:pt idx="130">
                        <c:v>15607</c:v>
                      </c:pt>
                      <c:pt idx="131">
                        <c:v>16071</c:v>
                      </c:pt>
                      <c:pt idx="132">
                        <c:v>16575</c:v>
                      </c:pt>
                      <c:pt idx="133">
                        <c:v>17083</c:v>
                      </c:pt>
                      <c:pt idx="134">
                        <c:v>17575</c:v>
                      </c:pt>
                      <c:pt idx="135">
                        <c:v>18085</c:v>
                      </c:pt>
                      <c:pt idx="136">
                        <c:v>18608</c:v>
                      </c:pt>
                      <c:pt idx="137">
                        <c:v>19113</c:v>
                      </c:pt>
                      <c:pt idx="138">
                        <c:v>19626</c:v>
                      </c:pt>
                      <c:pt idx="139">
                        <c:v>20081</c:v>
                      </c:pt>
                      <c:pt idx="140">
                        <c:v>20591</c:v>
                      </c:pt>
                      <c:pt idx="141">
                        <c:v>21084</c:v>
                      </c:pt>
                      <c:pt idx="142">
                        <c:v>21594</c:v>
                      </c:pt>
                      <c:pt idx="143">
                        <c:v>22126</c:v>
                      </c:pt>
                      <c:pt idx="144">
                        <c:v>22650</c:v>
                      </c:pt>
                      <c:pt idx="145">
                        <c:v>23267</c:v>
                      </c:pt>
                      <c:pt idx="146">
                        <c:v>23951</c:v>
                      </c:pt>
                      <c:pt idx="147">
                        <c:v>24570</c:v>
                      </c:pt>
                      <c:pt idx="148">
                        <c:v>25195</c:v>
                      </c:pt>
                      <c:pt idx="149">
                        <c:v>25787</c:v>
                      </c:pt>
                      <c:pt idx="150">
                        <c:v>26340</c:v>
                      </c:pt>
                      <c:pt idx="151">
                        <c:v>26893</c:v>
                      </c:pt>
                      <c:pt idx="152">
                        <c:v>27426</c:v>
                      </c:pt>
                      <c:pt idx="153">
                        <c:v>27961</c:v>
                      </c:pt>
                      <c:pt idx="154">
                        <c:v>28504</c:v>
                      </c:pt>
                      <c:pt idx="155">
                        <c:v>29046</c:v>
                      </c:pt>
                      <c:pt idx="156">
                        <c:v>29554</c:v>
                      </c:pt>
                      <c:pt idx="157">
                        <c:v>30107</c:v>
                      </c:pt>
                      <c:pt idx="158">
                        <c:v>30619</c:v>
                      </c:pt>
                      <c:pt idx="159">
                        <c:v>31129</c:v>
                      </c:pt>
                      <c:pt idx="160">
                        <c:v>31670</c:v>
                      </c:pt>
                      <c:pt idx="161">
                        <c:v>32171</c:v>
                      </c:pt>
                      <c:pt idx="162">
                        <c:v>32710</c:v>
                      </c:pt>
                      <c:pt idx="163">
                        <c:v>33238</c:v>
                      </c:pt>
                      <c:pt idx="164">
                        <c:v>33752</c:v>
                      </c:pt>
                      <c:pt idx="165">
                        <c:v>34250</c:v>
                      </c:pt>
                      <c:pt idx="166">
                        <c:v>34741</c:v>
                      </c:pt>
                      <c:pt idx="167">
                        <c:v>35212</c:v>
                      </c:pt>
                      <c:pt idx="168">
                        <c:v>35681</c:v>
                      </c:pt>
                      <c:pt idx="169">
                        <c:v>36142</c:v>
                      </c:pt>
                      <c:pt idx="170">
                        <c:v>36616</c:v>
                      </c:pt>
                      <c:pt idx="171">
                        <c:v>37039</c:v>
                      </c:pt>
                      <c:pt idx="172">
                        <c:v>37552</c:v>
                      </c:pt>
                      <c:pt idx="173">
                        <c:v>37995</c:v>
                      </c:pt>
                      <c:pt idx="174">
                        <c:v>38472</c:v>
                      </c:pt>
                      <c:pt idx="175">
                        <c:v>38990</c:v>
                      </c:pt>
                      <c:pt idx="176">
                        <c:v>39447</c:v>
                      </c:pt>
                      <c:pt idx="177">
                        <c:v>39880</c:v>
                      </c:pt>
                      <c:pt idx="178">
                        <c:v>40338</c:v>
                      </c:pt>
                      <c:pt idx="179">
                        <c:v>40806</c:v>
                      </c:pt>
                      <c:pt idx="180">
                        <c:v>41287</c:v>
                      </c:pt>
                      <c:pt idx="181">
                        <c:v>41846</c:v>
                      </c:pt>
                      <c:pt idx="182">
                        <c:v>42331</c:v>
                      </c:pt>
                      <c:pt idx="183">
                        <c:v>42807</c:v>
                      </c:pt>
                      <c:pt idx="184">
                        <c:v>43283</c:v>
                      </c:pt>
                      <c:pt idx="185">
                        <c:v>43763</c:v>
                      </c:pt>
                      <c:pt idx="186">
                        <c:v>44233</c:v>
                      </c:pt>
                      <c:pt idx="187">
                        <c:v>44719</c:v>
                      </c:pt>
                      <c:pt idx="188">
                        <c:v>45282</c:v>
                      </c:pt>
                      <c:pt idx="189">
                        <c:v>45816</c:v>
                      </c:pt>
                      <c:pt idx="190">
                        <c:v>46383</c:v>
                      </c:pt>
                      <c:pt idx="191">
                        <c:v>46886</c:v>
                      </c:pt>
                      <c:pt idx="192">
                        <c:v>47406</c:v>
                      </c:pt>
                      <c:pt idx="193">
                        <c:v>47958</c:v>
                      </c:pt>
                      <c:pt idx="194">
                        <c:v>48535</c:v>
                      </c:pt>
                      <c:pt idx="195">
                        <c:v>49135</c:v>
                      </c:pt>
                      <c:pt idx="196">
                        <c:v>49712</c:v>
                      </c:pt>
                      <c:pt idx="197">
                        <c:v>50315</c:v>
                      </c:pt>
                      <c:pt idx="198">
                        <c:v>50908</c:v>
                      </c:pt>
                      <c:pt idx="199">
                        <c:v>51509</c:v>
                      </c:pt>
                      <c:pt idx="200">
                        <c:v>52073</c:v>
                      </c:pt>
                      <c:pt idx="201">
                        <c:v>52611</c:v>
                      </c:pt>
                      <c:pt idx="202">
                        <c:v>53166</c:v>
                      </c:pt>
                      <c:pt idx="203">
                        <c:v>53804</c:v>
                      </c:pt>
                      <c:pt idx="204">
                        <c:v>54392</c:v>
                      </c:pt>
                      <c:pt idx="205">
                        <c:v>55055</c:v>
                      </c:pt>
                      <c:pt idx="206">
                        <c:v>55597</c:v>
                      </c:pt>
                      <c:pt idx="207">
                        <c:v>56172</c:v>
                      </c:pt>
                      <c:pt idx="208">
                        <c:v>56677</c:v>
                      </c:pt>
                      <c:pt idx="209">
                        <c:v>57179</c:v>
                      </c:pt>
                      <c:pt idx="210">
                        <c:v>57699</c:v>
                      </c:pt>
                      <c:pt idx="211">
                        <c:v>58168</c:v>
                      </c:pt>
                      <c:pt idx="212">
                        <c:v>58698</c:v>
                      </c:pt>
                      <c:pt idx="213">
                        <c:v>59228</c:v>
                      </c:pt>
                      <c:pt idx="214">
                        <c:v>59687</c:v>
                      </c:pt>
                      <c:pt idx="215">
                        <c:v>60151</c:v>
                      </c:pt>
                      <c:pt idx="216">
                        <c:v>60630</c:v>
                      </c:pt>
                      <c:pt idx="217">
                        <c:v>61147</c:v>
                      </c:pt>
                      <c:pt idx="218">
                        <c:v>61646</c:v>
                      </c:pt>
                      <c:pt idx="219">
                        <c:v>62140</c:v>
                      </c:pt>
                      <c:pt idx="220">
                        <c:v>62638</c:v>
                      </c:pt>
                      <c:pt idx="221">
                        <c:v>63129</c:v>
                      </c:pt>
                      <c:pt idx="222">
                        <c:v>63605</c:v>
                      </c:pt>
                      <c:pt idx="223">
                        <c:v>64072</c:v>
                      </c:pt>
                      <c:pt idx="224">
                        <c:v>64597</c:v>
                      </c:pt>
                      <c:pt idx="225">
                        <c:v>65136</c:v>
                      </c:pt>
                      <c:pt idx="226">
                        <c:v>65564</c:v>
                      </c:pt>
                      <c:pt idx="227">
                        <c:v>66021</c:v>
                      </c:pt>
                      <c:pt idx="228">
                        <c:v>66457</c:v>
                      </c:pt>
                      <c:pt idx="229">
                        <c:v>66912</c:v>
                      </c:pt>
                      <c:pt idx="230">
                        <c:v>67330</c:v>
                      </c:pt>
                      <c:pt idx="231">
                        <c:v>67717</c:v>
                      </c:pt>
                      <c:pt idx="232">
                        <c:v>68078</c:v>
                      </c:pt>
                      <c:pt idx="233">
                        <c:v>68456</c:v>
                      </c:pt>
                      <c:pt idx="234">
                        <c:v>68823</c:v>
                      </c:pt>
                      <c:pt idx="235">
                        <c:v>69063</c:v>
                      </c:pt>
                      <c:pt idx="236">
                        <c:v>69307</c:v>
                      </c:pt>
                      <c:pt idx="237">
                        <c:v>69484</c:v>
                      </c:pt>
                      <c:pt idx="238">
                        <c:v>69663</c:v>
                      </c:pt>
                      <c:pt idx="239">
                        <c:v>69732</c:v>
                      </c:pt>
                      <c:pt idx="240">
                        <c:v>69740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67-4155-BC5B-F07488C9E86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6</c:v>
                      </c:pt>
                      <c:pt idx="129">
                        <c:v>6</c:v>
                      </c:pt>
                      <c:pt idx="130">
                        <c:v>6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6</c:v>
                      </c:pt>
                      <c:pt idx="134">
                        <c:v>6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6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8</c:v>
                      </c:pt>
                      <c:pt idx="161">
                        <c:v>8</c:v>
                      </c:pt>
                      <c:pt idx="162">
                        <c:v>8</c:v>
                      </c:pt>
                      <c:pt idx="163">
                        <c:v>9</c:v>
                      </c:pt>
                      <c:pt idx="164">
                        <c:v>9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11</c:v>
                      </c:pt>
                      <c:pt idx="168">
                        <c:v>11</c:v>
                      </c:pt>
                      <c:pt idx="169">
                        <c:v>11</c:v>
                      </c:pt>
                      <c:pt idx="170">
                        <c:v>11</c:v>
                      </c:pt>
                      <c:pt idx="171">
                        <c:v>11</c:v>
                      </c:pt>
                      <c:pt idx="172">
                        <c:v>11</c:v>
                      </c:pt>
                      <c:pt idx="173">
                        <c:v>11</c:v>
                      </c:pt>
                      <c:pt idx="174">
                        <c:v>11</c:v>
                      </c:pt>
                      <c:pt idx="175">
                        <c:v>11</c:v>
                      </c:pt>
                      <c:pt idx="176">
                        <c:v>11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11</c:v>
                      </c:pt>
                      <c:pt idx="180">
                        <c:v>11</c:v>
                      </c:pt>
                      <c:pt idx="181">
                        <c:v>11</c:v>
                      </c:pt>
                      <c:pt idx="182">
                        <c:v>11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11</c:v>
                      </c:pt>
                      <c:pt idx="187">
                        <c:v>11</c:v>
                      </c:pt>
                      <c:pt idx="188">
                        <c:v>11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11</c:v>
                      </c:pt>
                      <c:pt idx="192">
                        <c:v>11</c:v>
                      </c:pt>
                      <c:pt idx="193">
                        <c:v>11</c:v>
                      </c:pt>
                      <c:pt idx="194">
                        <c:v>11</c:v>
                      </c:pt>
                      <c:pt idx="195">
                        <c:v>11</c:v>
                      </c:pt>
                      <c:pt idx="196">
                        <c:v>11</c:v>
                      </c:pt>
                      <c:pt idx="197">
                        <c:v>11</c:v>
                      </c:pt>
                      <c:pt idx="198">
                        <c:v>11</c:v>
                      </c:pt>
                      <c:pt idx="199">
                        <c:v>11</c:v>
                      </c:pt>
                      <c:pt idx="200">
                        <c:v>11</c:v>
                      </c:pt>
                      <c:pt idx="201">
                        <c:v>11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11</c:v>
                      </c:pt>
                      <c:pt idx="206">
                        <c:v>11</c:v>
                      </c:pt>
                      <c:pt idx="207">
                        <c:v>11</c:v>
                      </c:pt>
                      <c:pt idx="208">
                        <c:v>11</c:v>
                      </c:pt>
                      <c:pt idx="209">
                        <c:v>11</c:v>
                      </c:pt>
                      <c:pt idx="210">
                        <c:v>11</c:v>
                      </c:pt>
                      <c:pt idx="211">
                        <c:v>11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11</c:v>
                      </c:pt>
                      <c:pt idx="215">
                        <c:v>11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11</c:v>
                      </c:pt>
                      <c:pt idx="221">
                        <c:v>11</c:v>
                      </c:pt>
                      <c:pt idx="222">
                        <c:v>11</c:v>
                      </c:pt>
                      <c:pt idx="223">
                        <c:v>11</c:v>
                      </c:pt>
                      <c:pt idx="224">
                        <c:v>11</c:v>
                      </c:pt>
                      <c:pt idx="225">
                        <c:v>11</c:v>
                      </c:pt>
                      <c:pt idx="226">
                        <c:v>11</c:v>
                      </c:pt>
                      <c:pt idx="227">
                        <c:v>12</c:v>
                      </c:pt>
                      <c:pt idx="228">
                        <c:v>12</c:v>
                      </c:pt>
                      <c:pt idx="229">
                        <c:v>12</c:v>
                      </c:pt>
                      <c:pt idx="230">
                        <c:v>12</c:v>
                      </c:pt>
                      <c:pt idx="231">
                        <c:v>12</c:v>
                      </c:pt>
                      <c:pt idx="232">
                        <c:v>12</c:v>
                      </c:pt>
                      <c:pt idx="233">
                        <c:v>12</c:v>
                      </c:pt>
                      <c:pt idx="234">
                        <c:v>12</c:v>
                      </c:pt>
                      <c:pt idx="235">
                        <c:v>12</c:v>
                      </c:pt>
                      <c:pt idx="236">
                        <c:v>12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67-4155-BC5B-F07488C9E86A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1.2001719258376376E-3</c:v>
                </c:pt>
                <c:pt idx="38">
                  <c:v>2.363936341879572E-3</c:v>
                </c:pt>
                <c:pt idx="39">
                  <c:v>3.4908544263724693E-3</c:v>
                </c:pt>
                <c:pt idx="40">
                  <c:v>4.6467207522611249E-3</c:v>
                </c:pt>
                <c:pt idx="41">
                  <c:v>5.7339385088100003E-3</c:v>
                </c:pt>
                <c:pt idx="42">
                  <c:v>6.7556682260085724E-3</c:v>
                </c:pt>
                <c:pt idx="43">
                  <c:v>7.7032828850922405E-3</c:v>
                </c:pt>
                <c:pt idx="44">
                  <c:v>8.5362881040955876E-3</c:v>
                </c:pt>
                <c:pt idx="45">
                  <c:v>9.4489375679653563E-3</c:v>
                </c:pt>
                <c:pt idx="46">
                  <c:v>1.0325809682139123E-2</c:v>
                </c:pt>
                <c:pt idx="47">
                  <c:v>1.1287305994187915E-2</c:v>
                </c:pt>
                <c:pt idx="48">
                  <c:v>1.2111783690618126E-2</c:v>
                </c:pt>
                <c:pt idx="49">
                  <c:v>1.2818177293547086E-2</c:v>
                </c:pt>
                <c:pt idx="50">
                  <c:v>1.3584881642569076E-2</c:v>
                </c:pt>
                <c:pt idx="51">
                  <c:v>1.4445279426684365E-2</c:v>
                </c:pt>
                <c:pt idx="52">
                  <c:v>1.5173742822989823E-2</c:v>
                </c:pt>
                <c:pt idx="53">
                  <c:v>1.5897218325019499E-2</c:v>
                </c:pt>
                <c:pt idx="54">
                  <c:v>1.6736164913656922E-2</c:v>
                </c:pt>
                <c:pt idx="55">
                  <c:v>1.7403631132443809E-2</c:v>
                </c:pt>
                <c:pt idx="56">
                  <c:v>1.8212445812506625E-2</c:v>
                </c:pt>
                <c:pt idx="57">
                  <c:v>1.9071307380102809E-2</c:v>
                </c:pt>
                <c:pt idx="58">
                  <c:v>1.9993400529182255E-2</c:v>
                </c:pt>
                <c:pt idx="59">
                  <c:v>2.0830495046003997E-2</c:v>
                </c:pt>
                <c:pt idx="60">
                  <c:v>2.177824536837937E-2</c:v>
                </c:pt>
                <c:pt idx="61">
                  <c:v>2.2588795139355855E-2</c:v>
                </c:pt>
                <c:pt idx="62">
                  <c:v>2.3446158921081879E-2</c:v>
                </c:pt>
                <c:pt idx="63">
                  <c:v>2.4242499374587872E-2</c:v>
                </c:pt>
                <c:pt idx="64">
                  <c:v>2.5199107575212282E-2</c:v>
                </c:pt>
                <c:pt idx="65">
                  <c:v>2.6055272322625275E-2</c:v>
                </c:pt>
                <c:pt idx="66">
                  <c:v>2.6910977756110042E-2</c:v>
                </c:pt>
                <c:pt idx="67">
                  <c:v>2.7938282196707642E-2</c:v>
                </c:pt>
                <c:pt idx="68">
                  <c:v>2.9023667076398935E-2</c:v>
                </c:pt>
                <c:pt idx="69">
                  <c:v>3.0065239694251143E-2</c:v>
                </c:pt>
                <c:pt idx="70">
                  <c:v>3.0887979043797247E-2</c:v>
                </c:pt>
                <c:pt idx="71">
                  <c:v>3.1898786007727276E-2</c:v>
                </c:pt>
                <c:pt idx="72">
                  <c:v>3.2720129697206876E-2</c:v>
                </c:pt>
                <c:pt idx="73">
                  <c:v>3.3713083931236794E-2</c:v>
                </c:pt>
                <c:pt idx="74">
                  <c:v>3.4624075513463443E-2</c:v>
                </c:pt>
                <c:pt idx="75">
                  <c:v>3.5507214726063489E-2</c:v>
                </c:pt>
                <c:pt idx="76">
                  <c:v>3.6417407534702073E-2</c:v>
                </c:pt>
                <c:pt idx="77">
                  <c:v>3.7424236646222742E-2</c:v>
                </c:pt>
                <c:pt idx="78">
                  <c:v>3.8500807878424526E-2</c:v>
                </c:pt>
                <c:pt idx="79">
                  <c:v>3.9694499223956695E-2</c:v>
                </c:pt>
                <c:pt idx="80">
                  <c:v>4.0903350790185984E-2</c:v>
                </c:pt>
                <c:pt idx="81">
                  <c:v>4.2085076098903752E-2</c:v>
                </c:pt>
                <c:pt idx="82">
                  <c:v>4.3068909827655169E-2</c:v>
                </c:pt>
                <c:pt idx="83">
                  <c:v>4.4085857027180528E-2</c:v>
                </c:pt>
                <c:pt idx="84">
                  <c:v>4.4954671654037728E-2</c:v>
                </c:pt>
                <c:pt idx="85">
                  <c:v>4.5880229285876817E-2</c:v>
                </c:pt>
                <c:pt idx="86">
                  <c:v>4.6742543534612498E-2</c:v>
                </c:pt>
                <c:pt idx="87">
                  <c:v>4.7700790223924358E-2</c:v>
                </c:pt>
                <c:pt idx="88">
                  <c:v>4.8561286050119779E-2</c:v>
                </c:pt>
                <c:pt idx="89">
                  <c:v>4.9435455448445222E-2</c:v>
                </c:pt>
                <c:pt idx="90">
                  <c:v>5.0357779164217721E-2</c:v>
                </c:pt>
                <c:pt idx="91">
                  <c:v>5.1343512931370912E-2</c:v>
                </c:pt>
                <c:pt idx="92">
                  <c:v>5.21356206811876E-2</c:v>
                </c:pt>
                <c:pt idx="93">
                  <c:v>5.303576951399544E-2</c:v>
                </c:pt>
                <c:pt idx="94">
                  <c:v>5.3930015460435236E-2</c:v>
                </c:pt>
                <c:pt idx="95">
                  <c:v>5.4803213772852966E-2</c:v>
                </c:pt>
                <c:pt idx="96">
                  <c:v>5.5645050318393036E-2</c:v>
                </c:pt>
                <c:pt idx="97">
                  <c:v>5.6399471621006059E-2</c:v>
                </c:pt>
                <c:pt idx="98">
                  <c:v>5.7243742973307761E-2</c:v>
                </c:pt>
                <c:pt idx="99">
                  <c:v>5.7948680263882196E-2</c:v>
                </c:pt>
                <c:pt idx="100">
                  <c:v>5.8692639675203856E-2</c:v>
                </c:pt>
                <c:pt idx="101">
                  <c:v>5.9506914699083591E-2</c:v>
                </c:pt>
                <c:pt idx="102">
                  <c:v>6.0288563474507298E-2</c:v>
                </c:pt>
                <c:pt idx="103">
                  <c:v>6.1125705183726883E-2</c:v>
                </c:pt>
                <c:pt idx="104">
                  <c:v>6.1914331132526944E-2</c:v>
                </c:pt>
                <c:pt idx="105">
                  <c:v>6.2800943209717491E-2</c:v>
                </c:pt>
                <c:pt idx="106">
                  <c:v>6.3601908393693535E-2</c:v>
                </c:pt>
                <c:pt idx="107">
                  <c:v>6.441172470954025E-2</c:v>
                </c:pt>
                <c:pt idx="108">
                  <c:v>6.5219819162862458E-2</c:v>
                </c:pt>
                <c:pt idx="109">
                  <c:v>6.5962041527700091E-2</c:v>
                </c:pt>
                <c:pt idx="110">
                  <c:v>6.6750450427142977E-2</c:v>
                </c:pt>
                <c:pt idx="111">
                  <c:v>6.7526173093775843E-2</c:v>
                </c:pt>
                <c:pt idx="112">
                  <c:v>6.8435260421831096E-2</c:v>
                </c:pt>
                <c:pt idx="113">
                  <c:v>6.9479000818963105E-2</c:v>
                </c:pt>
                <c:pt idx="114">
                  <c:v>7.036906799249916E-2</c:v>
                </c:pt>
                <c:pt idx="115">
                  <c:v>7.1076539320774859E-2</c:v>
                </c:pt>
                <c:pt idx="116">
                  <c:v>7.1875268479831236E-2</c:v>
                </c:pt>
                <c:pt idx="117">
                  <c:v>7.2710740029554494E-2</c:v>
                </c:pt>
                <c:pt idx="118">
                  <c:v>7.359996980887766E-2</c:v>
                </c:pt>
                <c:pt idx="119">
                  <c:v>7.448200728142268E-2</c:v>
                </c:pt>
                <c:pt idx="120">
                  <c:v>7.5424098801506925E-2</c:v>
                </c:pt>
                <c:pt idx="121">
                  <c:v>7.6325345429876124E-2</c:v>
                </c:pt>
                <c:pt idx="122">
                  <c:v>7.7343870603359705E-2</c:v>
                </c:pt>
                <c:pt idx="123">
                  <c:v>7.8287406162421067E-2</c:v>
                </c:pt>
                <c:pt idx="124">
                  <c:v>7.9252330707074506E-2</c:v>
                </c:pt>
                <c:pt idx="125">
                  <c:v>8.0301968229715984E-2</c:v>
                </c:pt>
                <c:pt idx="126">
                  <c:v>8.1350640329562324E-2</c:v>
                </c:pt>
                <c:pt idx="127">
                  <c:v>8.2375142736660315E-2</c:v>
                </c:pt>
                <c:pt idx="128">
                  <c:v>8.3456677165859E-2</c:v>
                </c:pt>
                <c:pt idx="129">
                  <c:v>8.4689334793011453E-2</c:v>
                </c:pt>
                <c:pt idx="130">
                  <c:v>8.5827916677157487E-2</c:v>
                </c:pt>
                <c:pt idx="131">
                  <c:v>8.7054377666609895E-2</c:v>
                </c:pt>
                <c:pt idx="132">
                  <c:v>8.8286579693840989E-2</c:v>
                </c:pt>
                <c:pt idx="133">
                  <c:v>8.9572207264737982E-2</c:v>
                </c:pt>
                <c:pt idx="134">
                  <c:v>9.0642472090886952E-2</c:v>
                </c:pt>
                <c:pt idx="135">
                  <c:v>9.1735652998417905E-2</c:v>
                </c:pt>
                <c:pt idx="136">
                  <c:v>9.2936497981888799E-2</c:v>
                </c:pt>
                <c:pt idx="137">
                  <c:v>9.4088318467888205E-2</c:v>
                </c:pt>
                <c:pt idx="138">
                  <c:v>9.5251544094567195E-2</c:v>
                </c:pt>
                <c:pt idx="139">
                  <c:v>9.6334419056155626E-2</c:v>
                </c:pt>
                <c:pt idx="140">
                  <c:v>9.7360728159491997E-2</c:v>
                </c:pt>
                <c:pt idx="141">
                  <c:v>9.834843018044756E-2</c:v>
                </c:pt>
                <c:pt idx="142">
                  <c:v>9.9315744867729872E-2</c:v>
                </c:pt>
                <c:pt idx="143">
                  <c:v>0.10033724607997609</c:v>
                </c:pt>
                <c:pt idx="144">
                  <c:v>0.10125691965216954</c:v>
                </c:pt>
                <c:pt idx="145">
                  <c:v>0.10224984100151513</c:v>
                </c:pt>
                <c:pt idx="146">
                  <c:v>0.10320299619553419</c:v>
                </c:pt>
                <c:pt idx="147">
                  <c:v>0.1042238410315275</c:v>
                </c:pt>
                <c:pt idx="148">
                  <c:v>0.10517279636164367</c:v>
                </c:pt>
                <c:pt idx="149">
                  <c:v>0.10594675887412636</c:v>
                </c:pt>
                <c:pt idx="150">
                  <c:v>0.10675620758960509</c:v>
                </c:pt>
                <c:pt idx="151">
                  <c:v>0.10758854287100408</c:v>
                </c:pt>
                <c:pt idx="152">
                  <c:v>0.10845692803736087</c:v>
                </c:pt>
                <c:pt idx="153">
                  <c:v>0.1093421440862628</c:v>
                </c:pt>
                <c:pt idx="154">
                  <c:v>0.11031628813617239</c:v>
                </c:pt>
                <c:pt idx="155">
                  <c:v>0.11126190894638902</c:v>
                </c:pt>
                <c:pt idx="156">
                  <c:v>0.11196755797626062</c:v>
                </c:pt>
                <c:pt idx="157">
                  <c:v>0.11284851451154297</c:v>
                </c:pt>
                <c:pt idx="158">
                  <c:v>0.11358690100712687</c:v>
                </c:pt>
                <c:pt idx="159">
                  <c:v>0.11444208534875148</c:v>
                </c:pt>
                <c:pt idx="160">
                  <c:v>0.11542185634103579</c:v>
                </c:pt>
                <c:pt idx="161">
                  <c:v>0.11631829742571323</c:v>
                </c:pt>
                <c:pt idx="162">
                  <c:v>0.11718479924874835</c:v>
                </c:pt>
                <c:pt idx="163">
                  <c:v>0.11808229060579295</c:v>
                </c:pt>
                <c:pt idx="164">
                  <c:v>0.11892221843829566</c:v>
                </c:pt>
                <c:pt idx="165">
                  <c:v>0.11975892947684813</c:v>
                </c:pt>
                <c:pt idx="166">
                  <c:v>0.12042699735486752</c:v>
                </c:pt>
                <c:pt idx="167">
                  <c:v>0.12120168671937991</c:v>
                </c:pt>
                <c:pt idx="168">
                  <c:v>0.12166701859088308</c:v>
                </c:pt>
                <c:pt idx="169">
                  <c:v>0.12215518736381642</c:v>
                </c:pt>
                <c:pt idx="170">
                  <c:v>0.12249828171589199</c:v>
                </c:pt>
                <c:pt idx="171">
                  <c:v>0.12280056943768621</c:v>
                </c:pt>
                <c:pt idx="172">
                  <c:v>0.12294171735986867</c:v>
                </c:pt>
                <c:pt idx="173">
                  <c:v>0.12296297069305111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8-4C3B-B452-5880B697ADCE}"/>
            </c:ext>
          </c:extLst>
        </c:ser>
        <c:ser>
          <c:idx val="1"/>
          <c:order val="1"/>
          <c:tx>
            <c:strRef>
              <c:f>'2022_06 all ages slope4 b 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2.7855171214263121E-3</c:v>
                </c:pt>
                <c:pt idx="38">
                  <c:v>4.2417621668655904E-3</c:v>
                </c:pt>
                <c:pt idx="39">
                  <c:v>5.5000015127492068E-3</c:v>
                </c:pt>
                <c:pt idx="40">
                  <c:v>7.2977636855309849E-3</c:v>
                </c:pt>
                <c:pt idx="41">
                  <c:v>8.5769733655886738E-3</c:v>
                </c:pt>
                <c:pt idx="42">
                  <c:v>9.8664683021981343E-3</c:v>
                </c:pt>
                <c:pt idx="43">
                  <c:v>1.0949463722037684E-2</c:v>
                </c:pt>
                <c:pt idx="44">
                  <c:v>1.2259511171252421E-2</c:v>
                </c:pt>
                <c:pt idx="45">
                  <c:v>1.4021027900280002E-2</c:v>
                </c:pt>
                <c:pt idx="46">
                  <c:v>1.5019541355101565E-2</c:v>
                </c:pt>
                <c:pt idx="47">
                  <c:v>1.6585612657107687E-2</c:v>
                </c:pt>
                <c:pt idx="48">
                  <c:v>1.8051681409037769E-2</c:v>
                </c:pt>
                <c:pt idx="49">
                  <c:v>1.9074502532813373E-2</c:v>
                </c:pt>
                <c:pt idx="50">
                  <c:v>1.9990613801461051E-2</c:v>
                </c:pt>
                <c:pt idx="51">
                  <c:v>2.1029212356270477E-2</c:v>
                </c:pt>
                <c:pt idx="52">
                  <c:v>2.2658166508698417E-2</c:v>
                </c:pt>
                <c:pt idx="53">
                  <c:v>2.3948235223699484E-2</c:v>
                </c:pt>
                <c:pt idx="54">
                  <c:v>2.524856284684036E-2</c:v>
                </c:pt>
                <c:pt idx="55">
                  <c:v>2.6201475663225154E-2</c:v>
                </c:pt>
                <c:pt idx="56">
                  <c:v>2.7642367134468621E-2</c:v>
                </c:pt>
                <c:pt idx="57">
                  <c:v>2.8973692766180736E-2</c:v>
                </c:pt>
                <c:pt idx="58">
                  <c:v>3.0926609473904274E-2</c:v>
                </c:pt>
                <c:pt idx="59">
                  <c:v>3.2033633722181223E-2</c:v>
                </c:pt>
                <c:pt idx="60">
                  <c:v>3.3025172903218776E-2</c:v>
                </c:pt>
                <c:pt idx="61">
                  <c:v>3.3899305679801477E-2</c:v>
                </c:pt>
                <c:pt idx="62">
                  <c:v>3.5031898750247099E-2</c:v>
                </c:pt>
                <c:pt idx="63">
                  <c:v>3.6046341602863873E-2</c:v>
                </c:pt>
                <c:pt idx="64">
                  <c:v>3.7068537461033328E-2</c:v>
                </c:pt>
                <c:pt idx="65">
                  <c:v>3.8356322990576258E-2</c:v>
                </c:pt>
                <c:pt idx="66">
                  <c:v>4.0304222063391987E-2</c:v>
                </c:pt>
                <c:pt idx="67">
                  <c:v>4.2006217480258068E-2</c:v>
                </c:pt>
                <c:pt idx="68">
                  <c:v>4.3722145594929228E-2</c:v>
                </c:pt>
                <c:pt idx="69">
                  <c:v>4.4786177246432135E-2</c:v>
                </c:pt>
                <c:pt idx="70">
                  <c:v>4.6126677486520488E-2</c:v>
                </c:pt>
                <c:pt idx="71">
                  <c:v>4.7342487168599207E-2</c:v>
                </c:pt>
                <c:pt idx="72">
                  <c:v>4.8704014510080981E-2</c:v>
                </c:pt>
                <c:pt idx="73">
                  <c:v>4.9664272712387728E-2</c:v>
                </c:pt>
                <c:pt idx="74">
                  <c:v>5.1323740829514436E-2</c:v>
                </c:pt>
                <c:pt idx="75">
                  <c:v>5.3136233349847094E-2</c:v>
                </c:pt>
                <c:pt idx="76">
                  <c:v>5.5104363716163188E-2</c:v>
                </c:pt>
                <c:pt idx="77">
                  <c:v>5.6804982828462212E-2</c:v>
                </c:pt>
                <c:pt idx="78">
                  <c:v>5.8805529361294046E-2</c:v>
                </c:pt>
                <c:pt idx="79">
                  <c:v>6.0822708398218829E-2</c:v>
                </c:pt>
                <c:pt idx="80">
                  <c:v>6.3002182183527142E-2</c:v>
                </c:pt>
                <c:pt idx="81">
                  <c:v>6.5346803815021517E-2</c:v>
                </c:pt>
                <c:pt idx="82">
                  <c:v>6.7563419417593487E-2</c:v>
                </c:pt>
                <c:pt idx="83">
                  <c:v>7.0396050480107678E-2</c:v>
                </c:pt>
                <c:pt idx="84">
                  <c:v>7.2952453590323874E-2</c:v>
                </c:pt>
                <c:pt idx="85">
                  <c:v>7.4164690549509762E-2</c:v>
                </c:pt>
                <c:pt idx="86">
                  <c:v>7.5691941232451418E-2</c:v>
                </c:pt>
                <c:pt idx="87">
                  <c:v>7.7231242506032749E-2</c:v>
                </c:pt>
                <c:pt idx="88">
                  <c:v>7.9715198777729868E-2</c:v>
                </c:pt>
                <c:pt idx="89">
                  <c:v>8.0966704740451034E-2</c:v>
                </c:pt>
                <c:pt idx="90">
                  <c:v>8.2701301714384098E-2</c:v>
                </c:pt>
                <c:pt idx="91">
                  <c:v>8.4768150423627009E-2</c:v>
                </c:pt>
                <c:pt idx="92">
                  <c:v>8.5568927820232704E-2</c:v>
                </c:pt>
                <c:pt idx="93">
                  <c:v>8.7183131940127084E-2</c:v>
                </c:pt>
                <c:pt idx="94">
                  <c:v>8.8158873119168382E-2</c:v>
                </c:pt>
                <c:pt idx="95">
                  <c:v>8.9797955863019779E-2</c:v>
                </c:pt>
                <c:pt idx="96">
                  <c:v>9.1449989466392809E-2</c:v>
                </c:pt>
                <c:pt idx="97">
                  <c:v>9.228207211716713E-2</c:v>
                </c:pt>
                <c:pt idx="98">
                  <c:v>9.2952552397339697E-2</c:v>
                </c:pt>
                <c:pt idx="99">
                  <c:v>9.4642001330868281E-2</c:v>
                </c:pt>
                <c:pt idx="100">
                  <c:v>9.5663229279494277E-2</c:v>
                </c:pt>
                <c:pt idx="101">
                  <c:v>9.8066002507390448E-2</c:v>
                </c:pt>
                <c:pt idx="102">
                  <c:v>9.8757475063627351E-2</c:v>
                </c:pt>
                <c:pt idx="103">
                  <c:v>9.9976713359622285E-2</c:v>
                </c:pt>
                <c:pt idx="104">
                  <c:v>0.10138083537441174</c:v>
                </c:pt>
                <c:pt idx="105">
                  <c:v>0.10226485931386976</c:v>
                </c:pt>
                <c:pt idx="106">
                  <c:v>0.10386851063214483</c:v>
                </c:pt>
                <c:pt idx="107">
                  <c:v>0.10458640145331403</c:v>
                </c:pt>
                <c:pt idx="108">
                  <c:v>0.10639532859303344</c:v>
                </c:pt>
                <c:pt idx="109">
                  <c:v>0.10767116886348146</c:v>
                </c:pt>
                <c:pt idx="110">
                  <c:v>0.10895667391487483</c:v>
                </c:pt>
                <c:pt idx="111">
                  <c:v>0.10988164053374916</c:v>
                </c:pt>
                <c:pt idx="112">
                  <c:v>0.1108134057959189</c:v>
                </c:pt>
                <c:pt idx="113">
                  <c:v>0.11231569458108306</c:v>
                </c:pt>
                <c:pt idx="114">
                  <c:v>0.11401895887777795</c:v>
                </c:pt>
                <c:pt idx="115">
                  <c:v>0.11611744711591576</c:v>
                </c:pt>
                <c:pt idx="116">
                  <c:v>0.11746296993979335</c:v>
                </c:pt>
                <c:pt idx="117">
                  <c:v>0.11920643391293502</c:v>
                </c:pt>
                <c:pt idx="118">
                  <c:v>0.12096351113744862</c:v>
                </c:pt>
                <c:pt idx="119">
                  <c:v>0.12312830990310113</c:v>
                </c:pt>
                <c:pt idx="120">
                  <c:v>0.12471482620796266</c:v>
                </c:pt>
                <c:pt idx="121">
                  <c:v>0.12731423153121108</c:v>
                </c:pt>
                <c:pt idx="122">
                  <c:v>0.12832135688542501</c:v>
                </c:pt>
                <c:pt idx="123">
                  <c:v>0.13014834715133361</c:v>
                </c:pt>
                <c:pt idx="124">
                  <c:v>0.13219443226883831</c:v>
                </c:pt>
                <c:pt idx="125">
                  <c:v>0.13384390602032764</c:v>
                </c:pt>
                <c:pt idx="126">
                  <c:v>0.13654648345920412</c:v>
                </c:pt>
                <c:pt idx="127">
                  <c:v>0.1384321263854543</c:v>
                </c:pt>
                <c:pt idx="128">
                  <c:v>0.14033251363052546</c:v>
                </c:pt>
                <c:pt idx="129">
                  <c:v>0.14246081110151049</c:v>
                </c:pt>
                <c:pt idx="130">
                  <c:v>0.14417656997212153</c:v>
                </c:pt>
                <c:pt idx="131">
                  <c:v>0.14633829288983594</c:v>
                </c:pt>
                <c:pt idx="132">
                  <c:v>0.14808100146970651</c:v>
                </c:pt>
                <c:pt idx="133">
                  <c:v>0.14961745045717215</c:v>
                </c:pt>
                <c:pt idx="134">
                  <c:v>0.15116556737182174</c:v>
                </c:pt>
                <c:pt idx="135">
                  <c:v>0.15183377795484937</c:v>
                </c:pt>
                <c:pt idx="136">
                  <c:v>0.15452846910766008</c:v>
                </c:pt>
                <c:pt idx="137">
                  <c:v>0.1558858929533275</c:v>
                </c:pt>
                <c:pt idx="138">
                  <c:v>0.16068069943962179</c:v>
                </c:pt>
                <c:pt idx="139">
                  <c:v>0.16275170837054551</c:v>
                </c:pt>
                <c:pt idx="140">
                  <c:v>0.16437473420717769</c:v>
                </c:pt>
                <c:pt idx="141">
                  <c:v>0.16530890216787691</c:v>
                </c:pt>
                <c:pt idx="142">
                  <c:v>0.16695612148202035</c:v>
                </c:pt>
                <c:pt idx="143">
                  <c:v>0.17004063925776366</c:v>
                </c:pt>
                <c:pt idx="144">
                  <c:v>0.17219280804804352</c:v>
                </c:pt>
                <c:pt idx="145">
                  <c:v>0.17412061609541371</c:v>
                </c:pt>
                <c:pt idx="146">
                  <c:v>0.17654954679754081</c:v>
                </c:pt>
                <c:pt idx="147">
                  <c:v>0.17948813929073074</c:v>
                </c:pt>
                <c:pt idx="148">
                  <c:v>0.18096843861093331</c:v>
                </c:pt>
                <c:pt idx="149">
                  <c:v>0.18270859143760473</c:v>
                </c:pt>
                <c:pt idx="150">
                  <c:v>0.18396072129554644</c:v>
                </c:pt>
                <c:pt idx="151">
                  <c:v>0.18522208272660098</c:v>
                </c:pt>
                <c:pt idx="152">
                  <c:v>0.18674705461143526</c:v>
                </c:pt>
                <c:pt idx="153">
                  <c:v>0.18828345032972255</c:v>
                </c:pt>
                <c:pt idx="154">
                  <c:v>0.18957322105641247</c:v>
                </c:pt>
                <c:pt idx="155">
                  <c:v>0.19191302341121838</c:v>
                </c:pt>
                <c:pt idx="156">
                  <c:v>0.19400892247204052</c:v>
                </c:pt>
                <c:pt idx="157">
                  <c:v>0.19532852061153233</c:v>
                </c:pt>
                <c:pt idx="158">
                  <c:v>0.19798874336213293</c:v>
                </c:pt>
                <c:pt idx="159">
                  <c:v>0.1998650759376229</c:v>
                </c:pt>
                <c:pt idx="160">
                  <c:v>0.20148541559832323</c:v>
                </c:pt>
                <c:pt idx="161">
                  <c:v>0.20366257514274325</c:v>
                </c:pt>
                <c:pt idx="162">
                  <c:v>0.20530768554897227</c:v>
                </c:pt>
                <c:pt idx="163">
                  <c:v>0.20696512934619302</c:v>
                </c:pt>
                <c:pt idx="164">
                  <c:v>0.2097495602858665</c:v>
                </c:pt>
                <c:pt idx="165">
                  <c:v>0.21199433783056842</c:v>
                </c:pt>
                <c:pt idx="166">
                  <c:v>0.21397348142882283</c:v>
                </c:pt>
                <c:pt idx="167">
                  <c:v>0.21625286218438439</c:v>
                </c:pt>
                <c:pt idx="168">
                  <c:v>0.21653975196087138</c:v>
                </c:pt>
                <c:pt idx="169">
                  <c:v>0.21711756145802288</c:v>
                </c:pt>
                <c:pt idx="170">
                  <c:v>0.21711756145802288</c:v>
                </c:pt>
                <c:pt idx="171">
                  <c:v>0.21828947065781315</c:v>
                </c:pt>
                <c:pt idx="172">
                  <c:v>0.21887954080225894</c:v>
                </c:pt>
                <c:pt idx="173">
                  <c:v>0.21917661293401786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8-4C3B-B452-5880B697ADCE}"/>
            </c:ext>
          </c:extLst>
        </c:ser>
        <c:ser>
          <c:idx val="2"/>
          <c:order val="2"/>
          <c:tx>
            <c:strRef>
              <c:f>'2022_06 all ages slope4 b 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7.5913395067049669E-4</c:v>
                </c:pt>
                <c:pt idx="38">
                  <c:v>1.621968815521515E-3</c:v>
                </c:pt>
                <c:pt idx="39">
                  <c:v>2.4498805688565732E-3</c:v>
                </c:pt>
                <c:pt idx="40">
                  <c:v>3.2803924753700428E-3</c:v>
                </c:pt>
                <c:pt idx="41">
                  <c:v>4.1173033211459441E-3</c:v>
                </c:pt>
                <c:pt idx="42">
                  <c:v>4.9036217818295017E-3</c:v>
                </c:pt>
                <c:pt idx="43">
                  <c:v>5.6885594738688428E-3</c:v>
                </c:pt>
                <c:pt idx="44">
                  <c:v>6.4376732745127707E-3</c:v>
                </c:pt>
                <c:pt idx="45">
                  <c:v>7.150710700491782E-3</c:v>
                </c:pt>
                <c:pt idx="46">
                  <c:v>7.7966431329272558E-3</c:v>
                </c:pt>
                <c:pt idx="47">
                  <c:v>8.5370951561172508E-3</c:v>
                </c:pt>
                <c:pt idx="48">
                  <c:v>9.2681849053304344E-3</c:v>
                </c:pt>
                <c:pt idx="49">
                  <c:v>9.8539681864066534E-3</c:v>
                </c:pt>
                <c:pt idx="50">
                  <c:v>1.0492050156302016E-2</c:v>
                </c:pt>
                <c:pt idx="51">
                  <c:v>1.1143718738104434E-2</c:v>
                </c:pt>
                <c:pt idx="52">
                  <c:v>1.1840387337097465E-2</c:v>
                </c:pt>
                <c:pt idx="53">
                  <c:v>1.2452724758262996E-2</c:v>
                </c:pt>
                <c:pt idx="54">
                  <c:v>1.3078658527670472E-2</c:v>
                </c:pt>
                <c:pt idx="55">
                  <c:v>1.3718270258388912E-2</c:v>
                </c:pt>
                <c:pt idx="56">
                  <c:v>1.4268632537514103E-2</c:v>
                </c:pt>
                <c:pt idx="57">
                  <c:v>1.4999364948446559E-2</c:v>
                </c:pt>
                <c:pt idx="58">
                  <c:v>1.5620700052455685E-2</c:v>
                </c:pt>
                <c:pt idx="59">
                  <c:v>1.6279814725413087E-2</c:v>
                </c:pt>
                <c:pt idx="60">
                  <c:v>1.6984968388587887E-2</c:v>
                </c:pt>
                <c:pt idx="61">
                  <c:v>1.7615829321728178E-2</c:v>
                </c:pt>
                <c:pt idx="62">
                  <c:v>1.828078727335888E-2</c:v>
                </c:pt>
                <c:pt idx="63">
                  <c:v>1.8915347860550831E-2</c:v>
                </c:pt>
                <c:pt idx="64">
                  <c:v>1.9572037381367507E-2</c:v>
                </c:pt>
                <c:pt idx="65">
                  <c:v>2.0194041700158767E-2</c:v>
                </c:pt>
                <c:pt idx="66">
                  <c:v>2.0948410542421123E-2</c:v>
                </c:pt>
                <c:pt idx="67">
                  <c:v>2.1639576684302338E-2</c:v>
                </c:pt>
                <c:pt idx="68">
                  <c:v>2.2443621992631294E-2</c:v>
                </c:pt>
                <c:pt idx="69">
                  <c:v>2.3143075990091567E-2</c:v>
                </c:pt>
                <c:pt idx="70">
                  <c:v>2.3848733518142588E-2</c:v>
                </c:pt>
                <c:pt idx="71">
                  <c:v>2.4423971180450917E-2</c:v>
                </c:pt>
                <c:pt idx="72">
                  <c:v>2.499669429114092E-2</c:v>
                </c:pt>
                <c:pt idx="73">
                  <c:v>2.5675160220099476E-2</c:v>
                </c:pt>
                <c:pt idx="74">
                  <c:v>2.6359798114939749E-2</c:v>
                </c:pt>
                <c:pt idx="75">
                  <c:v>2.7071589650685336E-2</c:v>
                </c:pt>
                <c:pt idx="76">
                  <c:v>2.7848529906832453E-2</c:v>
                </c:pt>
                <c:pt idx="77">
                  <c:v>2.8543520129132388E-2</c:v>
                </c:pt>
                <c:pt idx="78">
                  <c:v>2.9409672720114806E-2</c:v>
                </c:pt>
                <c:pt idx="79">
                  <c:v>3.0270030922754508E-2</c:v>
                </c:pt>
                <c:pt idx="80">
                  <c:v>3.132880307576616E-2</c:v>
                </c:pt>
                <c:pt idx="81">
                  <c:v>3.2335534656578145E-2</c:v>
                </c:pt>
                <c:pt idx="82">
                  <c:v>3.3174201831986536E-2</c:v>
                </c:pt>
                <c:pt idx="83">
                  <c:v>3.3963904172267405E-2</c:v>
                </c:pt>
                <c:pt idx="84">
                  <c:v>3.466984476370627E-2</c:v>
                </c:pt>
                <c:pt idx="85">
                  <c:v>3.541242786467353E-2</c:v>
                </c:pt>
                <c:pt idx="86">
                  <c:v>3.6035910819793064E-2</c:v>
                </c:pt>
                <c:pt idx="87">
                  <c:v>3.6656839997566033E-2</c:v>
                </c:pt>
                <c:pt idx="88">
                  <c:v>3.7340552134051401E-2</c:v>
                </c:pt>
                <c:pt idx="89">
                  <c:v>3.8126787541897009E-2</c:v>
                </c:pt>
                <c:pt idx="90">
                  <c:v>3.883209852503422E-2</c:v>
                </c:pt>
                <c:pt idx="91">
                  <c:v>3.9521897485653032E-2</c:v>
                </c:pt>
                <c:pt idx="92">
                  <c:v>4.0187259483098765E-2</c:v>
                </c:pt>
                <c:pt idx="93">
                  <c:v>4.0828022209910102E-2</c:v>
                </c:pt>
                <c:pt idx="94">
                  <c:v>4.1479497998555347E-2</c:v>
                </c:pt>
                <c:pt idx="95">
                  <c:v>4.2119513099417277E-2</c:v>
                </c:pt>
                <c:pt idx="96">
                  <c:v>4.2730150487891541E-2</c:v>
                </c:pt>
                <c:pt idx="97">
                  <c:v>4.3400669775949606E-2</c:v>
                </c:pt>
                <c:pt idx="98">
                  <c:v>4.4091076223895437E-2</c:v>
                </c:pt>
                <c:pt idx="99">
                  <c:v>4.4711517079263824E-2</c:v>
                </c:pt>
                <c:pt idx="100">
                  <c:v>4.5369818834155771E-2</c:v>
                </c:pt>
                <c:pt idx="101">
                  <c:v>4.6039068642292687E-2</c:v>
                </c:pt>
                <c:pt idx="102">
                  <c:v>4.6651267904367265E-2</c:v>
                </c:pt>
                <c:pt idx="103">
                  <c:v>4.7224257759395302E-2</c:v>
                </c:pt>
                <c:pt idx="104">
                  <c:v>4.7949439670071675E-2</c:v>
                </c:pt>
                <c:pt idx="105">
                  <c:v>4.864013547069812E-2</c:v>
                </c:pt>
                <c:pt idx="106">
                  <c:v>4.925940062074282E-2</c:v>
                </c:pt>
                <c:pt idx="107">
                  <c:v>4.9926454627139079E-2</c:v>
                </c:pt>
                <c:pt idx="108">
                  <c:v>5.0613897045837561E-2</c:v>
                </c:pt>
                <c:pt idx="109">
                  <c:v>5.1298702614165921E-2</c:v>
                </c:pt>
                <c:pt idx="110">
                  <c:v>5.1911205181890262E-2</c:v>
                </c:pt>
                <c:pt idx="111">
                  <c:v>5.2562689818881861E-2</c:v>
                </c:pt>
                <c:pt idx="112">
                  <c:v>5.3276745406018566E-2</c:v>
                </c:pt>
                <c:pt idx="113">
                  <c:v>5.394136750476311E-2</c:v>
                </c:pt>
                <c:pt idx="114">
                  <c:v>5.4584417068274105E-2</c:v>
                </c:pt>
                <c:pt idx="115">
                  <c:v>5.5205753544188448E-2</c:v>
                </c:pt>
                <c:pt idx="116">
                  <c:v>5.5772179079943432E-2</c:v>
                </c:pt>
                <c:pt idx="117">
                  <c:v>5.6439639219198201E-2</c:v>
                </c:pt>
                <c:pt idx="118">
                  <c:v>5.707101651212345E-2</c:v>
                </c:pt>
                <c:pt idx="119">
                  <c:v>5.767560794713833E-2</c:v>
                </c:pt>
                <c:pt idx="120">
                  <c:v>5.847298598506704E-2</c:v>
                </c:pt>
                <c:pt idx="121">
                  <c:v>5.9253567498917067E-2</c:v>
                </c:pt>
                <c:pt idx="122">
                  <c:v>6.0017234394557521E-2</c:v>
                </c:pt>
                <c:pt idx="123">
                  <c:v>6.0836172317964503E-2</c:v>
                </c:pt>
                <c:pt idx="124">
                  <c:v>6.162854779553803E-2</c:v>
                </c:pt>
                <c:pt idx="125">
                  <c:v>6.237963215928978E-2</c:v>
                </c:pt>
                <c:pt idx="126">
                  <c:v>6.3132916136345432E-2</c:v>
                </c:pt>
                <c:pt idx="127">
                  <c:v>6.3981078745470807E-2</c:v>
                </c:pt>
                <c:pt idx="128">
                  <c:v>6.4875824192590928E-2</c:v>
                </c:pt>
                <c:pt idx="129">
                  <c:v>6.5684957566305976E-2</c:v>
                </c:pt>
                <c:pt idx="130">
                  <c:v>6.6516180887779899E-2</c:v>
                </c:pt>
                <c:pt idx="131">
                  <c:v>6.7300523727462744E-2</c:v>
                </c:pt>
                <c:pt idx="132">
                  <c:v>6.8230762997469357E-2</c:v>
                </c:pt>
                <c:pt idx="133">
                  <c:v>6.8915553646211727E-2</c:v>
                </c:pt>
                <c:pt idx="134">
                  <c:v>6.9676997931046522E-2</c:v>
                </c:pt>
                <c:pt idx="135">
                  <c:v>7.0515588618076511E-2</c:v>
                </c:pt>
                <c:pt idx="136">
                  <c:v>7.1311595007889875E-2</c:v>
                </c:pt>
                <c:pt idx="137">
                  <c:v>7.213004624516306E-2</c:v>
                </c:pt>
                <c:pt idx="138">
                  <c:v>7.2925728349279281E-2</c:v>
                </c:pt>
                <c:pt idx="139">
                  <c:v>7.3738916515611874E-2</c:v>
                </c:pt>
                <c:pt idx="140">
                  <c:v>7.4513959128247917E-2</c:v>
                </c:pt>
                <c:pt idx="141">
                  <c:v>7.5250602713367518E-2</c:v>
                </c:pt>
                <c:pt idx="142">
                  <c:v>7.5923108735027042E-2</c:v>
                </c:pt>
                <c:pt idx="143">
                  <c:v>7.6525963777194936E-2</c:v>
                </c:pt>
                <c:pt idx="144">
                  <c:v>7.7207387642011502E-2</c:v>
                </c:pt>
                <c:pt idx="145">
                  <c:v>7.776224444932904E-2</c:v>
                </c:pt>
                <c:pt idx="146">
                  <c:v>7.8529970532062204E-2</c:v>
                </c:pt>
                <c:pt idx="147">
                  <c:v>7.9274079997550762E-2</c:v>
                </c:pt>
                <c:pt idx="148">
                  <c:v>7.9859615525497835E-2</c:v>
                </c:pt>
                <c:pt idx="149">
                  <c:v>8.0592344334349808E-2</c:v>
                </c:pt>
                <c:pt idx="150">
                  <c:v>8.1243756337778375E-2</c:v>
                </c:pt>
                <c:pt idx="151">
                  <c:v>8.1964978734766589E-2</c:v>
                </c:pt>
                <c:pt idx="152">
                  <c:v>8.2593882883491107E-2</c:v>
                </c:pt>
                <c:pt idx="153">
                  <c:v>8.3298163365787076E-2</c:v>
                </c:pt>
                <c:pt idx="154">
                  <c:v>8.3946446190634599E-2</c:v>
                </c:pt>
                <c:pt idx="155">
                  <c:v>8.460712681491922E-2</c:v>
                </c:pt>
                <c:pt idx="156">
                  <c:v>8.5243154944436975E-2</c:v>
                </c:pt>
                <c:pt idx="157">
                  <c:v>8.5966050573064834E-2</c:v>
                </c:pt>
                <c:pt idx="158">
                  <c:v>8.6675015613755735E-2</c:v>
                </c:pt>
                <c:pt idx="159">
                  <c:v>8.7193479469225621E-2</c:v>
                </c:pt>
                <c:pt idx="160">
                  <c:v>8.7858123913005015E-2</c:v>
                </c:pt>
                <c:pt idx="161">
                  <c:v>8.8433223057670846E-2</c:v>
                </c:pt>
                <c:pt idx="162">
                  <c:v>8.9106962316494162E-2</c:v>
                </c:pt>
                <c:pt idx="163">
                  <c:v>8.9739340200629264E-2</c:v>
                </c:pt>
                <c:pt idx="164">
                  <c:v>9.0313835444320908E-2</c:v>
                </c:pt>
                <c:pt idx="165">
                  <c:v>9.0840975897401671E-2</c:v>
                </c:pt>
                <c:pt idx="166">
                  <c:v>9.1424058470407854E-2</c:v>
                </c:pt>
                <c:pt idx="167">
                  <c:v>9.1986876798719225E-2</c:v>
                </c:pt>
                <c:pt idx="168">
                  <c:v>9.231557056476429E-2</c:v>
                </c:pt>
                <c:pt idx="169">
                  <c:v>9.2716525139773964E-2</c:v>
                </c:pt>
                <c:pt idx="170">
                  <c:v>9.3052427593683415E-2</c:v>
                </c:pt>
                <c:pt idx="171">
                  <c:v>9.3267715833067408E-2</c:v>
                </c:pt>
                <c:pt idx="172">
                  <c:v>9.3389452342340057E-2</c:v>
                </c:pt>
                <c:pt idx="173">
                  <c:v>9.3411637828957769E-2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58-4C3B-B452-5880B697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3.0224996061135781E-4</c:v>
                      </c:pt>
                      <c:pt idx="38">
                        <c:v>5.870767172678397E-4</c:v>
                      </c:pt>
                      <c:pt idx="39">
                        <c:v>9.0166762564750634E-4</c:v>
                      </c:pt>
                      <c:pt idx="40">
                        <c:v>1.2498971351313838E-3</c:v>
                      </c:pt>
                      <c:pt idx="41">
                        <c:v>1.6093666288087591E-3</c:v>
                      </c:pt>
                      <c:pt idx="42">
                        <c:v>1.9570087254414778E-3</c:v>
                      </c:pt>
                      <c:pt idx="43">
                        <c:v>2.3150526166853119E-3</c:v>
                      </c:pt>
                      <c:pt idx="44">
                        <c:v>2.6771330417501805E-3</c:v>
                      </c:pt>
                      <c:pt idx="45">
                        <c:v>3.0440237888459537E-3</c:v>
                      </c:pt>
                      <c:pt idx="46">
                        <c:v>3.4101923532626238E-3</c:v>
                      </c:pt>
                      <c:pt idx="47">
                        <c:v>3.7795712404798051E-3</c:v>
                      </c:pt>
                      <c:pt idx="48">
                        <c:v>4.0995777917421372E-3</c:v>
                      </c:pt>
                      <c:pt idx="49">
                        <c:v>4.4064119618723455E-3</c:v>
                      </c:pt>
                      <c:pt idx="50">
                        <c:v>4.7415370043544063E-3</c:v>
                      </c:pt>
                      <c:pt idx="51">
                        <c:v>5.0674142284560259E-3</c:v>
                      </c:pt>
                      <c:pt idx="52">
                        <c:v>5.3770720002247873E-3</c:v>
                      </c:pt>
                      <c:pt idx="53">
                        <c:v>5.6752299997794506E-3</c:v>
                      </c:pt>
                      <c:pt idx="54">
                        <c:v>6.0169655541854874E-3</c:v>
                      </c:pt>
                      <c:pt idx="55">
                        <c:v>6.326303780311876E-3</c:v>
                      </c:pt>
                      <c:pt idx="56">
                        <c:v>6.6373334122846956E-3</c:v>
                      </c:pt>
                      <c:pt idx="57">
                        <c:v>7.029413541816563E-3</c:v>
                      </c:pt>
                      <c:pt idx="58">
                        <c:v>7.3799746271502337E-3</c:v>
                      </c:pt>
                      <c:pt idx="59">
                        <c:v>7.7805040225258464E-3</c:v>
                      </c:pt>
                      <c:pt idx="60">
                        <c:v>8.1281690294237527E-3</c:v>
                      </c:pt>
                      <c:pt idx="61">
                        <c:v>8.4560339380295533E-3</c:v>
                      </c:pt>
                      <c:pt idx="62">
                        <c:v>8.7748517904330022E-3</c:v>
                      </c:pt>
                      <c:pt idx="63">
                        <c:v>9.1189207448704648E-3</c:v>
                      </c:pt>
                      <c:pt idx="64">
                        <c:v>9.4714295843263477E-3</c:v>
                      </c:pt>
                      <c:pt idx="65">
                        <c:v>9.8535864561637501E-3</c:v>
                      </c:pt>
                      <c:pt idx="66">
                        <c:v>1.0238032533114521E-2</c:v>
                      </c:pt>
                      <c:pt idx="67">
                        <c:v>1.0609646347883465E-2</c:v>
                      </c:pt>
                      <c:pt idx="68">
                        <c:v>1.0994112718133003E-2</c:v>
                      </c:pt>
                      <c:pt idx="69">
                        <c:v>1.1387622884554116E-2</c:v>
                      </c:pt>
                      <c:pt idx="70">
                        <c:v>1.1766855313395035E-2</c:v>
                      </c:pt>
                      <c:pt idx="71">
                        <c:v>1.2151353388145065E-2</c:v>
                      </c:pt>
                      <c:pt idx="72">
                        <c:v>1.2491707135043325E-2</c:v>
                      </c:pt>
                      <c:pt idx="73">
                        <c:v>1.287246695723292E-2</c:v>
                      </c:pt>
                      <c:pt idx="74">
                        <c:v>1.3239820076064243E-2</c:v>
                      </c:pt>
                      <c:pt idx="75">
                        <c:v>1.3619107928658503E-2</c:v>
                      </c:pt>
                      <c:pt idx="76">
                        <c:v>1.401400160708581E-2</c:v>
                      </c:pt>
                      <c:pt idx="77">
                        <c:v>1.4402211752634821E-2</c:v>
                      </c:pt>
                      <c:pt idx="78">
                        <c:v>1.4858480544371637E-2</c:v>
                      </c:pt>
                      <c:pt idx="79">
                        <c:v>1.5363392342333571E-2</c:v>
                      </c:pt>
                      <c:pt idx="80">
                        <c:v>1.581948282186689E-2</c:v>
                      </c:pt>
                      <c:pt idx="81">
                        <c:v>1.6279150062154631E-2</c:v>
                      </c:pt>
                      <c:pt idx="82">
                        <c:v>1.6713737172406738E-2</c:v>
                      </c:pt>
                      <c:pt idx="83">
                        <c:v>1.7118926634133794E-2</c:v>
                      </c:pt>
                      <c:pt idx="84">
                        <c:v>1.7523349876796514E-2</c:v>
                      </c:pt>
                      <c:pt idx="85">
                        <c:v>1.7912403212228888E-2</c:v>
                      </c:pt>
                      <c:pt idx="86">
                        <c:v>1.8302172366631311E-2</c:v>
                      </c:pt>
                      <c:pt idx="87">
                        <c:v>1.8697018772489766E-2</c:v>
                      </c:pt>
                      <c:pt idx="88">
                        <c:v>1.9090389510808135E-2</c:v>
                      </c:pt>
                      <c:pt idx="89">
                        <c:v>1.9458373465971263E-2</c:v>
                      </c:pt>
                      <c:pt idx="90">
                        <c:v>1.9858197396577539E-2</c:v>
                      </c:pt>
                      <c:pt idx="91">
                        <c:v>2.0227666051653184E-2</c:v>
                      </c:pt>
                      <c:pt idx="92">
                        <c:v>2.0594983168002352E-2</c:v>
                      </c:pt>
                      <c:pt idx="93">
                        <c:v>2.0983887444631866E-2</c:v>
                      </c:pt>
                      <c:pt idx="94">
                        <c:v>2.1343341577389568E-2</c:v>
                      </c:pt>
                      <c:pt idx="95">
                        <c:v>2.1729324807669786E-2</c:v>
                      </c:pt>
                      <c:pt idx="96">
                        <c:v>2.2106708971837551E-2</c:v>
                      </c:pt>
                      <c:pt idx="97">
                        <c:v>2.2473381215795146E-2</c:v>
                      </c:pt>
                      <c:pt idx="98">
                        <c:v>2.2827952693240203E-2</c:v>
                      </c:pt>
                      <c:pt idx="99">
                        <c:v>2.3176862404912853E-2</c:v>
                      </c:pt>
                      <c:pt idx="100">
                        <c:v>2.3510905511691826E-2</c:v>
                      </c:pt>
                      <c:pt idx="101">
                        <c:v>2.3842879336573426E-2</c:v>
                      </c:pt>
                      <c:pt idx="102">
                        <c:v>2.4168549913453314E-2</c:v>
                      </c:pt>
                      <c:pt idx="103">
                        <c:v>2.4502750530906395E-2</c:v>
                      </c:pt>
                      <c:pt idx="104">
                        <c:v>2.480039814810998E-2</c:v>
                      </c:pt>
                      <c:pt idx="105">
                        <c:v>2.516068199716015E-2</c:v>
                      </c:pt>
                      <c:pt idx="106">
                        <c:v>2.5471189118164535E-2</c:v>
                      </c:pt>
                      <c:pt idx="107">
                        <c:v>2.5804875788699527E-2</c:v>
                      </c:pt>
                      <c:pt idx="108">
                        <c:v>2.6166550073786168E-2</c:v>
                      </c:pt>
                      <c:pt idx="109">
                        <c:v>2.6485006256952916E-2</c:v>
                      </c:pt>
                      <c:pt idx="110">
                        <c:v>2.6786139330131305E-2</c:v>
                      </c:pt>
                      <c:pt idx="111">
                        <c:v>2.7104033184719285E-2</c:v>
                      </c:pt>
                      <c:pt idx="112">
                        <c:v>2.7428232617298483E-2</c:v>
                      </c:pt>
                      <c:pt idx="113">
                        <c:v>2.7760789504390655E-2</c:v>
                      </c:pt>
                      <c:pt idx="114">
                        <c:v>2.8146547752639556E-2</c:v>
                      </c:pt>
                      <c:pt idx="115">
                        <c:v>2.8480589853871127E-2</c:v>
                      </c:pt>
                      <c:pt idx="116">
                        <c:v>2.8807794388910894E-2</c:v>
                      </c:pt>
                      <c:pt idx="117">
                        <c:v>2.9134361372839992E-2</c:v>
                      </c:pt>
                      <c:pt idx="118">
                        <c:v>2.9463032100664057E-2</c:v>
                      </c:pt>
                      <c:pt idx="119">
                        <c:v>2.9784226959347879E-2</c:v>
                      </c:pt>
                      <c:pt idx="120">
                        <c:v>3.0115711865544219E-2</c:v>
                      </c:pt>
                      <c:pt idx="121">
                        <c:v>3.0498995642435234E-2</c:v>
                      </c:pt>
                      <c:pt idx="122">
                        <c:v>3.0861845953807924E-2</c:v>
                      </c:pt>
                      <c:pt idx="123">
                        <c:v>3.1246398313291481E-2</c:v>
                      </c:pt>
                      <c:pt idx="124">
                        <c:v>3.1586887721393044E-2</c:v>
                      </c:pt>
                      <c:pt idx="125">
                        <c:v>3.193821217037713E-2</c:v>
                      </c:pt>
                      <c:pt idx="126">
                        <c:v>3.2310453974000272E-2</c:v>
                      </c:pt>
                      <c:pt idx="127">
                        <c:v>3.2698829657774729E-2</c:v>
                      </c:pt>
                      <c:pt idx="128">
                        <c:v>3.3101941935977347E-2</c:v>
                      </c:pt>
                      <c:pt idx="129">
                        <c:v>3.3488879544554873E-2</c:v>
                      </c:pt>
                      <c:pt idx="130">
                        <c:v>3.3892508484450905E-2</c:v>
                      </c:pt>
                      <c:pt idx="131">
                        <c:v>3.4288709901891576E-2</c:v>
                      </c:pt>
                      <c:pt idx="132">
                        <c:v>3.4689516766880611E-2</c:v>
                      </c:pt>
                      <c:pt idx="133">
                        <c:v>3.5064944060716322E-2</c:v>
                      </c:pt>
                      <c:pt idx="134">
                        <c:v>3.542238620181995E-2</c:v>
                      </c:pt>
                      <c:pt idx="135">
                        <c:v>3.5790429952296636E-2</c:v>
                      </c:pt>
                      <c:pt idx="136">
                        <c:v>3.6212748658156518E-2</c:v>
                      </c:pt>
                      <c:pt idx="137">
                        <c:v>3.6601249640879255E-2</c:v>
                      </c:pt>
                      <c:pt idx="138">
                        <c:v>3.7038520775474829E-2</c:v>
                      </c:pt>
                      <c:pt idx="139">
                        <c:v>3.739531288462819E-2</c:v>
                      </c:pt>
                      <c:pt idx="140">
                        <c:v>3.7773123846696774E-2</c:v>
                      </c:pt>
                      <c:pt idx="141">
                        <c:v>3.8104303387427402E-2</c:v>
                      </c:pt>
                      <c:pt idx="142">
                        <c:v>3.8432882716588727E-2</c:v>
                      </c:pt>
                      <c:pt idx="143">
                        <c:v>3.8772594717963085E-2</c:v>
                      </c:pt>
                      <c:pt idx="144">
                        <c:v>3.9078391517151242E-2</c:v>
                      </c:pt>
                      <c:pt idx="145">
                        <c:v>3.9423305487574278E-2</c:v>
                      </c:pt>
                      <c:pt idx="146">
                        <c:v>3.9767564796693224E-2</c:v>
                      </c:pt>
                      <c:pt idx="147">
                        <c:v>4.0065122795855786E-2</c:v>
                      </c:pt>
                      <c:pt idx="148">
                        <c:v>4.036533471761989E-2</c:v>
                      </c:pt>
                      <c:pt idx="149">
                        <c:v>4.0674650452479089E-2</c:v>
                      </c:pt>
                      <c:pt idx="150">
                        <c:v>4.1007867737672621E-2</c:v>
                      </c:pt>
                      <c:pt idx="151">
                        <c:v>4.1328865137417257E-2</c:v>
                      </c:pt>
                      <c:pt idx="152">
                        <c:v>4.164603371824456E-2</c:v>
                      </c:pt>
                      <c:pt idx="153">
                        <c:v>4.1965155413380452E-2</c:v>
                      </c:pt>
                      <c:pt idx="154">
                        <c:v>4.2279184426974724E-2</c:v>
                      </c:pt>
                      <c:pt idx="155">
                        <c:v>4.2583028746513152E-2</c:v>
                      </c:pt>
                      <c:pt idx="156">
                        <c:v>4.288054706698232E-2</c:v>
                      </c:pt>
                      <c:pt idx="157">
                        <c:v>4.3214380700672413E-2</c:v>
                      </c:pt>
                      <c:pt idx="158">
                        <c:v>4.3556469388240114E-2</c:v>
                      </c:pt>
                      <c:pt idx="159">
                        <c:v>4.3827571136438301E-2</c:v>
                      </c:pt>
                      <c:pt idx="160">
                        <c:v>4.4116475454779244E-2</c:v>
                      </c:pt>
                      <c:pt idx="161">
                        <c:v>4.4391559862734964E-2</c:v>
                      </c:pt>
                      <c:pt idx="162">
                        <c:v>4.4678069714015903E-2</c:v>
                      </c:pt>
                      <c:pt idx="163">
                        <c:v>4.4940757339924219E-2</c:v>
                      </c:pt>
                      <c:pt idx="164">
                        <c:v>4.518347319795684E-2</c:v>
                      </c:pt>
                      <c:pt idx="165">
                        <c:v>4.5409421326453543E-2</c:v>
                      </c:pt>
                      <c:pt idx="166">
                        <c:v>4.5645531112137407E-2</c:v>
                      </c:pt>
                      <c:pt idx="167">
                        <c:v>4.5874304180369994E-2</c:v>
                      </c:pt>
                      <c:pt idx="168">
                        <c:v>4.6023590536076922E-2</c:v>
                      </c:pt>
                      <c:pt idx="169">
                        <c:v>4.6175040869017372E-2</c:v>
                      </c:pt>
                      <c:pt idx="170">
                        <c:v>4.6284663597218612E-2</c:v>
                      </c:pt>
                      <c:pt idx="171">
                        <c:v>4.6395282169795653E-2</c:v>
                      </c:pt>
                      <c:pt idx="172">
                        <c:v>4.643782548954753E-2</c:v>
                      </c:pt>
                      <c:pt idx="173">
                        <c:v>4.6442746532147222E-2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58-4C3B-B452-5880B697ADC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58-4C3B-B452-5880B697ADC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 b 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2.7855171214263121E-3</c:v>
                </c:pt>
                <c:pt idx="38">
                  <c:v>4.2417621668655904E-3</c:v>
                </c:pt>
                <c:pt idx="39">
                  <c:v>5.5000015127492068E-3</c:v>
                </c:pt>
                <c:pt idx="40">
                  <c:v>7.2977636855309849E-3</c:v>
                </c:pt>
                <c:pt idx="41">
                  <c:v>8.5769733655886738E-3</c:v>
                </c:pt>
                <c:pt idx="42">
                  <c:v>9.8664683021981343E-3</c:v>
                </c:pt>
                <c:pt idx="43">
                  <c:v>1.0949463722037684E-2</c:v>
                </c:pt>
                <c:pt idx="44">
                  <c:v>1.2259511171252421E-2</c:v>
                </c:pt>
                <c:pt idx="45">
                  <c:v>1.4021027900280002E-2</c:v>
                </c:pt>
                <c:pt idx="46">
                  <c:v>1.5019541355101565E-2</c:v>
                </c:pt>
                <c:pt idx="47">
                  <c:v>1.6585612657107687E-2</c:v>
                </c:pt>
                <c:pt idx="48">
                  <c:v>1.8051681409037769E-2</c:v>
                </c:pt>
                <c:pt idx="49">
                  <c:v>1.9074502532813373E-2</c:v>
                </c:pt>
                <c:pt idx="50">
                  <c:v>1.9990613801461051E-2</c:v>
                </c:pt>
                <c:pt idx="51">
                  <c:v>2.1029212356270477E-2</c:v>
                </c:pt>
                <c:pt idx="52">
                  <c:v>2.2658166508698417E-2</c:v>
                </c:pt>
                <c:pt idx="53">
                  <c:v>2.3948235223699484E-2</c:v>
                </c:pt>
                <c:pt idx="54">
                  <c:v>2.524856284684036E-2</c:v>
                </c:pt>
                <c:pt idx="55">
                  <c:v>2.6201475663225154E-2</c:v>
                </c:pt>
                <c:pt idx="56">
                  <c:v>2.7642367134468621E-2</c:v>
                </c:pt>
                <c:pt idx="57">
                  <c:v>2.8973692766180736E-2</c:v>
                </c:pt>
                <c:pt idx="58">
                  <c:v>3.0926609473904274E-2</c:v>
                </c:pt>
                <c:pt idx="59">
                  <c:v>3.2033633722181223E-2</c:v>
                </c:pt>
                <c:pt idx="60">
                  <c:v>3.3025172903218776E-2</c:v>
                </c:pt>
                <c:pt idx="61">
                  <c:v>3.3899305679801477E-2</c:v>
                </c:pt>
                <c:pt idx="62">
                  <c:v>3.5031898750247099E-2</c:v>
                </c:pt>
                <c:pt idx="63">
                  <c:v>3.6046341602863873E-2</c:v>
                </c:pt>
                <c:pt idx="64">
                  <c:v>3.7068537461033328E-2</c:v>
                </c:pt>
                <c:pt idx="65">
                  <c:v>3.8356322990576258E-2</c:v>
                </c:pt>
                <c:pt idx="66">
                  <c:v>4.0304222063391987E-2</c:v>
                </c:pt>
                <c:pt idx="67">
                  <c:v>4.2006217480258068E-2</c:v>
                </c:pt>
                <c:pt idx="68">
                  <c:v>4.3722145594929228E-2</c:v>
                </c:pt>
                <c:pt idx="69">
                  <c:v>4.4786177246432135E-2</c:v>
                </c:pt>
                <c:pt idx="70">
                  <c:v>4.6126677486520488E-2</c:v>
                </c:pt>
                <c:pt idx="71">
                  <c:v>4.7342487168599207E-2</c:v>
                </c:pt>
                <c:pt idx="72">
                  <c:v>4.8704014510080981E-2</c:v>
                </c:pt>
                <c:pt idx="73">
                  <c:v>4.9664272712387728E-2</c:v>
                </c:pt>
                <c:pt idx="74">
                  <c:v>5.1323740829514436E-2</c:v>
                </c:pt>
                <c:pt idx="75">
                  <c:v>5.3136233349847094E-2</c:v>
                </c:pt>
                <c:pt idx="76">
                  <c:v>5.5104363716163188E-2</c:v>
                </c:pt>
                <c:pt idx="77">
                  <c:v>5.6804982828462212E-2</c:v>
                </c:pt>
                <c:pt idx="78">
                  <c:v>5.8805529361294046E-2</c:v>
                </c:pt>
                <c:pt idx="79">
                  <c:v>6.0822708398218829E-2</c:v>
                </c:pt>
                <c:pt idx="80">
                  <c:v>6.3002182183527142E-2</c:v>
                </c:pt>
                <c:pt idx="81">
                  <c:v>6.5346803815021517E-2</c:v>
                </c:pt>
                <c:pt idx="82">
                  <c:v>6.7563419417593487E-2</c:v>
                </c:pt>
                <c:pt idx="83">
                  <c:v>7.0396050480107678E-2</c:v>
                </c:pt>
                <c:pt idx="84">
                  <c:v>7.2952453590323874E-2</c:v>
                </c:pt>
                <c:pt idx="85">
                  <c:v>7.4164690549509762E-2</c:v>
                </c:pt>
                <c:pt idx="86">
                  <c:v>7.5691941232451418E-2</c:v>
                </c:pt>
                <c:pt idx="87">
                  <c:v>7.7231242506032749E-2</c:v>
                </c:pt>
                <c:pt idx="88">
                  <c:v>7.9715198777729868E-2</c:v>
                </c:pt>
                <c:pt idx="89">
                  <c:v>8.0966704740451034E-2</c:v>
                </c:pt>
                <c:pt idx="90">
                  <c:v>8.2701301714384098E-2</c:v>
                </c:pt>
                <c:pt idx="91">
                  <c:v>8.4768150423627009E-2</c:v>
                </c:pt>
                <c:pt idx="92">
                  <c:v>8.5568927820232704E-2</c:v>
                </c:pt>
                <c:pt idx="93">
                  <c:v>8.7183131940127084E-2</c:v>
                </c:pt>
                <c:pt idx="94">
                  <c:v>8.8158873119168382E-2</c:v>
                </c:pt>
                <c:pt idx="95">
                  <c:v>8.9797955863019779E-2</c:v>
                </c:pt>
                <c:pt idx="96">
                  <c:v>9.1449989466392809E-2</c:v>
                </c:pt>
                <c:pt idx="97">
                  <c:v>9.228207211716713E-2</c:v>
                </c:pt>
                <c:pt idx="98">
                  <c:v>9.2952552397339697E-2</c:v>
                </c:pt>
                <c:pt idx="99">
                  <c:v>9.4642001330868281E-2</c:v>
                </c:pt>
                <c:pt idx="100">
                  <c:v>9.5663229279494277E-2</c:v>
                </c:pt>
                <c:pt idx="101">
                  <c:v>9.8066002507390448E-2</c:v>
                </c:pt>
                <c:pt idx="102">
                  <c:v>9.8757475063627351E-2</c:v>
                </c:pt>
                <c:pt idx="103">
                  <c:v>9.9976713359622285E-2</c:v>
                </c:pt>
                <c:pt idx="104">
                  <c:v>0.10138083537441174</c:v>
                </c:pt>
                <c:pt idx="105">
                  <c:v>0.10226485931386976</c:v>
                </c:pt>
                <c:pt idx="106">
                  <c:v>0.10386851063214483</c:v>
                </c:pt>
                <c:pt idx="107">
                  <c:v>0.10458640145331403</c:v>
                </c:pt>
                <c:pt idx="108">
                  <c:v>0.10639532859303344</c:v>
                </c:pt>
                <c:pt idx="109">
                  <c:v>0.10767116886348146</c:v>
                </c:pt>
                <c:pt idx="110">
                  <c:v>0.10895667391487483</c:v>
                </c:pt>
                <c:pt idx="111">
                  <c:v>0.10988164053374916</c:v>
                </c:pt>
                <c:pt idx="112">
                  <c:v>0.1108134057959189</c:v>
                </c:pt>
                <c:pt idx="113">
                  <c:v>0.11231569458108306</c:v>
                </c:pt>
                <c:pt idx="114">
                  <c:v>0.11401895887777795</c:v>
                </c:pt>
                <c:pt idx="115">
                  <c:v>0.11611744711591576</c:v>
                </c:pt>
                <c:pt idx="116">
                  <c:v>0.11746296993979335</c:v>
                </c:pt>
                <c:pt idx="117">
                  <c:v>0.11920643391293502</c:v>
                </c:pt>
                <c:pt idx="118">
                  <c:v>0.12096351113744862</c:v>
                </c:pt>
                <c:pt idx="119">
                  <c:v>0.12312830990310113</c:v>
                </c:pt>
                <c:pt idx="120">
                  <c:v>0.12471482620796266</c:v>
                </c:pt>
                <c:pt idx="121">
                  <c:v>0.12731423153121108</c:v>
                </c:pt>
                <c:pt idx="122">
                  <c:v>0.12832135688542501</c:v>
                </c:pt>
                <c:pt idx="123">
                  <c:v>0.13014834715133361</c:v>
                </c:pt>
                <c:pt idx="124">
                  <c:v>0.13219443226883831</c:v>
                </c:pt>
                <c:pt idx="125">
                  <c:v>0.13384390602032764</c:v>
                </c:pt>
                <c:pt idx="126">
                  <c:v>0.13654648345920412</c:v>
                </c:pt>
                <c:pt idx="127">
                  <c:v>0.1384321263854543</c:v>
                </c:pt>
                <c:pt idx="128">
                  <c:v>0.14033251363052546</c:v>
                </c:pt>
                <c:pt idx="129">
                  <c:v>0.14246081110151049</c:v>
                </c:pt>
                <c:pt idx="130">
                  <c:v>0.14417656997212153</c:v>
                </c:pt>
                <c:pt idx="131">
                  <c:v>0.14633829288983594</c:v>
                </c:pt>
                <c:pt idx="132">
                  <c:v>0.14808100146970651</c:v>
                </c:pt>
                <c:pt idx="133">
                  <c:v>0.14961745045717215</c:v>
                </c:pt>
                <c:pt idx="134">
                  <c:v>0.15116556737182174</c:v>
                </c:pt>
                <c:pt idx="135">
                  <c:v>0.15183377795484937</c:v>
                </c:pt>
                <c:pt idx="136">
                  <c:v>0.15452846910766008</c:v>
                </c:pt>
                <c:pt idx="137">
                  <c:v>0.1558858929533275</c:v>
                </c:pt>
                <c:pt idx="138">
                  <c:v>0.16068069943962179</c:v>
                </c:pt>
                <c:pt idx="139">
                  <c:v>0.16275170837054551</c:v>
                </c:pt>
                <c:pt idx="140">
                  <c:v>0.16437473420717769</c:v>
                </c:pt>
                <c:pt idx="141">
                  <c:v>0.16530890216787691</c:v>
                </c:pt>
                <c:pt idx="142">
                  <c:v>0.16695612148202035</c:v>
                </c:pt>
                <c:pt idx="143">
                  <c:v>0.17004063925776366</c:v>
                </c:pt>
                <c:pt idx="144">
                  <c:v>0.17219280804804352</c:v>
                </c:pt>
                <c:pt idx="145">
                  <c:v>0.17412061609541371</c:v>
                </c:pt>
                <c:pt idx="146">
                  <c:v>0.17654954679754081</c:v>
                </c:pt>
                <c:pt idx="147">
                  <c:v>0.17948813929073074</c:v>
                </c:pt>
                <c:pt idx="148">
                  <c:v>0.18096843861093331</c:v>
                </c:pt>
                <c:pt idx="149">
                  <c:v>0.18270859143760473</c:v>
                </c:pt>
                <c:pt idx="150">
                  <c:v>0.18396072129554644</c:v>
                </c:pt>
                <c:pt idx="151">
                  <c:v>0.18522208272660098</c:v>
                </c:pt>
                <c:pt idx="152">
                  <c:v>0.18674705461143526</c:v>
                </c:pt>
                <c:pt idx="153">
                  <c:v>0.18828345032972255</c:v>
                </c:pt>
                <c:pt idx="154">
                  <c:v>0.18957322105641247</c:v>
                </c:pt>
                <c:pt idx="155">
                  <c:v>0.19191302341121838</c:v>
                </c:pt>
                <c:pt idx="156">
                  <c:v>0.19400892247204052</c:v>
                </c:pt>
                <c:pt idx="157">
                  <c:v>0.19532852061153233</c:v>
                </c:pt>
                <c:pt idx="158">
                  <c:v>0.19798874336213293</c:v>
                </c:pt>
                <c:pt idx="159">
                  <c:v>0.1998650759376229</c:v>
                </c:pt>
                <c:pt idx="160">
                  <c:v>0.20148541559832323</c:v>
                </c:pt>
                <c:pt idx="161">
                  <c:v>0.20366257514274325</c:v>
                </c:pt>
                <c:pt idx="162">
                  <c:v>0.20530768554897227</c:v>
                </c:pt>
                <c:pt idx="163">
                  <c:v>0.20696512934619302</c:v>
                </c:pt>
                <c:pt idx="164">
                  <c:v>0.2097495602858665</c:v>
                </c:pt>
                <c:pt idx="165">
                  <c:v>0.21199433783056842</c:v>
                </c:pt>
                <c:pt idx="166">
                  <c:v>0.21397348142882283</c:v>
                </c:pt>
                <c:pt idx="167">
                  <c:v>0.21625286218438439</c:v>
                </c:pt>
                <c:pt idx="168">
                  <c:v>0.21653975196087138</c:v>
                </c:pt>
                <c:pt idx="169">
                  <c:v>0.21711756145802288</c:v>
                </c:pt>
                <c:pt idx="170">
                  <c:v>0.21711756145802288</c:v>
                </c:pt>
                <c:pt idx="171">
                  <c:v>0.21828947065781315</c:v>
                </c:pt>
                <c:pt idx="172">
                  <c:v>0.21887954080225894</c:v>
                </c:pt>
                <c:pt idx="173">
                  <c:v>0.21917661293401786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9-4A38-905E-8647FAB7B6B1}"/>
            </c:ext>
          </c:extLst>
        </c:ser>
        <c:ser>
          <c:idx val="2"/>
          <c:order val="2"/>
          <c:tx>
            <c:strRef>
              <c:f>'2022_06 all ages slope4 b 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7.5913395067049669E-4</c:v>
                </c:pt>
                <c:pt idx="38">
                  <c:v>1.621968815521515E-3</c:v>
                </c:pt>
                <c:pt idx="39">
                  <c:v>2.4498805688565732E-3</c:v>
                </c:pt>
                <c:pt idx="40">
                  <c:v>3.2803924753700428E-3</c:v>
                </c:pt>
                <c:pt idx="41">
                  <c:v>4.1173033211459441E-3</c:v>
                </c:pt>
                <c:pt idx="42">
                  <c:v>4.9036217818295017E-3</c:v>
                </c:pt>
                <c:pt idx="43">
                  <c:v>5.6885594738688428E-3</c:v>
                </c:pt>
                <c:pt idx="44">
                  <c:v>6.4376732745127707E-3</c:v>
                </c:pt>
                <c:pt idx="45">
                  <c:v>7.150710700491782E-3</c:v>
                </c:pt>
                <c:pt idx="46">
                  <c:v>7.7966431329272558E-3</c:v>
                </c:pt>
                <c:pt idx="47">
                  <c:v>8.5370951561172508E-3</c:v>
                </c:pt>
                <c:pt idx="48">
                  <c:v>9.2681849053304344E-3</c:v>
                </c:pt>
                <c:pt idx="49">
                  <c:v>9.8539681864066534E-3</c:v>
                </c:pt>
                <c:pt idx="50">
                  <c:v>1.0492050156302016E-2</c:v>
                </c:pt>
                <c:pt idx="51">
                  <c:v>1.1143718738104434E-2</c:v>
                </c:pt>
                <c:pt idx="52">
                  <c:v>1.1840387337097465E-2</c:v>
                </c:pt>
                <c:pt idx="53">
                  <c:v>1.2452724758262996E-2</c:v>
                </c:pt>
                <c:pt idx="54">
                  <c:v>1.3078658527670472E-2</c:v>
                </c:pt>
                <c:pt idx="55">
                  <c:v>1.3718270258388912E-2</c:v>
                </c:pt>
                <c:pt idx="56">
                  <c:v>1.4268632537514103E-2</c:v>
                </c:pt>
                <c:pt idx="57">
                  <c:v>1.4999364948446559E-2</c:v>
                </c:pt>
                <c:pt idx="58">
                  <c:v>1.5620700052455685E-2</c:v>
                </c:pt>
                <c:pt idx="59">
                  <c:v>1.6279814725413087E-2</c:v>
                </c:pt>
                <c:pt idx="60">
                  <c:v>1.6984968388587887E-2</c:v>
                </c:pt>
                <c:pt idx="61">
                  <c:v>1.7615829321728178E-2</c:v>
                </c:pt>
                <c:pt idx="62">
                  <c:v>1.828078727335888E-2</c:v>
                </c:pt>
                <c:pt idx="63">
                  <c:v>1.8915347860550831E-2</c:v>
                </c:pt>
                <c:pt idx="64">
                  <c:v>1.9572037381367507E-2</c:v>
                </c:pt>
                <c:pt idx="65">
                  <c:v>2.0194041700158767E-2</c:v>
                </c:pt>
                <c:pt idx="66">
                  <c:v>2.0948410542421123E-2</c:v>
                </c:pt>
                <c:pt idx="67">
                  <c:v>2.1639576684302338E-2</c:v>
                </c:pt>
                <c:pt idx="68">
                  <c:v>2.2443621992631294E-2</c:v>
                </c:pt>
                <c:pt idx="69">
                  <c:v>2.3143075990091567E-2</c:v>
                </c:pt>
                <c:pt idx="70">
                  <c:v>2.3848733518142588E-2</c:v>
                </c:pt>
                <c:pt idx="71">
                  <c:v>2.4423971180450917E-2</c:v>
                </c:pt>
                <c:pt idx="72">
                  <c:v>2.499669429114092E-2</c:v>
                </c:pt>
                <c:pt idx="73">
                  <c:v>2.5675160220099476E-2</c:v>
                </c:pt>
                <c:pt idx="74">
                  <c:v>2.6359798114939749E-2</c:v>
                </c:pt>
                <c:pt idx="75">
                  <c:v>2.7071589650685336E-2</c:v>
                </c:pt>
                <c:pt idx="76">
                  <c:v>2.7848529906832453E-2</c:v>
                </c:pt>
                <c:pt idx="77">
                  <c:v>2.8543520129132388E-2</c:v>
                </c:pt>
                <c:pt idx="78">
                  <c:v>2.9409672720114806E-2</c:v>
                </c:pt>
                <c:pt idx="79">
                  <c:v>3.0270030922754508E-2</c:v>
                </c:pt>
                <c:pt idx="80">
                  <c:v>3.132880307576616E-2</c:v>
                </c:pt>
                <c:pt idx="81">
                  <c:v>3.2335534656578145E-2</c:v>
                </c:pt>
                <c:pt idx="82">
                  <c:v>3.3174201831986536E-2</c:v>
                </c:pt>
                <c:pt idx="83">
                  <c:v>3.3963904172267405E-2</c:v>
                </c:pt>
                <c:pt idx="84">
                  <c:v>3.466984476370627E-2</c:v>
                </c:pt>
                <c:pt idx="85">
                  <c:v>3.541242786467353E-2</c:v>
                </c:pt>
                <c:pt idx="86">
                  <c:v>3.6035910819793064E-2</c:v>
                </c:pt>
                <c:pt idx="87">
                  <c:v>3.6656839997566033E-2</c:v>
                </c:pt>
                <c:pt idx="88">
                  <c:v>3.7340552134051401E-2</c:v>
                </c:pt>
                <c:pt idx="89">
                  <c:v>3.8126787541897009E-2</c:v>
                </c:pt>
                <c:pt idx="90">
                  <c:v>3.883209852503422E-2</c:v>
                </c:pt>
                <c:pt idx="91">
                  <c:v>3.9521897485653032E-2</c:v>
                </c:pt>
                <c:pt idx="92">
                  <c:v>4.0187259483098765E-2</c:v>
                </c:pt>
                <c:pt idx="93">
                  <c:v>4.0828022209910102E-2</c:v>
                </c:pt>
                <c:pt idx="94">
                  <c:v>4.1479497998555347E-2</c:v>
                </c:pt>
                <c:pt idx="95">
                  <c:v>4.2119513099417277E-2</c:v>
                </c:pt>
                <c:pt idx="96">
                  <c:v>4.2730150487891541E-2</c:v>
                </c:pt>
                <c:pt idx="97">
                  <c:v>4.3400669775949606E-2</c:v>
                </c:pt>
                <c:pt idx="98">
                  <c:v>4.4091076223895437E-2</c:v>
                </c:pt>
                <c:pt idx="99">
                  <c:v>4.4711517079263824E-2</c:v>
                </c:pt>
                <c:pt idx="100">
                  <c:v>4.5369818834155771E-2</c:v>
                </c:pt>
                <c:pt idx="101">
                  <c:v>4.6039068642292687E-2</c:v>
                </c:pt>
                <c:pt idx="102">
                  <c:v>4.6651267904367265E-2</c:v>
                </c:pt>
                <c:pt idx="103">
                  <c:v>4.7224257759395302E-2</c:v>
                </c:pt>
                <c:pt idx="104">
                  <c:v>4.7949439670071675E-2</c:v>
                </c:pt>
                <c:pt idx="105">
                  <c:v>4.864013547069812E-2</c:v>
                </c:pt>
                <c:pt idx="106">
                  <c:v>4.925940062074282E-2</c:v>
                </c:pt>
                <c:pt idx="107">
                  <c:v>4.9926454627139079E-2</c:v>
                </c:pt>
                <c:pt idx="108">
                  <c:v>5.0613897045837561E-2</c:v>
                </c:pt>
                <c:pt idx="109">
                  <c:v>5.1298702614165921E-2</c:v>
                </c:pt>
                <c:pt idx="110">
                  <c:v>5.1911205181890262E-2</c:v>
                </c:pt>
                <c:pt idx="111">
                  <c:v>5.2562689818881861E-2</c:v>
                </c:pt>
                <c:pt idx="112">
                  <c:v>5.3276745406018566E-2</c:v>
                </c:pt>
                <c:pt idx="113">
                  <c:v>5.394136750476311E-2</c:v>
                </c:pt>
                <c:pt idx="114">
                  <c:v>5.4584417068274105E-2</c:v>
                </c:pt>
                <c:pt idx="115">
                  <c:v>5.5205753544188448E-2</c:v>
                </c:pt>
                <c:pt idx="116">
                  <c:v>5.5772179079943432E-2</c:v>
                </c:pt>
                <c:pt idx="117">
                  <c:v>5.6439639219198201E-2</c:v>
                </c:pt>
                <c:pt idx="118">
                  <c:v>5.707101651212345E-2</c:v>
                </c:pt>
                <c:pt idx="119">
                  <c:v>5.767560794713833E-2</c:v>
                </c:pt>
                <c:pt idx="120">
                  <c:v>5.847298598506704E-2</c:v>
                </c:pt>
                <c:pt idx="121">
                  <c:v>5.9253567498917067E-2</c:v>
                </c:pt>
                <c:pt idx="122">
                  <c:v>6.0017234394557521E-2</c:v>
                </c:pt>
                <c:pt idx="123">
                  <c:v>6.0836172317964503E-2</c:v>
                </c:pt>
                <c:pt idx="124">
                  <c:v>6.162854779553803E-2</c:v>
                </c:pt>
                <c:pt idx="125">
                  <c:v>6.237963215928978E-2</c:v>
                </c:pt>
                <c:pt idx="126">
                  <c:v>6.3132916136345432E-2</c:v>
                </c:pt>
                <c:pt idx="127">
                  <c:v>6.3981078745470807E-2</c:v>
                </c:pt>
                <c:pt idx="128">
                  <c:v>6.4875824192590928E-2</c:v>
                </c:pt>
                <c:pt idx="129">
                  <c:v>6.5684957566305976E-2</c:v>
                </c:pt>
                <c:pt idx="130">
                  <c:v>6.6516180887779899E-2</c:v>
                </c:pt>
                <c:pt idx="131">
                  <c:v>6.7300523727462744E-2</c:v>
                </c:pt>
                <c:pt idx="132">
                  <c:v>6.8230762997469357E-2</c:v>
                </c:pt>
                <c:pt idx="133">
                  <c:v>6.8915553646211727E-2</c:v>
                </c:pt>
                <c:pt idx="134">
                  <c:v>6.9676997931046522E-2</c:v>
                </c:pt>
                <c:pt idx="135">
                  <c:v>7.0515588618076511E-2</c:v>
                </c:pt>
                <c:pt idx="136">
                  <c:v>7.1311595007889875E-2</c:v>
                </c:pt>
                <c:pt idx="137">
                  <c:v>7.213004624516306E-2</c:v>
                </c:pt>
                <c:pt idx="138">
                  <c:v>7.2925728349279281E-2</c:v>
                </c:pt>
                <c:pt idx="139">
                  <c:v>7.3738916515611874E-2</c:v>
                </c:pt>
                <c:pt idx="140">
                  <c:v>7.4513959128247917E-2</c:v>
                </c:pt>
                <c:pt idx="141">
                  <c:v>7.5250602713367518E-2</c:v>
                </c:pt>
                <c:pt idx="142">
                  <c:v>7.5923108735027042E-2</c:v>
                </c:pt>
                <c:pt idx="143">
                  <c:v>7.6525963777194936E-2</c:v>
                </c:pt>
                <c:pt idx="144">
                  <c:v>7.7207387642011502E-2</c:v>
                </c:pt>
                <c:pt idx="145">
                  <c:v>7.776224444932904E-2</c:v>
                </c:pt>
                <c:pt idx="146">
                  <c:v>7.8529970532062204E-2</c:v>
                </c:pt>
                <c:pt idx="147">
                  <c:v>7.9274079997550762E-2</c:v>
                </c:pt>
                <c:pt idx="148">
                  <c:v>7.9859615525497835E-2</c:v>
                </c:pt>
                <c:pt idx="149">
                  <c:v>8.0592344334349808E-2</c:v>
                </c:pt>
                <c:pt idx="150">
                  <c:v>8.1243756337778375E-2</c:v>
                </c:pt>
                <c:pt idx="151">
                  <c:v>8.1964978734766589E-2</c:v>
                </c:pt>
                <c:pt idx="152">
                  <c:v>8.2593882883491107E-2</c:v>
                </c:pt>
                <c:pt idx="153">
                  <c:v>8.3298163365787076E-2</c:v>
                </c:pt>
                <c:pt idx="154">
                  <c:v>8.3946446190634599E-2</c:v>
                </c:pt>
                <c:pt idx="155">
                  <c:v>8.460712681491922E-2</c:v>
                </c:pt>
                <c:pt idx="156">
                  <c:v>8.5243154944436975E-2</c:v>
                </c:pt>
                <c:pt idx="157">
                  <c:v>8.5966050573064834E-2</c:v>
                </c:pt>
                <c:pt idx="158">
                  <c:v>8.6675015613755735E-2</c:v>
                </c:pt>
                <c:pt idx="159">
                  <c:v>8.7193479469225621E-2</c:v>
                </c:pt>
                <c:pt idx="160">
                  <c:v>8.7858123913005015E-2</c:v>
                </c:pt>
                <c:pt idx="161">
                  <c:v>8.8433223057670846E-2</c:v>
                </c:pt>
                <c:pt idx="162">
                  <c:v>8.9106962316494162E-2</c:v>
                </c:pt>
                <c:pt idx="163">
                  <c:v>8.9739340200629264E-2</c:v>
                </c:pt>
                <c:pt idx="164">
                  <c:v>9.0313835444320908E-2</c:v>
                </c:pt>
                <c:pt idx="165">
                  <c:v>9.0840975897401671E-2</c:v>
                </c:pt>
                <c:pt idx="166">
                  <c:v>9.1424058470407854E-2</c:v>
                </c:pt>
                <c:pt idx="167">
                  <c:v>9.1986876798719225E-2</c:v>
                </c:pt>
                <c:pt idx="168">
                  <c:v>9.231557056476429E-2</c:v>
                </c:pt>
                <c:pt idx="169">
                  <c:v>9.2716525139773964E-2</c:v>
                </c:pt>
                <c:pt idx="170">
                  <c:v>9.3052427593683415E-2</c:v>
                </c:pt>
                <c:pt idx="171">
                  <c:v>9.3267715833067408E-2</c:v>
                </c:pt>
                <c:pt idx="172">
                  <c:v>9.3389452342340057E-2</c:v>
                </c:pt>
                <c:pt idx="173">
                  <c:v>9.3411637828957769E-2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9-4A38-905E-8647FAB7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 b 4x-5x'!$AX$13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1.2001719258376376E-3</c:v>
                      </c:pt>
                      <c:pt idx="38">
                        <c:v>2.363936341879572E-3</c:v>
                      </c:pt>
                      <c:pt idx="39">
                        <c:v>3.4908544263724693E-3</c:v>
                      </c:pt>
                      <c:pt idx="40">
                        <c:v>4.6467207522611249E-3</c:v>
                      </c:pt>
                      <c:pt idx="41">
                        <c:v>5.7339385088100003E-3</c:v>
                      </c:pt>
                      <c:pt idx="42">
                        <c:v>6.7556682260085724E-3</c:v>
                      </c:pt>
                      <c:pt idx="43">
                        <c:v>7.7032828850922405E-3</c:v>
                      </c:pt>
                      <c:pt idx="44">
                        <c:v>8.5362881040955876E-3</c:v>
                      </c:pt>
                      <c:pt idx="45">
                        <c:v>9.4489375679653563E-3</c:v>
                      </c:pt>
                      <c:pt idx="46">
                        <c:v>1.0325809682139123E-2</c:v>
                      </c:pt>
                      <c:pt idx="47">
                        <c:v>1.1287305994187915E-2</c:v>
                      </c:pt>
                      <c:pt idx="48">
                        <c:v>1.2111783690618126E-2</c:v>
                      </c:pt>
                      <c:pt idx="49">
                        <c:v>1.2818177293547086E-2</c:v>
                      </c:pt>
                      <c:pt idx="50">
                        <c:v>1.3584881642569076E-2</c:v>
                      </c:pt>
                      <c:pt idx="51">
                        <c:v>1.4445279426684365E-2</c:v>
                      </c:pt>
                      <c:pt idx="52">
                        <c:v>1.5173742822989823E-2</c:v>
                      </c:pt>
                      <c:pt idx="53">
                        <c:v>1.5897218325019499E-2</c:v>
                      </c:pt>
                      <c:pt idx="54">
                        <c:v>1.6736164913656922E-2</c:v>
                      </c:pt>
                      <c:pt idx="55">
                        <c:v>1.7403631132443809E-2</c:v>
                      </c:pt>
                      <c:pt idx="56">
                        <c:v>1.8212445812506625E-2</c:v>
                      </c:pt>
                      <c:pt idx="57">
                        <c:v>1.9071307380102809E-2</c:v>
                      </c:pt>
                      <c:pt idx="58">
                        <c:v>1.9993400529182255E-2</c:v>
                      </c:pt>
                      <c:pt idx="59">
                        <c:v>2.0830495046003997E-2</c:v>
                      </c:pt>
                      <c:pt idx="60">
                        <c:v>2.177824536837937E-2</c:v>
                      </c:pt>
                      <c:pt idx="61">
                        <c:v>2.2588795139355855E-2</c:v>
                      </c:pt>
                      <c:pt idx="62">
                        <c:v>2.3446158921081879E-2</c:v>
                      </c:pt>
                      <c:pt idx="63">
                        <c:v>2.4242499374587872E-2</c:v>
                      </c:pt>
                      <c:pt idx="64">
                        <c:v>2.5199107575212282E-2</c:v>
                      </c:pt>
                      <c:pt idx="65">
                        <c:v>2.6055272322625275E-2</c:v>
                      </c:pt>
                      <c:pt idx="66">
                        <c:v>2.6910977756110042E-2</c:v>
                      </c:pt>
                      <c:pt idx="67">
                        <c:v>2.7938282196707642E-2</c:v>
                      </c:pt>
                      <c:pt idx="68">
                        <c:v>2.9023667076398935E-2</c:v>
                      </c:pt>
                      <c:pt idx="69">
                        <c:v>3.0065239694251143E-2</c:v>
                      </c:pt>
                      <c:pt idx="70">
                        <c:v>3.0887979043797247E-2</c:v>
                      </c:pt>
                      <c:pt idx="71">
                        <c:v>3.1898786007727276E-2</c:v>
                      </c:pt>
                      <c:pt idx="72">
                        <c:v>3.2720129697206876E-2</c:v>
                      </c:pt>
                      <c:pt idx="73">
                        <c:v>3.3713083931236794E-2</c:v>
                      </c:pt>
                      <c:pt idx="74">
                        <c:v>3.4624075513463443E-2</c:v>
                      </c:pt>
                      <c:pt idx="75">
                        <c:v>3.5507214726063489E-2</c:v>
                      </c:pt>
                      <c:pt idx="76">
                        <c:v>3.6417407534702073E-2</c:v>
                      </c:pt>
                      <c:pt idx="77">
                        <c:v>3.7424236646222742E-2</c:v>
                      </c:pt>
                      <c:pt idx="78">
                        <c:v>3.8500807878424526E-2</c:v>
                      </c:pt>
                      <c:pt idx="79">
                        <c:v>3.9694499223956695E-2</c:v>
                      </c:pt>
                      <c:pt idx="80">
                        <c:v>4.0903350790185984E-2</c:v>
                      </c:pt>
                      <c:pt idx="81">
                        <c:v>4.2085076098903752E-2</c:v>
                      </c:pt>
                      <c:pt idx="82">
                        <c:v>4.3068909827655169E-2</c:v>
                      </c:pt>
                      <c:pt idx="83">
                        <c:v>4.4085857027180528E-2</c:v>
                      </c:pt>
                      <c:pt idx="84">
                        <c:v>4.4954671654037728E-2</c:v>
                      </c:pt>
                      <c:pt idx="85">
                        <c:v>4.5880229285876817E-2</c:v>
                      </c:pt>
                      <c:pt idx="86">
                        <c:v>4.6742543534612498E-2</c:v>
                      </c:pt>
                      <c:pt idx="87">
                        <c:v>4.7700790223924358E-2</c:v>
                      </c:pt>
                      <c:pt idx="88">
                        <c:v>4.8561286050119779E-2</c:v>
                      </c:pt>
                      <c:pt idx="89">
                        <c:v>4.9435455448445222E-2</c:v>
                      </c:pt>
                      <c:pt idx="90">
                        <c:v>5.0357779164217721E-2</c:v>
                      </c:pt>
                      <c:pt idx="91">
                        <c:v>5.1343512931370912E-2</c:v>
                      </c:pt>
                      <c:pt idx="92">
                        <c:v>5.21356206811876E-2</c:v>
                      </c:pt>
                      <c:pt idx="93">
                        <c:v>5.303576951399544E-2</c:v>
                      </c:pt>
                      <c:pt idx="94">
                        <c:v>5.3930015460435236E-2</c:v>
                      </c:pt>
                      <c:pt idx="95">
                        <c:v>5.4803213772852966E-2</c:v>
                      </c:pt>
                      <c:pt idx="96">
                        <c:v>5.5645050318393036E-2</c:v>
                      </c:pt>
                      <c:pt idx="97">
                        <c:v>5.6399471621006059E-2</c:v>
                      </c:pt>
                      <c:pt idx="98">
                        <c:v>5.7243742973307761E-2</c:v>
                      </c:pt>
                      <c:pt idx="99">
                        <c:v>5.7948680263882196E-2</c:v>
                      </c:pt>
                      <c:pt idx="100">
                        <c:v>5.8692639675203856E-2</c:v>
                      </c:pt>
                      <c:pt idx="101">
                        <c:v>5.9506914699083591E-2</c:v>
                      </c:pt>
                      <c:pt idx="102">
                        <c:v>6.0288563474507298E-2</c:v>
                      </c:pt>
                      <c:pt idx="103">
                        <c:v>6.1125705183726883E-2</c:v>
                      </c:pt>
                      <c:pt idx="104">
                        <c:v>6.1914331132526944E-2</c:v>
                      </c:pt>
                      <c:pt idx="105">
                        <c:v>6.2800943209717491E-2</c:v>
                      </c:pt>
                      <c:pt idx="106">
                        <c:v>6.3601908393693535E-2</c:v>
                      </c:pt>
                      <c:pt idx="107">
                        <c:v>6.441172470954025E-2</c:v>
                      </c:pt>
                      <c:pt idx="108">
                        <c:v>6.5219819162862458E-2</c:v>
                      </c:pt>
                      <c:pt idx="109">
                        <c:v>6.5962041527700091E-2</c:v>
                      </c:pt>
                      <c:pt idx="110">
                        <c:v>6.6750450427142977E-2</c:v>
                      </c:pt>
                      <c:pt idx="111">
                        <c:v>6.7526173093775843E-2</c:v>
                      </c:pt>
                      <c:pt idx="112">
                        <c:v>6.8435260421831096E-2</c:v>
                      </c:pt>
                      <c:pt idx="113">
                        <c:v>6.9479000818963105E-2</c:v>
                      </c:pt>
                      <c:pt idx="114">
                        <c:v>7.036906799249916E-2</c:v>
                      </c:pt>
                      <c:pt idx="115">
                        <c:v>7.1076539320774859E-2</c:v>
                      </c:pt>
                      <c:pt idx="116">
                        <c:v>7.1875268479831236E-2</c:v>
                      </c:pt>
                      <c:pt idx="117">
                        <c:v>7.2710740029554494E-2</c:v>
                      </c:pt>
                      <c:pt idx="118">
                        <c:v>7.359996980887766E-2</c:v>
                      </c:pt>
                      <c:pt idx="119">
                        <c:v>7.448200728142268E-2</c:v>
                      </c:pt>
                      <c:pt idx="120">
                        <c:v>7.5424098801506925E-2</c:v>
                      </c:pt>
                      <c:pt idx="121">
                        <c:v>7.6325345429876124E-2</c:v>
                      </c:pt>
                      <c:pt idx="122">
                        <c:v>7.7343870603359705E-2</c:v>
                      </c:pt>
                      <c:pt idx="123">
                        <c:v>7.8287406162421067E-2</c:v>
                      </c:pt>
                      <c:pt idx="124">
                        <c:v>7.9252330707074506E-2</c:v>
                      </c:pt>
                      <c:pt idx="125">
                        <c:v>8.0301968229715984E-2</c:v>
                      </c:pt>
                      <c:pt idx="126">
                        <c:v>8.1350640329562324E-2</c:v>
                      </c:pt>
                      <c:pt idx="127">
                        <c:v>8.2375142736660315E-2</c:v>
                      </c:pt>
                      <c:pt idx="128">
                        <c:v>8.3456677165859E-2</c:v>
                      </c:pt>
                      <c:pt idx="129">
                        <c:v>8.4689334793011453E-2</c:v>
                      </c:pt>
                      <c:pt idx="130">
                        <c:v>8.5827916677157487E-2</c:v>
                      </c:pt>
                      <c:pt idx="131">
                        <c:v>8.7054377666609895E-2</c:v>
                      </c:pt>
                      <c:pt idx="132">
                        <c:v>8.8286579693840989E-2</c:v>
                      </c:pt>
                      <c:pt idx="133">
                        <c:v>8.9572207264737982E-2</c:v>
                      </c:pt>
                      <c:pt idx="134">
                        <c:v>9.0642472090886952E-2</c:v>
                      </c:pt>
                      <c:pt idx="135">
                        <c:v>9.1735652998417905E-2</c:v>
                      </c:pt>
                      <c:pt idx="136">
                        <c:v>9.2936497981888799E-2</c:v>
                      </c:pt>
                      <c:pt idx="137">
                        <c:v>9.4088318467888205E-2</c:v>
                      </c:pt>
                      <c:pt idx="138">
                        <c:v>9.5251544094567195E-2</c:v>
                      </c:pt>
                      <c:pt idx="139">
                        <c:v>9.6334419056155626E-2</c:v>
                      </c:pt>
                      <c:pt idx="140">
                        <c:v>9.7360728159491997E-2</c:v>
                      </c:pt>
                      <c:pt idx="141">
                        <c:v>9.834843018044756E-2</c:v>
                      </c:pt>
                      <c:pt idx="142">
                        <c:v>9.9315744867729872E-2</c:v>
                      </c:pt>
                      <c:pt idx="143">
                        <c:v>0.10033724607997609</c:v>
                      </c:pt>
                      <c:pt idx="144">
                        <c:v>0.10125691965216954</c:v>
                      </c:pt>
                      <c:pt idx="145">
                        <c:v>0.10224984100151513</c:v>
                      </c:pt>
                      <c:pt idx="146">
                        <c:v>0.10320299619553419</c:v>
                      </c:pt>
                      <c:pt idx="147">
                        <c:v>0.1042238410315275</c:v>
                      </c:pt>
                      <c:pt idx="148">
                        <c:v>0.10517279636164367</c:v>
                      </c:pt>
                      <c:pt idx="149">
                        <c:v>0.10594675887412636</c:v>
                      </c:pt>
                      <c:pt idx="150">
                        <c:v>0.10675620758960509</c:v>
                      </c:pt>
                      <c:pt idx="151">
                        <c:v>0.10758854287100408</c:v>
                      </c:pt>
                      <c:pt idx="152">
                        <c:v>0.10845692803736087</c:v>
                      </c:pt>
                      <c:pt idx="153">
                        <c:v>0.1093421440862628</c:v>
                      </c:pt>
                      <c:pt idx="154">
                        <c:v>0.11031628813617239</c:v>
                      </c:pt>
                      <c:pt idx="155">
                        <c:v>0.11126190894638902</c:v>
                      </c:pt>
                      <c:pt idx="156">
                        <c:v>0.11196755797626062</c:v>
                      </c:pt>
                      <c:pt idx="157">
                        <c:v>0.11284851451154297</c:v>
                      </c:pt>
                      <c:pt idx="158">
                        <c:v>0.11358690100712687</c:v>
                      </c:pt>
                      <c:pt idx="159">
                        <c:v>0.11444208534875148</c:v>
                      </c:pt>
                      <c:pt idx="160">
                        <c:v>0.11542185634103579</c:v>
                      </c:pt>
                      <c:pt idx="161">
                        <c:v>0.11631829742571323</c:v>
                      </c:pt>
                      <c:pt idx="162">
                        <c:v>0.11718479924874835</c:v>
                      </c:pt>
                      <c:pt idx="163">
                        <c:v>0.11808229060579295</c:v>
                      </c:pt>
                      <c:pt idx="164">
                        <c:v>0.11892221843829566</c:v>
                      </c:pt>
                      <c:pt idx="165">
                        <c:v>0.11975892947684813</c:v>
                      </c:pt>
                      <c:pt idx="166">
                        <c:v>0.12042699735486752</c:v>
                      </c:pt>
                      <c:pt idx="167">
                        <c:v>0.12120168671937991</c:v>
                      </c:pt>
                      <c:pt idx="168">
                        <c:v>0.12166701859088308</c:v>
                      </c:pt>
                      <c:pt idx="169">
                        <c:v>0.12215518736381642</c:v>
                      </c:pt>
                      <c:pt idx="170">
                        <c:v>0.12249828171589199</c:v>
                      </c:pt>
                      <c:pt idx="171">
                        <c:v>0.12280056943768621</c:v>
                      </c:pt>
                      <c:pt idx="172">
                        <c:v>0.12294171735986867</c:v>
                      </c:pt>
                      <c:pt idx="173">
                        <c:v>0.12296297069305111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E09-4A38-905E-8647FAB7B6B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3.0224996061135781E-4</c:v>
                      </c:pt>
                      <c:pt idx="38">
                        <c:v>5.870767172678397E-4</c:v>
                      </c:pt>
                      <c:pt idx="39">
                        <c:v>9.0166762564750634E-4</c:v>
                      </c:pt>
                      <c:pt idx="40">
                        <c:v>1.2498971351313838E-3</c:v>
                      </c:pt>
                      <c:pt idx="41">
                        <c:v>1.6093666288087591E-3</c:v>
                      </c:pt>
                      <c:pt idx="42">
                        <c:v>1.9570087254414778E-3</c:v>
                      </c:pt>
                      <c:pt idx="43">
                        <c:v>2.3150526166853119E-3</c:v>
                      </c:pt>
                      <c:pt idx="44">
                        <c:v>2.6771330417501805E-3</c:v>
                      </c:pt>
                      <c:pt idx="45">
                        <c:v>3.0440237888459537E-3</c:v>
                      </c:pt>
                      <c:pt idx="46">
                        <c:v>3.4101923532626238E-3</c:v>
                      </c:pt>
                      <c:pt idx="47">
                        <c:v>3.7795712404798051E-3</c:v>
                      </c:pt>
                      <c:pt idx="48">
                        <c:v>4.0995777917421372E-3</c:v>
                      </c:pt>
                      <c:pt idx="49">
                        <c:v>4.4064119618723455E-3</c:v>
                      </c:pt>
                      <c:pt idx="50">
                        <c:v>4.7415370043544063E-3</c:v>
                      </c:pt>
                      <c:pt idx="51">
                        <c:v>5.0674142284560259E-3</c:v>
                      </c:pt>
                      <c:pt idx="52">
                        <c:v>5.3770720002247873E-3</c:v>
                      </c:pt>
                      <c:pt idx="53">
                        <c:v>5.6752299997794506E-3</c:v>
                      </c:pt>
                      <c:pt idx="54">
                        <c:v>6.0169655541854874E-3</c:v>
                      </c:pt>
                      <c:pt idx="55">
                        <c:v>6.326303780311876E-3</c:v>
                      </c:pt>
                      <c:pt idx="56">
                        <c:v>6.6373334122846956E-3</c:v>
                      </c:pt>
                      <c:pt idx="57">
                        <c:v>7.029413541816563E-3</c:v>
                      </c:pt>
                      <c:pt idx="58">
                        <c:v>7.3799746271502337E-3</c:v>
                      </c:pt>
                      <c:pt idx="59">
                        <c:v>7.7805040225258464E-3</c:v>
                      </c:pt>
                      <c:pt idx="60">
                        <c:v>8.1281690294237527E-3</c:v>
                      </c:pt>
                      <c:pt idx="61">
                        <c:v>8.4560339380295533E-3</c:v>
                      </c:pt>
                      <c:pt idx="62">
                        <c:v>8.7748517904330022E-3</c:v>
                      </c:pt>
                      <c:pt idx="63">
                        <c:v>9.1189207448704648E-3</c:v>
                      </c:pt>
                      <c:pt idx="64">
                        <c:v>9.4714295843263477E-3</c:v>
                      </c:pt>
                      <c:pt idx="65">
                        <c:v>9.8535864561637501E-3</c:v>
                      </c:pt>
                      <c:pt idx="66">
                        <c:v>1.0238032533114521E-2</c:v>
                      </c:pt>
                      <c:pt idx="67">
                        <c:v>1.0609646347883465E-2</c:v>
                      </c:pt>
                      <c:pt idx="68">
                        <c:v>1.0994112718133003E-2</c:v>
                      </c:pt>
                      <c:pt idx="69">
                        <c:v>1.1387622884554116E-2</c:v>
                      </c:pt>
                      <c:pt idx="70">
                        <c:v>1.1766855313395035E-2</c:v>
                      </c:pt>
                      <c:pt idx="71">
                        <c:v>1.2151353388145065E-2</c:v>
                      </c:pt>
                      <c:pt idx="72">
                        <c:v>1.2491707135043325E-2</c:v>
                      </c:pt>
                      <c:pt idx="73">
                        <c:v>1.287246695723292E-2</c:v>
                      </c:pt>
                      <c:pt idx="74">
                        <c:v>1.3239820076064243E-2</c:v>
                      </c:pt>
                      <c:pt idx="75">
                        <c:v>1.3619107928658503E-2</c:v>
                      </c:pt>
                      <c:pt idx="76">
                        <c:v>1.401400160708581E-2</c:v>
                      </c:pt>
                      <c:pt idx="77">
                        <c:v>1.4402211752634821E-2</c:v>
                      </c:pt>
                      <c:pt idx="78">
                        <c:v>1.4858480544371637E-2</c:v>
                      </c:pt>
                      <c:pt idx="79">
                        <c:v>1.5363392342333571E-2</c:v>
                      </c:pt>
                      <c:pt idx="80">
                        <c:v>1.581948282186689E-2</c:v>
                      </c:pt>
                      <c:pt idx="81">
                        <c:v>1.6279150062154631E-2</c:v>
                      </c:pt>
                      <c:pt idx="82">
                        <c:v>1.6713737172406738E-2</c:v>
                      </c:pt>
                      <c:pt idx="83">
                        <c:v>1.7118926634133794E-2</c:v>
                      </c:pt>
                      <c:pt idx="84">
                        <c:v>1.7523349876796514E-2</c:v>
                      </c:pt>
                      <c:pt idx="85">
                        <c:v>1.7912403212228888E-2</c:v>
                      </c:pt>
                      <c:pt idx="86">
                        <c:v>1.8302172366631311E-2</c:v>
                      </c:pt>
                      <c:pt idx="87">
                        <c:v>1.8697018772489766E-2</c:v>
                      </c:pt>
                      <c:pt idx="88">
                        <c:v>1.9090389510808135E-2</c:v>
                      </c:pt>
                      <c:pt idx="89">
                        <c:v>1.9458373465971263E-2</c:v>
                      </c:pt>
                      <c:pt idx="90">
                        <c:v>1.9858197396577539E-2</c:v>
                      </c:pt>
                      <c:pt idx="91">
                        <c:v>2.0227666051653184E-2</c:v>
                      </c:pt>
                      <c:pt idx="92">
                        <c:v>2.0594983168002352E-2</c:v>
                      </c:pt>
                      <c:pt idx="93">
                        <c:v>2.0983887444631866E-2</c:v>
                      </c:pt>
                      <c:pt idx="94">
                        <c:v>2.1343341577389568E-2</c:v>
                      </c:pt>
                      <c:pt idx="95">
                        <c:v>2.1729324807669786E-2</c:v>
                      </c:pt>
                      <c:pt idx="96">
                        <c:v>2.2106708971837551E-2</c:v>
                      </c:pt>
                      <c:pt idx="97">
                        <c:v>2.2473381215795146E-2</c:v>
                      </c:pt>
                      <c:pt idx="98">
                        <c:v>2.2827952693240203E-2</c:v>
                      </c:pt>
                      <c:pt idx="99">
                        <c:v>2.3176862404912853E-2</c:v>
                      </c:pt>
                      <c:pt idx="100">
                        <c:v>2.3510905511691826E-2</c:v>
                      </c:pt>
                      <c:pt idx="101">
                        <c:v>2.3842879336573426E-2</c:v>
                      </c:pt>
                      <c:pt idx="102">
                        <c:v>2.4168549913453314E-2</c:v>
                      </c:pt>
                      <c:pt idx="103">
                        <c:v>2.4502750530906395E-2</c:v>
                      </c:pt>
                      <c:pt idx="104">
                        <c:v>2.480039814810998E-2</c:v>
                      </c:pt>
                      <c:pt idx="105">
                        <c:v>2.516068199716015E-2</c:v>
                      </c:pt>
                      <c:pt idx="106">
                        <c:v>2.5471189118164535E-2</c:v>
                      </c:pt>
                      <c:pt idx="107">
                        <c:v>2.5804875788699527E-2</c:v>
                      </c:pt>
                      <c:pt idx="108">
                        <c:v>2.6166550073786168E-2</c:v>
                      </c:pt>
                      <c:pt idx="109">
                        <c:v>2.6485006256952916E-2</c:v>
                      </c:pt>
                      <c:pt idx="110">
                        <c:v>2.6786139330131305E-2</c:v>
                      </c:pt>
                      <c:pt idx="111">
                        <c:v>2.7104033184719285E-2</c:v>
                      </c:pt>
                      <c:pt idx="112">
                        <c:v>2.7428232617298483E-2</c:v>
                      </c:pt>
                      <c:pt idx="113">
                        <c:v>2.7760789504390655E-2</c:v>
                      </c:pt>
                      <c:pt idx="114">
                        <c:v>2.8146547752639556E-2</c:v>
                      </c:pt>
                      <c:pt idx="115">
                        <c:v>2.8480589853871127E-2</c:v>
                      </c:pt>
                      <c:pt idx="116">
                        <c:v>2.8807794388910894E-2</c:v>
                      </c:pt>
                      <c:pt idx="117">
                        <c:v>2.9134361372839992E-2</c:v>
                      </c:pt>
                      <c:pt idx="118">
                        <c:v>2.9463032100664057E-2</c:v>
                      </c:pt>
                      <c:pt idx="119">
                        <c:v>2.9784226959347879E-2</c:v>
                      </c:pt>
                      <c:pt idx="120">
                        <c:v>3.0115711865544219E-2</c:v>
                      </c:pt>
                      <c:pt idx="121">
                        <c:v>3.0498995642435234E-2</c:v>
                      </c:pt>
                      <c:pt idx="122">
                        <c:v>3.0861845953807924E-2</c:v>
                      </c:pt>
                      <c:pt idx="123">
                        <c:v>3.1246398313291481E-2</c:v>
                      </c:pt>
                      <c:pt idx="124">
                        <c:v>3.1586887721393044E-2</c:v>
                      </c:pt>
                      <c:pt idx="125">
                        <c:v>3.193821217037713E-2</c:v>
                      </c:pt>
                      <c:pt idx="126">
                        <c:v>3.2310453974000272E-2</c:v>
                      </c:pt>
                      <c:pt idx="127">
                        <c:v>3.2698829657774729E-2</c:v>
                      </c:pt>
                      <c:pt idx="128">
                        <c:v>3.3101941935977347E-2</c:v>
                      </c:pt>
                      <c:pt idx="129">
                        <c:v>3.3488879544554873E-2</c:v>
                      </c:pt>
                      <c:pt idx="130">
                        <c:v>3.3892508484450905E-2</c:v>
                      </c:pt>
                      <c:pt idx="131">
                        <c:v>3.4288709901891576E-2</c:v>
                      </c:pt>
                      <c:pt idx="132">
                        <c:v>3.4689516766880611E-2</c:v>
                      </c:pt>
                      <c:pt idx="133">
                        <c:v>3.5064944060716322E-2</c:v>
                      </c:pt>
                      <c:pt idx="134">
                        <c:v>3.542238620181995E-2</c:v>
                      </c:pt>
                      <c:pt idx="135">
                        <c:v>3.5790429952296636E-2</c:v>
                      </c:pt>
                      <c:pt idx="136">
                        <c:v>3.6212748658156518E-2</c:v>
                      </c:pt>
                      <c:pt idx="137">
                        <c:v>3.6601249640879255E-2</c:v>
                      </c:pt>
                      <c:pt idx="138">
                        <c:v>3.7038520775474829E-2</c:v>
                      </c:pt>
                      <c:pt idx="139">
                        <c:v>3.739531288462819E-2</c:v>
                      </c:pt>
                      <c:pt idx="140">
                        <c:v>3.7773123846696774E-2</c:v>
                      </c:pt>
                      <c:pt idx="141">
                        <c:v>3.8104303387427402E-2</c:v>
                      </c:pt>
                      <c:pt idx="142">
                        <c:v>3.8432882716588727E-2</c:v>
                      </c:pt>
                      <c:pt idx="143">
                        <c:v>3.8772594717963085E-2</c:v>
                      </c:pt>
                      <c:pt idx="144">
                        <c:v>3.9078391517151242E-2</c:v>
                      </c:pt>
                      <c:pt idx="145">
                        <c:v>3.9423305487574278E-2</c:v>
                      </c:pt>
                      <c:pt idx="146">
                        <c:v>3.9767564796693224E-2</c:v>
                      </c:pt>
                      <c:pt idx="147">
                        <c:v>4.0065122795855786E-2</c:v>
                      </c:pt>
                      <c:pt idx="148">
                        <c:v>4.036533471761989E-2</c:v>
                      </c:pt>
                      <c:pt idx="149">
                        <c:v>4.0674650452479089E-2</c:v>
                      </c:pt>
                      <c:pt idx="150">
                        <c:v>4.1007867737672621E-2</c:v>
                      </c:pt>
                      <c:pt idx="151">
                        <c:v>4.1328865137417257E-2</c:v>
                      </c:pt>
                      <c:pt idx="152">
                        <c:v>4.164603371824456E-2</c:v>
                      </c:pt>
                      <c:pt idx="153">
                        <c:v>4.1965155413380452E-2</c:v>
                      </c:pt>
                      <c:pt idx="154">
                        <c:v>4.2279184426974724E-2</c:v>
                      </c:pt>
                      <c:pt idx="155">
                        <c:v>4.2583028746513152E-2</c:v>
                      </c:pt>
                      <c:pt idx="156">
                        <c:v>4.288054706698232E-2</c:v>
                      </c:pt>
                      <c:pt idx="157">
                        <c:v>4.3214380700672413E-2</c:v>
                      </c:pt>
                      <c:pt idx="158">
                        <c:v>4.3556469388240114E-2</c:v>
                      </c:pt>
                      <c:pt idx="159">
                        <c:v>4.3827571136438301E-2</c:v>
                      </c:pt>
                      <c:pt idx="160">
                        <c:v>4.4116475454779244E-2</c:v>
                      </c:pt>
                      <c:pt idx="161">
                        <c:v>4.4391559862734964E-2</c:v>
                      </c:pt>
                      <c:pt idx="162">
                        <c:v>4.4678069714015903E-2</c:v>
                      </c:pt>
                      <c:pt idx="163">
                        <c:v>4.4940757339924219E-2</c:v>
                      </c:pt>
                      <c:pt idx="164">
                        <c:v>4.518347319795684E-2</c:v>
                      </c:pt>
                      <c:pt idx="165">
                        <c:v>4.5409421326453543E-2</c:v>
                      </c:pt>
                      <c:pt idx="166">
                        <c:v>4.5645531112137407E-2</c:v>
                      </c:pt>
                      <c:pt idx="167">
                        <c:v>4.5874304180369994E-2</c:v>
                      </c:pt>
                      <c:pt idx="168">
                        <c:v>4.6023590536076922E-2</c:v>
                      </c:pt>
                      <c:pt idx="169">
                        <c:v>4.6175040869017372E-2</c:v>
                      </c:pt>
                      <c:pt idx="170">
                        <c:v>4.6284663597218612E-2</c:v>
                      </c:pt>
                      <c:pt idx="171">
                        <c:v>4.6395282169795653E-2</c:v>
                      </c:pt>
                      <c:pt idx="172">
                        <c:v>4.643782548954753E-2</c:v>
                      </c:pt>
                      <c:pt idx="173">
                        <c:v>4.6442746532147222E-2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09-4A38-905E-8647FAB7B6B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slope4 b 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09-4A38-905E-8647FAB7B6B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9688F-F0A1-4D8A-9392-445F7946C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D2C19-0750-45A3-97BA-8A8076A4A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E94C8-3B9D-42A2-8035-51E7039E8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E66E6D-9FAB-4D2A-91AA-277034E36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714994-64DE-4F52-B049-DF962D44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226A34-0CB6-4D78-A442-3A08C6F0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6AFE20-7F50-4D9C-B63D-4A9BDC8BC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D19A-2B73-4BE6-801E-96570DEC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2636C-9457-4D36-B72F-FB2FC5DDA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B61CE-A086-47CB-8207-E5FFBFCAF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FC7443-0E21-44A4-B00C-E31BADF9E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DEA4B3-031B-4DE3-BAB3-B186CAB2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552A36-6776-4B18-BF8D-3E76B48A7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72046F-A385-43CC-863B-783FA562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50C24-8279-477B-99EB-3C9FF8C4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0CE70-C8E8-43BA-AED1-516A0BA58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EAF29-C9C3-47F4-8A25-CBDC120C7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DE4D10-0963-4FC8-86EF-0014BFDBE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5C59C3-81A1-4C82-AABD-FB568FAB9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79FCDF-9C10-49C3-8671-694C84FAD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428CA4-F883-45BB-83F2-1FE072058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8B23F-3E24-4BC6-BFB3-4D2890BEB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47934-E569-4FB8-AB59-D773FDC8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11C95-73DA-4A94-AD58-864707B7D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C5254D-1849-4E62-81A6-D4798B20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0458AF-A187-49B1-B2C7-A6E0B41AC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E51620-AB6C-4F1D-A3DD-0D1F920BD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07127A-B8B6-404C-B5B5-62D4317CA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5D13158E-1F6B-4F6E-A10C-B29D4C03B3CF}"/>
            </a:ext>
          </a:extLst>
        </xdr:cNvPr>
        <xdr:cNvSpPr txBox="1"/>
      </xdr:nvSpPr>
      <xdr:spPr>
        <a:xfrm>
          <a:off x="47186850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DDCDD-1DF8-4447-AC5B-08A7BBB7B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39679-F89C-4753-8FE7-4CE2564B3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9CA97-2D9C-443D-960F-6FDB87058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BA0A33-B808-4727-B0EF-13DB00504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42D543-2E7E-4CE8-BBDB-5EEF09239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DD100B-24E0-49E4-AA7D-D70BC8AC5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230E0A-D9E3-4050-B9E6-D7161D886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16C7F69-86C3-4708-B364-E0F834C6A045}"/>
            </a:ext>
          </a:extLst>
        </xdr:cNvPr>
        <xdr:cNvSpPr txBox="1"/>
      </xdr:nvSpPr>
      <xdr:spPr>
        <a:xfrm>
          <a:off x="4729162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6.91275023148" backgroundQuery="1" createdVersion="8" refreshedVersion="8" minRefreshableVersion="3" recordCount="0" supportSubquery="1" supportAdvancedDrill="1" xr:uid="{02C2CBA1-14D7-4E4C-B1C2-B346DBB721D4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507368055558" backgroundQuery="1" createdVersion="8" refreshedVersion="8" minRefreshableVersion="3" recordCount="0" supportSubquery="1" supportAdvancedDrill="1" xr:uid="{0038E612-0672-46AB-B322-E00FADB379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545207060182" backgroundQuery="1" createdVersion="8" refreshedVersion="8" minRefreshableVersion="3" recordCount="0" supportSubquery="1" supportAdvancedDrill="1" xr:uid="{1908170E-8592-455D-946C-97C39BEA051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605616898145" backgroundQuery="1" createdVersion="8" refreshedVersion="8" minRefreshableVersion="3" recordCount="0" supportSubquery="1" supportAdvancedDrill="1" xr:uid="{AEA6C31B-4A7B-40C5-BE02-4B49F81C49CB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799952314817" backgroundQuery="1" createdVersion="8" refreshedVersion="8" minRefreshableVersion="3" recordCount="0" supportSubquery="1" supportAdvancedDrill="1" xr:uid="{BB576DE4-FDEC-4733-A3C0-FE223F7FEA8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E73C2-A880-4510-BC88-0ED5CE3BF96B}" name="PivotTable1" cacheId="166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55]" cap="1955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11">
      <pivotArea collapsedLevelsAreSubtotals="1" fieldPosition="0">
        <references count="1">
          <reference field="0" count="1">
            <x v="67"/>
          </reference>
        </references>
      </pivotArea>
    </format>
    <format dxfId="10">
      <pivotArea dataOnly="0" labelOnly="1" fieldPosition="0">
        <references count="1">
          <reference field="0" count="1">
            <x v="67"/>
          </reference>
        </references>
      </pivotArea>
    </format>
    <format dxfId="9">
      <pivotArea collapsedLevelsAreSubtotals="1" fieldPosition="0">
        <references count="1">
          <reference field="0" count="1">
            <x v="67"/>
          </reference>
        </references>
      </pivotArea>
    </format>
    <format dxfId="8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55]"/>
        <member name="[2021_24].[YearOfBirth].&amp;[1960]"/>
        <member name="[2021_24].[YearOfBirth].&amp;[1965]"/>
        <member name="[2021_24].[YearOfBirth].&amp;[197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AE29E-1884-4D8A-A5D1-9CB0A196A7D2}" name="PivotTable1" cacheId="16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[All]" cap="All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7">
      <pivotArea collapsedLevelsAreSubtotals="1" fieldPosition="0">
        <references count="1">
          <reference field="0" count="1">
            <x v="67"/>
          </reference>
        </references>
      </pivotArea>
    </format>
    <format dxfId="6">
      <pivotArea dataOnly="0" labelOnly="1" fieldPosition="0">
        <references count="1">
          <reference field="0" count="1">
            <x v="67"/>
          </reference>
        </references>
      </pivotArea>
    </format>
    <format dxfId="5">
      <pivotArea collapsedLevelsAreSubtotals="1" fieldPosition="0">
        <references count="1">
          <reference field="0" count="1">
            <x v="67"/>
          </reference>
        </references>
      </pivotArea>
    </format>
    <format dxfId="4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9C97-7F73-4B91-A810-CD956158B86D}" name="PivotTable1" cacheId="166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40]" cap="194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">
      <pivotArea collapsedLevelsAreSubtotals="1" fieldPosition="0">
        <references count="1">
          <reference field="0" count="1">
            <x v="67"/>
          </reference>
        </references>
      </pivotArea>
    </format>
    <format dxfId="2">
      <pivotArea dataOnly="0" labelOnly="1" fieldPosition="0">
        <references count="1">
          <reference field="0" count="1">
            <x v="67"/>
          </reference>
        </references>
      </pivotArea>
    </format>
    <format dxfId="1">
      <pivotArea collapsedLevelsAreSubtotals="1" fieldPosition="0">
        <references count="1">
          <reference field="0" count="1">
            <x v="67"/>
          </reference>
        </references>
      </pivotArea>
    </format>
    <format dxfId="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40]"/>
        <member name="[2021_24].[YearOfBirth].&amp;[1945]"/>
        <member name="[2021_24].[YearOfBirth].&amp;[1950]"/>
        <member name="[2021_24].[YearOfBirth].&amp;[195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D94E1-7548-4D86-93EC-1C81754716B8}" name="PivotTable6" cacheId="16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89A59-0E38-4451-A38B-AF8CCB5EFF40}" name="PivotTable6" cacheId="166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&amp;[1940]" cap="1940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66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66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659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660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C1B4-83C1-415C-82A3-F5990F12C492}">
  <dimension ref="A1:BO255"/>
  <sheetViews>
    <sheetView tabSelected="1" topLeftCell="A28" zoomScaleNormal="100" workbookViewId="0">
      <selection activeCell="CA25" sqref="CA25"/>
    </sheetView>
  </sheetViews>
  <sheetFormatPr defaultRowHeight="14.5" x14ac:dyDescent="0.35"/>
  <cols>
    <col min="1" max="1" width="13.1796875" bestFit="1" customWidth="1"/>
    <col min="2" max="2" width="17.81640625" bestFit="1" customWidth="1"/>
    <col min="3" max="3" width="10" bestFit="1" customWidth="1"/>
    <col min="4" max="4" width="9" bestFit="1" customWidth="1"/>
    <col min="5" max="5" width="5" bestFit="1" customWidth="1"/>
    <col min="6" max="6" width="4" bestFit="1" customWidth="1"/>
    <col min="7" max="7" width="12.1796875" bestFit="1" customWidth="1"/>
    <col min="8" max="9" width="6" bestFit="1" customWidth="1"/>
    <col min="10" max="11" width="2" bestFit="1" customWidth="1"/>
    <col min="12" max="12" width="4.7265625" customWidth="1"/>
    <col min="13" max="13" width="21.81640625" customWidth="1"/>
    <col min="14" max="14" width="7" customWidth="1"/>
    <col min="15" max="15" width="7.17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1.0959706150650057</v>
      </c>
      <c r="O1" s="6">
        <f ca="1">BK161</f>
        <v>1.3215852768381198</v>
      </c>
      <c r="U1" s="4"/>
      <c r="V1" s="4"/>
      <c r="AA1" s="4"/>
      <c r="AB1" s="4"/>
      <c r="AO1" s="2" t="s">
        <v>0</v>
      </c>
      <c r="AQ1">
        <f ca="1">(LN(AQ2) - LN(AQ3))/(($B$4+$C$4/2)-($B$3+$C$3/2))</f>
        <v>-3.4977814781075585E-3</v>
      </c>
      <c r="AR1">
        <f t="shared" ref="AR1:AT1" ca="1" si="0">(LN(AR2) - LN(AR3))/(($B$4+$C$4/2)-($B$3+$C$3/2))</f>
        <v>1.7549255548508489E-3</v>
      </c>
      <c r="AS1">
        <f t="shared" ca="1" si="0"/>
        <v>-9.6191574921963906E-4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3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1.5096012598808187E-4</v>
      </c>
      <c r="AR2">
        <f ca="1">GEOMEAN(OFFSET(AK1,$B$4-1,0):OFFSET(AK1,$B$4+$C$4-1,0))</f>
        <v>8.6935434096709066E-5</v>
      </c>
      <c r="AS2">
        <f ca="1">GEOMEAN(OFFSET(AL1,$B$4-1,0):OFFSET(AL1,$B$4+$C$4-1,0))</f>
        <v>1.1701386551463296E-4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3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1.7669337790786303E-4</v>
      </c>
      <c r="AR3">
        <f ca="1">GEOMEAN(OFFSET(AK1, $B$3-1,0):OFFSET(AK1,$B$3+$C$3-1,0))</f>
        <v>8.0334089396022859E-5</v>
      </c>
      <c r="AS3">
        <f ca="1">GEOMEAN(OFFSET(AL1, $B$3-1,0):OFFSET(AL1,$B$3+$C$3-1,0))</f>
        <v>1.2219017532257625E-4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3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2.2335607819316014E-4</v>
      </c>
      <c r="AR4">
        <f ca="1">GEOMEAN(OFFSET(AR1,$B$4-1,0):OFFSET(AR1,$B$4+$C$4-1,0))</f>
        <v>7.1422578451790219E-5</v>
      </c>
      <c r="AS4">
        <f ca="1">GEOMEAN(OFFSET(AS1,$B$4-1,0):OFFSET(AS1,$B$4+$C$4-1,0))</f>
        <v>1.3032443565574297E-4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3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2.2335607819315989E-4</v>
      </c>
      <c r="AR5">
        <f ca="1">GEOMEAN(OFFSET(AR1, $B$3-1,0):OFFSET(AR1,$B$3+$C$3-1,0))</f>
        <v>7.1422578451790219E-5</v>
      </c>
      <c r="AS5">
        <f ca="1">GEOMEAN(OFFSET(AS1, $B$3-1,0):OFFSET(AS1,$B$3+$C$3-1,0))</f>
        <v>1.3032443565574297E-4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35">
      <c r="C6" s="4"/>
      <c r="AD6" s="4"/>
      <c r="AE6" s="4"/>
      <c r="BO6" t="s">
        <v>311</v>
      </c>
    </row>
    <row r="7" spans="1:67" x14ac:dyDescent="0.35">
      <c r="A7" s="7" t="s">
        <v>262</v>
      </c>
      <c r="B7" t="s" vm="15">
        <v>271</v>
      </c>
      <c r="AP7" t="s">
        <v>281</v>
      </c>
      <c r="BO7" t="s">
        <v>312</v>
      </c>
    </row>
    <row r="8" spans="1:67" x14ac:dyDescent="0.3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35">
      <c r="A9" s="7" t="s">
        <v>265</v>
      </c>
      <c r="B9" t="s" vm="2">
        <v>263</v>
      </c>
      <c r="BO9" t="s">
        <v>314</v>
      </c>
    </row>
    <row r="10" spans="1:67" x14ac:dyDescent="0.35">
      <c r="AQ10" s="2" t="s">
        <v>275</v>
      </c>
      <c r="BO10" t="s">
        <v>315</v>
      </c>
    </row>
    <row r="11" spans="1:67" x14ac:dyDescent="0.3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35">
      <c r="A14" s="1" t="s">
        <v>183</v>
      </c>
      <c r="B14">
        <v>2503510</v>
      </c>
      <c r="C14">
        <v>0</v>
      </c>
      <c r="D14">
        <v>0</v>
      </c>
      <c r="E14">
        <v>0</v>
      </c>
      <c r="F14">
        <v>0</v>
      </c>
      <c r="G14">
        <v>111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111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64" si="2">G14/B14</f>
        <v>4.4337749799281805E-5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4.4339715729791193E-5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3.4831908271445887E-5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35">
      <c r="A15" s="1" t="s">
        <v>184</v>
      </c>
      <c r="B15">
        <v>2503399</v>
      </c>
      <c r="C15">
        <v>0</v>
      </c>
      <c r="D15">
        <v>0</v>
      </c>
      <c r="E15">
        <v>0</v>
      </c>
      <c r="F15">
        <v>0</v>
      </c>
      <c r="G15">
        <v>103</v>
      </c>
      <c r="H15">
        <v>0</v>
      </c>
      <c r="I15">
        <v>0</v>
      </c>
      <c r="J15">
        <v>0</v>
      </c>
      <c r="K15">
        <v>0</v>
      </c>
      <c r="M15" t="str">
        <f t="shared" ref="M15:M78" si="8">$A15</f>
        <v>2020-11</v>
      </c>
      <c r="N15">
        <f t="shared" ref="N15:R77" si="9">G15</f>
        <v>103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103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4.1144060535296208E-5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4.1145753444507095E-5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3.2436086514386644E-5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35">
      <c r="A16" s="1" t="s">
        <v>185</v>
      </c>
      <c r="B16">
        <v>2503296</v>
      </c>
      <c r="C16">
        <v>0</v>
      </c>
      <c r="D16">
        <v>0</v>
      </c>
      <c r="E16">
        <v>0</v>
      </c>
      <c r="F16">
        <v>0</v>
      </c>
      <c r="G16">
        <v>111</v>
      </c>
      <c r="H16">
        <v>0</v>
      </c>
      <c r="I16">
        <v>0</v>
      </c>
      <c r="J16">
        <v>0</v>
      </c>
      <c r="K16">
        <v>0</v>
      </c>
      <c r="M16" t="str">
        <f t="shared" si="8"/>
        <v>2020-12</v>
      </c>
      <c r="N16">
        <f t="shared" si="9"/>
        <v>111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214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4.4341540113514339E-5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4.4343506380243434E-5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3.5079430092017238E-5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35">
      <c r="A17" s="1" t="s">
        <v>186</v>
      </c>
      <c r="B17">
        <v>2503185</v>
      </c>
      <c r="C17">
        <v>0</v>
      </c>
      <c r="D17">
        <v>0</v>
      </c>
      <c r="E17">
        <v>0</v>
      </c>
      <c r="F17">
        <v>0</v>
      </c>
      <c r="G17">
        <v>127</v>
      </c>
      <c r="H17">
        <v>0</v>
      </c>
      <c r="I17">
        <v>0</v>
      </c>
      <c r="J17">
        <v>0</v>
      </c>
      <c r="K17">
        <v>0</v>
      </c>
      <c r="M17" t="str">
        <f t="shared" si="8"/>
        <v>2020-13</v>
      </c>
      <c r="N17">
        <f t="shared" si="9"/>
        <v>127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341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5.0735363147350273E-5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5.0737937365971775E-5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4.0278600572012873E-5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35">
      <c r="A18" s="1" t="s">
        <v>187</v>
      </c>
      <c r="B18">
        <v>2503058</v>
      </c>
      <c r="C18">
        <v>0</v>
      </c>
      <c r="D18">
        <v>0</v>
      </c>
      <c r="E18">
        <v>0</v>
      </c>
      <c r="F18">
        <v>0</v>
      </c>
      <c r="G18">
        <v>137</v>
      </c>
      <c r="H18">
        <v>0</v>
      </c>
      <c r="I18">
        <v>0</v>
      </c>
      <c r="J18">
        <v>0</v>
      </c>
      <c r="K18">
        <v>0</v>
      </c>
      <c r="M18" t="str">
        <f t="shared" si="8"/>
        <v>2020-14</v>
      </c>
      <c r="N18">
        <f t="shared" si="9"/>
        <v>137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478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5.4733050532588536E-5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5.4736046417028437E-5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4.3604775761663476E-5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35">
      <c r="A19" s="1" t="s">
        <v>188</v>
      </c>
      <c r="B19">
        <v>2502921</v>
      </c>
      <c r="C19">
        <v>0</v>
      </c>
      <c r="D19">
        <v>0</v>
      </c>
      <c r="E19">
        <v>0</v>
      </c>
      <c r="F19">
        <v>0</v>
      </c>
      <c r="G19">
        <v>170</v>
      </c>
      <c r="H19">
        <v>0</v>
      </c>
      <c r="I19">
        <v>0</v>
      </c>
      <c r="J19">
        <v>0</v>
      </c>
      <c r="K19">
        <v>0</v>
      </c>
      <c r="M19" t="str">
        <f t="shared" si="8"/>
        <v>2020-15</v>
      </c>
      <c r="N19">
        <f t="shared" si="9"/>
        <v>170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648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6.7920641522445179E-5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6.7925255075472772E-5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5.4301393845583066E-5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35">
      <c r="A20" s="1" t="s">
        <v>189</v>
      </c>
      <c r="B20">
        <v>2502751</v>
      </c>
      <c r="C20">
        <v>0</v>
      </c>
      <c r="D20">
        <v>0</v>
      </c>
      <c r="E20">
        <v>0</v>
      </c>
      <c r="F20">
        <v>0</v>
      </c>
      <c r="G20">
        <v>134</v>
      </c>
      <c r="H20">
        <v>0</v>
      </c>
      <c r="I20">
        <v>0</v>
      </c>
      <c r="J20">
        <v>0</v>
      </c>
      <c r="K20">
        <v>0</v>
      </c>
      <c r="M20" t="str">
        <f t="shared" si="8"/>
        <v>2020-16</v>
      </c>
      <c r="N20">
        <f t="shared" si="9"/>
        <v>134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782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5.3541083391835627E-5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5.3543950205763457E-5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4.2954550118255849E-5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35">
      <c r="A21" s="1" t="s">
        <v>190</v>
      </c>
      <c r="B21">
        <v>2502617</v>
      </c>
      <c r="C21">
        <v>0</v>
      </c>
      <c r="D21">
        <v>0</v>
      </c>
      <c r="E21">
        <v>0</v>
      </c>
      <c r="F21">
        <v>0</v>
      </c>
      <c r="G21">
        <v>153</v>
      </c>
      <c r="H21">
        <v>0</v>
      </c>
      <c r="I21">
        <v>0</v>
      </c>
      <c r="J21">
        <v>0</v>
      </c>
      <c r="K21">
        <v>0</v>
      </c>
      <c r="M21" t="str">
        <f t="shared" si="8"/>
        <v>2020-17</v>
      </c>
      <c r="N21">
        <f t="shared" si="9"/>
        <v>153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935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6.1136002832235211E-5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6.1139740690672017E-5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4.9219979259164762E-5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35">
      <c r="A22" s="1" t="s">
        <v>191</v>
      </c>
      <c r="B22">
        <v>2502464</v>
      </c>
      <c r="C22">
        <v>0</v>
      </c>
      <c r="D22">
        <v>0</v>
      </c>
      <c r="E22">
        <v>0</v>
      </c>
      <c r="F22">
        <v>0</v>
      </c>
      <c r="G22">
        <v>147</v>
      </c>
      <c r="H22">
        <v>0</v>
      </c>
      <c r="I22">
        <v>0</v>
      </c>
      <c r="J22">
        <v>0</v>
      </c>
      <c r="K22">
        <v>0</v>
      </c>
      <c r="M22" t="str">
        <f t="shared" si="8"/>
        <v>2020-18</v>
      </c>
      <c r="N22">
        <f t="shared" si="9"/>
        <v>147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1082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5.8742103782511957E-5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5.8745554636915687E-5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4.7458270742621693E-5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35">
      <c r="A23" s="1" t="s">
        <v>192</v>
      </c>
      <c r="B23">
        <v>2502317</v>
      </c>
      <c r="C23">
        <v>0</v>
      </c>
      <c r="D23">
        <v>0</v>
      </c>
      <c r="E23">
        <v>0</v>
      </c>
      <c r="F23">
        <v>0</v>
      </c>
      <c r="G23">
        <v>165</v>
      </c>
      <c r="H23">
        <v>0</v>
      </c>
      <c r="I23">
        <v>0</v>
      </c>
      <c r="J23">
        <v>0</v>
      </c>
      <c r="K23">
        <v>0</v>
      </c>
      <c r="M23" t="str">
        <f t="shared" si="8"/>
        <v>2020-19</v>
      </c>
      <c r="N23">
        <f t="shared" si="9"/>
        <v>165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1247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6.593888783875105E-5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6.5943236086250256E-5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5.3459663912297545E-5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35">
      <c r="A24" s="1" t="s">
        <v>193</v>
      </c>
      <c r="B24">
        <v>2502152</v>
      </c>
      <c r="C24">
        <v>0</v>
      </c>
      <c r="D24">
        <v>0</v>
      </c>
      <c r="E24">
        <v>0</v>
      </c>
      <c r="F24">
        <v>0</v>
      </c>
      <c r="G24">
        <v>182</v>
      </c>
      <c r="H24">
        <v>0</v>
      </c>
      <c r="I24">
        <v>0</v>
      </c>
      <c r="J24">
        <v>0</v>
      </c>
      <c r="K24">
        <v>0</v>
      </c>
      <c r="M24" t="str">
        <f t="shared" si="8"/>
        <v>2020-20</v>
      </c>
      <c r="N24">
        <f t="shared" si="9"/>
        <v>182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1429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7.2737387656705109E-5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7.2742678801143932E-5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5.9178550804371211E-5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35">
      <c r="A25" s="1" t="s">
        <v>194</v>
      </c>
      <c r="B25">
        <v>2501970</v>
      </c>
      <c r="C25">
        <v>0</v>
      </c>
      <c r="D25">
        <v>0</v>
      </c>
      <c r="E25">
        <v>0</v>
      </c>
      <c r="F25">
        <v>0</v>
      </c>
      <c r="G25">
        <v>153</v>
      </c>
      <c r="H25">
        <v>0</v>
      </c>
      <c r="I25">
        <v>0</v>
      </c>
      <c r="J25">
        <v>0</v>
      </c>
      <c r="K25">
        <v>0</v>
      </c>
      <c r="M25" t="str">
        <f t="shared" si="8"/>
        <v>2020-21</v>
      </c>
      <c r="N25">
        <f t="shared" si="9"/>
        <v>153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1582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6.115181237185098E-5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6.1155552163825411E-5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4.9926370399653165E-5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35">
      <c r="A26" s="1" t="s">
        <v>195</v>
      </c>
      <c r="B26">
        <v>2501817</v>
      </c>
      <c r="C26">
        <v>0</v>
      </c>
      <c r="D26">
        <v>0</v>
      </c>
      <c r="E26">
        <v>0</v>
      </c>
      <c r="F26">
        <v>0</v>
      </c>
      <c r="G26">
        <v>167</v>
      </c>
      <c r="H26">
        <v>0</v>
      </c>
      <c r="I26">
        <v>0</v>
      </c>
      <c r="J26">
        <v>0</v>
      </c>
      <c r="K26">
        <v>0</v>
      </c>
      <c r="M26" t="str">
        <f t="shared" si="8"/>
        <v>2020-22</v>
      </c>
      <c r="N26">
        <f t="shared" si="9"/>
        <v>167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1749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6.6751485020686969E-5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6.675594110363169E-5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5.4689391686877551E-5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35">
      <c r="A27" s="1" t="s">
        <v>196</v>
      </c>
      <c r="B27">
        <v>2501650</v>
      </c>
      <c r="C27">
        <v>0</v>
      </c>
      <c r="D27">
        <v>0</v>
      </c>
      <c r="E27">
        <v>0</v>
      </c>
      <c r="F27">
        <v>0</v>
      </c>
      <c r="G27">
        <v>172</v>
      </c>
      <c r="H27">
        <v>0</v>
      </c>
      <c r="I27">
        <v>0</v>
      </c>
      <c r="J27">
        <v>0</v>
      </c>
      <c r="K27">
        <v>0</v>
      </c>
      <c r="M27" t="str">
        <f t="shared" si="8"/>
        <v>2020-23</v>
      </c>
      <c r="N27">
        <f t="shared" si="9"/>
        <v>172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1921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6.875462194951332E-5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6.8759349499584232E-5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5.6528048988933954E-5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35">
      <c r="A28" s="1" t="s">
        <v>197</v>
      </c>
      <c r="B28">
        <v>2501478</v>
      </c>
      <c r="C28">
        <v>0</v>
      </c>
      <c r="D28">
        <v>0</v>
      </c>
      <c r="E28">
        <v>0</v>
      </c>
      <c r="F28">
        <v>0</v>
      </c>
      <c r="G28">
        <v>171</v>
      </c>
      <c r="H28">
        <v>0</v>
      </c>
      <c r="I28">
        <v>0</v>
      </c>
      <c r="J28">
        <v>0</v>
      </c>
      <c r="K28">
        <v>0</v>
      </c>
      <c r="M28" t="str">
        <f t="shared" si="8"/>
        <v>2020-24</v>
      </c>
      <c r="N28">
        <f t="shared" si="9"/>
        <v>171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2092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6.8359585812867427E-5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6.8364259191937659E-5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5.6400170431492326E-5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35">
      <c r="A29" s="1" t="s">
        <v>198</v>
      </c>
      <c r="B29">
        <v>2501307</v>
      </c>
      <c r="C29">
        <v>0</v>
      </c>
      <c r="D29">
        <v>0</v>
      </c>
      <c r="E29">
        <v>0</v>
      </c>
      <c r="F29">
        <v>0</v>
      </c>
      <c r="G29">
        <v>164</v>
      </c>
      <c r="H29">
        <v>0</v>
      </c>
      <c r="I29">
        <v>0</v>
      </c>
      <c r="J29">
        <v>0</v>
      </c>
      <c r="K29">
        <v>0</v>
      </c>
      <c r="M29" t="str">
        <f t="shared" si="8"/>
        <v>2020-25</v>
      </c>
      <c r="N29">
        <f t="shared" si="9"/>
        <v>164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2256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6.5565722240412713E-5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6.5570021409813224E-5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5.4284481868014007E-5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35">
      <c r="A30" s="1" t="s">
        <v>199</v>
      </c>
      <c r="B30">
        <v>2501143</v>
      </c>
      <c r="C30">
        <v>0</v>
      </c>
      <c r="D30">
        <v>0</v>
      </c>
      <c r="E30">
        <v>0</v>
      </c>
      <c r="F30">
        <v>0</v>
      </c>
      <c r="G30">
        <v>179</v>
      </c>
      <c r="H30">
        <v>0</v>
      </c>
      <c r="I30">
        <v>0</v>
      </c>
      <c r="J30">
        <v>0</v>
      </c>
      <c r="K30">
        <v>0</v>
      </c>
      <c r="M30" t="str">
        <f t="shared" si="8"/>
        <v>2020-26</v>
      </c>
      <c r="N30">
        <f t="shared" si="9"/>
        <v>179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2435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7.1567279439840111E-5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7.1572401712537121E-5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5.9461386195806087E-5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35">
      <c r="A31" s="1" t="s">
        <v>200</v>
      </c>
      <c r="B31">
        <v>2500964</v>
      </c>
      <c r="C31">
        <v>0</v>
      </c>
      <c r="D31">
        <v>0</v>
      </c>
      <c r="E31">
        <v>0</v>
      </c>
      <c r="F31">
        <v>0</v>
      </c>
      <c r="G31">
        <v>172</v>
      </c>
      <c r="H31">
        <v>0</v>
      </c>
      <c r="I31">
        <v>0</v>
      </c>
      <c r="J31">
        <v>0</v>
      </c>
      <c r="K31">
        <v>0</v>
      </c>
      <c r="M31" t="str">
        <f t="shared" si="8"/>
        <v>2020-27</v>
      </c>
      <c r="N31">
        <f t="shared" si="9"/>
        <v>172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2607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6.8773480945747326E-5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6.8778211089955287E-5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5.7340223522579721E-5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35">
      <c r="A32" s="1" t="s">
        <v>201</v>
      </c>
      <c r="B32">
        <v>2500792</v>
      </c>
      <c r="C32">
        <v>0</v>
      </c>
      <c r="D32">
        <v>0</v>
      </c>
      <c r="E32">
        <v>0</v>
      </c>
      <c r="F32">
        <v>0</v>
      </c>
      <c r="G32">
        <v>153</v>
      </c>
      <c r="H32">
        <v>0</v>
      </c>
      <c r="I32">
        <v>0</v>
      </c>
      <c r="J32">
        <v>0</v>
      </c>
      <c r="K32">
        <v>0</v>
      </c>
      <c r="M32" t="str">
        <f t="shared" si="8"/>
        <v>2020-28</v>
      </c>
      <c r="N32">
        <f t="shared" si="9"/>
        <v>153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2760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6.1180617980223859E-5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6.1184361296291905E-5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5.1187981445922731E-5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35">
      <c r="A33" s="1" t="s">
        <v>202</v>
      </c>
      <c r="B33">
        <v>2500639</v>
      </c>
      <c r="C33">
        <v>0</v>
      </c>
      <c r="D33">
        <v>0</v>
      </c>
      <c r="E33">
        <v>0</v>
      </c>
      <c r="F33">
        <v>0</v>
      </c>
      <c r="G33">
        <v>143</v>
      </c>
      <c r="H33">
        <v>0</v>
      </c>
      <c r="I33">
        <v>0</v>
      </c>
      <c r="J33">
        <v>0</v>
      </c>
      <c r="K33">
        <v>0</v>
      </c>
      <c r="M33" t="str">
        <f t="shared" si="8"/>
        <v>2020-29</v>
      </c>
      <c r="N33">
        <f t="shared" si="9"/>
        <v>143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2903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5.718538341599887E-5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5.7188653786733256E-5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4.801274250025256E-5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35">
      <c r="A34" s="1" t="s">
        <v>203</v>
      </c>
      <c r="B34">
        <v>2500496</v>
      </c>
      <c r="C34">
        <v>0</v>
      </c>
      <c r="D34">
        <v>0</v>
      </c>
      <c r="E34">
        <v>0</v>
      </c>
      <c r="F34">
        <v>0</v>
      </c>
      <c r="G34">
        <v>186</v>
      </c>
      <c r="H34">
        <v>0</v>
      </c>
      <c r="I34">
        <v>0</v>
      </c>
      <c r="J34">
        <v>0</v>
      </c>
      <c r="K34">
        <v>0</v>
      </c>
      <c r="M34" t="str">
        <f t="shared" si="8"/>
        <v>2020-30</v>
      </c>
      <c r="N34">
        <f t="shared" si="9"/>
        <v>186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3089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7.4385241967993548E-5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7.4390775578137436E-5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6.2673622012259354E-5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35">
      <c r="A35" s="1" t="s">
        <v>204</v>
      </c>
      <c r="B35">
        <v>2500310</v>
      </c>
      <c r="C35">
        <v>0</v>
      </c>
      <c r="D35">
        <v>0</v>
      </c>
      <c r="E35">
        <v>0</v>
      </c>
      <c r="F35">
        <v>0</v>
      </c>
      <c r="G35">
        <v>188</v>
      </c>
      <c r="H35">
        <v>0</v>
      </c>
      <c r="I35">
        <v>0</v>
      </c>
      <c r="J35">
        <v>0</v>
      </c>
      <c r="K35">
        <v>0</v>
      </c>
      <c r="M35" t="str">
        <f t="shared" si="8"/>
        <v>2020-31</v>
      </c>
      <c r="N35">
        <f t="shared" si="9"/>
        <v>188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3277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7.5190676356131844E-5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7.5196330454526566E-5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6.3574275907797163E-5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35">
      <c r="A36" s="1" t="s">
        <v>205</v>
      </c>
      <c r="B36">
        <v>2500122</v>
      </c>
      <c r="C36">
        <v>0</v>
      </c>
      <c r="D36">
        <v>0</v>
      </c>
      <c r="E36">
        <v>0</v>
      </c>
      <c r="F36">
        <v>0</v>
      </c>
      <c r="G36">
        <v>170</v>
      </c>
      <c r="H36">
        <v>0</v>
      </c>
      <c r="I36">
        <v>0</v>
      </c>
      <c r="J36">
        <v>0</v>
      </c>
      <c r="K36">
        <v>0</v>
      </c>
      <c r="M36" t="str">
        <f t="shared" si="8"/>
        <v>2020-32</v>
      </c>
      <c r="N36">
        <f t="shared" si="9"/>
        <v>170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3447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6.7996681761930023E-5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6.8001305651248277E-5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5.7692730417253566E-5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35">
      <c r="A37" s="1" t="s">
        <v>206</v>
      </c>
      <c r="B37">
        <v>2499952</v>
      </c>
      <c r="C37">
        <v>0</v>
      </c>
      <c r="D37">
        <v>0</v>
      </c>
      <c r="E37">
        <v>0</v>
      </c>
      <c r="F37">
        <v>0</v>
      </c>
      <c r="G37">
        <v>185</v>
      </c>
      <c r="H37">
        <v>0</v>
      </c>
      <c r="I37">
        <v>0</v>
      </c>
      <c r="J37">
        <v>0</v>
      </c>
      <c r="K37">
        <v>0</v>
      </c>
      <c r="M37" t="str">
        <f t="shared" si="8"/>
        <v>2020-33</v>
      </c>
      <c r="N37">
        <f t="shared" si="9"/>
        <v>185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3632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7.4001420827279882E-5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7.400689747657359E-5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6.3007914785120594E-5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35">
      <c r="A38" s="1" t="s">
        <v>207</v>
      </c>
      <c r="B38">
        <v>2499767</v>
      </c>
      <c r="C38">
        <v>0</v>
      </c>
      <c r="D38">
        <v>0</v>
      </c>
      <c r="E38">
        <v>0</v>
      </c>
      <c r="F38">
        <v>0</v>
      </c>
      <c r="G38">
        <v>178</v>
      </c>
      <c r="H38">
        <v>0</v>
      </c>
      <c r="I38">
        <v>0</v>
      </c>
      <c r="J38">
        <v>0</v>
      </c>
      <c r="K38">
        <v>0</v>
      </c>
      <c r="M38" t="str">
        <f t="shared" si="8"/>
        <v>2020-34</v>
      </c>
      <c r="N38">
        <f t="shared" si="9"/>
        <v>178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3810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7.1206636458517937E-5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7.1211707234742049E-5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6.0840583972471895E-5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35">
      <c r="A39" s="1" t="s">
        <v>208</v>
      </c>
      <c r="B39">
        <v>2499589</v>
      </c>
      <c r="C39">
        <v>0</v>
      </c>
      <c r="D39">
        <v>0</v>
      </c>
      <c r="E39">
        <v>0</v>
      </c>
      <c r="F39">
        <v>0</v>
      </c>
      <c r="G39">
        <v>155</v>
      </c>
      <c r="H39">
        <v>0</v>
      </c>
      <c r="I39">
        <v>0</v>
      </c>
      <c r="J39">
        <v>0</v>
      </c>
      <c r="K39">
        <v>0</v>
      </c>
      <c r="M39" t="str">
        <f t="shared" si="8"/>
        <v>2020-35</v>
      </c>
      <c r="N39">
        <f t="shared" si="9"/>
        <v>155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3965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6.201019447597185E-5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6.2014039998439883E-5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5.316809114850973E-5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35">
      <c r="A40" s="1" t="s">
        <v>209</v>
      </c>
      <c r="B40">
        <v>2499434</v>
      </c>
      <c r="C40">
        <v>0</v>
      </c>
      <c r="D40">
        <v>0</v>
      </c>
      <c r="E40">
        <v>0</v>
      </c>
      <c r="F40">
        <v>0</v>
      </c>
      <c r="G40">
        <v>161</v>
      </c>
      <c r="H40">
        <v>0</v>
      </c>
      <c r="I40">
        <v>0</v>
      </c>
      <c r="J40">
        <v>0</v>
      </c>
      <c r="K40">
        <v>0</v>
      </c>
      <c r="M40" t="str">
        <f t="shared" si="8"/>
        <v>2020-36</v>
      </c>
      <c r="N40">
        <f t="shared" si="9"/>
        <v>161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4126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6.441458346169573E-5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6.4418732989852468E-5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5.5423288318757576E-5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35">
      <c r="A41" s="1" t="s">
        <v>210</v>
      </c>
      <c r="B41">
        <v>2499273</v>
      </c>
      <c r="C41">
        <v>0</v>
      </c>
      <c r="D41">
        <v>0</v>
      </c>
      <c r="E41">
        <v>0</v>
      </c>
      <c r="F41">
        <v>0</v>
      </c>
      <c r="G41">
        <v>175</v>
      </c>
      <c r="H41">
        <v>0</v>
      </c>
      <c r="I41">
        <v>0</v>
      </c>
      <c r="J41">
        <v>0</v>
      </c>
      <c r="K41">
        <v>0</v>
      </c>
      <c r="M41" t="str">
        <f t="shared" si="8"/>
        <v>2020-37</v>
      </c>
      <c r="N41">
        <f t="shared" si="9"/>
        <v>175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4301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7.0020361921246699E-5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7.0025265144253647E-5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6.0458022756347658E-5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35">
      <c r="A42" s="1" t="s">
        <v>211</v>
      </c>
      <c r="B42">
        <v>2499098</v>
      </c>
      <c r="C42">
        <v>0</v>
      </c>
      <c r="D42">
        <v>0</v>
      </c>
      <c r="E42">
        <v>0</v>
      </c>
      <c r="F42">
        <v>0</v>
      </c>
      <c r="G42">
        <v>181</v>
      </c>
      <c r="H42">
        <v>0</v>
      </c>
      <c r="I42">
        <v>0</v>
      </c>
      <c r="J42">
        <v>0</v>
      </c>
      <c r="K42">
        <v>0</v>
      </c>
      <c r="M42" t="str">
        <f t="shared" si="8"/>
        <v>2020-38</v>
      </c>
      <c r="N42">
        <f t="shared" si="9"/>
        <v>181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4482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7.2426131348190422E-5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7.2431377304303006E-5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6.2754516598358467E-5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35">
      <c r="A43" s="1" t="s">
        <v>212</v>
      </c>
      <c r="B43">
        <v>2498917</v>
      </c>
      <c r="C43">
        <v>0</v>
      </c>
      <c r="D43">
        <v>0</v>
      </c>
      <c r="E43">
        <v>0</v>
      </c>
      <c r="F43">
        <v>0</v>
      </c>
      <c r="G43">
        <v>194</v>
      </c>
      <c r="H43">
        <v>0</v>
      </c>
      <c r="I43">
        <v>0</v>
      </c>
      <c r="J43">
        <v>0</v>
      </c>
      <c r="K43">
        <v>0</v>
      </c>
      <c r="M43" t="str">
        <f t="shared" si="8"/>
        <v>2020-39</v>
      </c>
      <c r="N43">
        <f t="shared" si="9"/>
        <v>194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4676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7.7633630888901078E-5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7.7639658376392202E-5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6.7502666383011223E-5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35">
      <c r="A44" s="1" t="s">
        <v>213</v>
      </c>
      <c r="B44">
        <v>2498723</v>
      </c>
      <c r="C44">
        <v>0</v>
      </c>
      <c r="D44">
        <v>0</v>
      </c>
      <c r="E44">
        <v>0</v>
      </c>
      <c r="F44">
        <v>0</v>
      </c>
      <c r="G44">
        <v>204</v>
      </c>
      <c r="H44">
        <v>0</v>
      </c>
      <c r="I44">
        <v>0</v>
      </c>
      <c r="J44">
        <v>0</v>
      </c>
      <c r="K44">
        <v>0</v>
      </c>
      <c r="M44" t="str">
        <f t="shared" si="8"/>
        <v>2020-40</v>
      </c>
      <c r="N44">
        <f t="shared" si="9"/>
        <v>204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4880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8.1641702581678721E-5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8.1648368538749921E-5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7.1236716053807116E-5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35">
      <c r="A45" s="1" t="s">
        <v>214</v>
      </c>
      <c r="B45">
        <v>2498519</v>
      </c>
      <c r="C45">
        <v>0</v>
      </c>
      <c r="D45">
        <v>0</v>
      </c>
      <c r="E45">
        <v>0</v>
      </c>
      <c r="F45">
        <v>0</v>
      </c>
      <c r="G45">
        <v>235</v>
      </c>
      <c r="H45">
        <v>0</v>
      </c>
      <c r="I45">
        <v>0</v>
      </c>
      <c r="J45">
        <v>0</v>
      </c>
      <c r="K45">
        <v>0</v>
      </c>
      <c r="M45" t="str">
        <f t="shared" si="8"/>
        <v>2020-41</v>
      </c>
      <c r="N45">
        <f t="shared" si="9"/>
        <v>235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5115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9.4055718607703203E-5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9.4064565987393616E-5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8.2357186660092491E-5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35">
      <c r="A46" s="1" t="s">
        <v>215</v>
      </c>
      <c r="B46">
        <v>2498284</v>
      </c>
      <c r="C46">
        <v>0</v>
      </c>
      <c r="D46">
        <v>0</v>
      </c>
      <c r="E46">
        <v>0</v>
      </c>
      <c r="F46">
        <v>0</v>
      </c>
      <c r="G46">
        <v>250</v>
      </c>
      <c r="H46">
        <v>0</v>
      </c>
      <c r="I46">
        <v>0</v>
      </c>
      <c r="J46">
        <v>0</v>
      </c>
      <c r="K46">
        <v>0</v>
      </c>
      <c r="M46" t="str">
        <f t="shared" si="8"/>
        <v>2020-42</v>
      </c>
      <c r="N46">
        <f t="shared" si="9"/>
        <v>250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5365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1.0006868714685761E-4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1.0007870197469253E-4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8.7929818698769238E-5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35">
      <c r="A47" s="1" t="s">
        <v>216</v>
      </c>
      <c r="B47">
        <v>2498034</v>
      </c>
      <c r="C47">
        <v>0</v>
      </c>
      <c r="D47">
        <v>0</v>
      </c>
      <c r="E47">
        <v>0</v>
      </c>
      <c r="F47">
        <v>0</v>
      </c>
      <c r="G47">
        <v>306</v>
      </c>
      <c r="H47">
        <v>0</v>
      </c>
      <c r="I47">
        <v>0</v>
      </c>
      <c r="J47">
        <v>0</v>
      </c>
      <c r="K47">
        <v>0</v>
      </c>
      <c r="M47" t="str">
        <f t="shared" si="8"/>
        <v>2020-43</v>
      </c>
      <c r="N47">
        <f t="shared" si="9"/>
        <v>306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5671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1.2249633111478868E-4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1.2251133845740393E-4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1.0801644146510695E-4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35">
      <c r="A48" s="1" t="s">
        <v>217</v>
      </c>
      <c r="B48">
        <v>2497728</v>
      </c>
      <c r="C48">
        <v>0</v>
      </c>
      <c r="D48">
        <v>0</v>
      </c>
      <c r="E48">
        <v>0</v>
      </c>
      <c r="F48">
        <v>0</v>
      </c>
      <c r="G48">
        <v>379</v>
      </c>
      <c r="H48">
        <v>0</v>
      </c>
      <c r="I48">
        <v>0</v>
      </c>
      <c r="J48">
        <v>0</v>
      </c>
      <c r="K48">
        <v>0</v>
      </c>
      <c r="M48" t="str">
        <f t="shared" si="8"/>
        <v>2020-44</v>
      </c>
      <c r="N48">
        <f t="shared" si="9"/>
        <v>379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6050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1.5173789940297743E-4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1.5176092757858368E-4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1.3427421452365509E-4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35">
      <c r="A49" s="1" t="s">
        <v>218</v>
      </c>
      <c r="B49">
        <v>2497349</v>
      </c>
      <c r="C49">
        <v>0</v>
      </c>
      <c r="D49">
        <v>0</v>
      </c>
      <c r="E49">
        <v>0</v>
      </c>
      <c r="F49">
        <v>0</v>
      </c>
      <c r="G49">
        <v>350</v>
      </c>
      <c r="H49">
        <v>0</v>
      </c>
      <c r="I49">
        <v>0</v>
      </c>
      <c r="J49">
        <v>0</v>
      </c>
      <c r="K49">
        <v>0</v>
      </c>
      <c r="M49" t="str">
        <f t="shared" si="8"/>
        <v>2020-45</v>
      </c>
      <c r="N49">
        <f t="shared" si="9"/>
        <v>350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6400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1.4014861358985068E-4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1.4016825820629752E-4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1.2445186007271984E-4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35">
      <c r="A50" s="1" t="s">
        <v>219</v>
      </c>
      <c r="B50">
        <v>2496999</v>
      </c>
      <c r="C50">
        <v>0</v>
      </c>
      <c r="D50">
        <v>0</v>
      </c>
      <c r="E50">
        <v>0</v>
      </c>
      <c r="F50">
        <v>0</v>
      </c>
      <c r="G50">
        <v>335</v>
      </c>
      <c r="H50">
        <v>0</v>
      </c>
      <c r="I50">
        <v>0</v>
      </c>
      <c r="J50">
        <v>0</v>
      </c>
      <c r="K50">
        <v>0</v>
      </c>
      <c r="M50" t="str">
        <f t="shared" si="8"/>
        <v>2020-46</v>
      </c>
      <c r="N50">
        <f t="shared" si="9"/>
        <v>335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6735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1.3416104692072365E-4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1.3417904872363236E-4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1.1955162707146564E-4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35">
      <c r="A51" s="1" t="s">
        <v>220</v>
      </c>
      <c r="B51">
        <v>2496664</v>
      </c>
      <c r="C51">
        <v>0</v>
      </c>
      <c r="D51">
        <v>0</v>
      </c>
      <c r="E51">
        <v>0</v>
      </c>
      <c r="F51">
        <v>0</v>
      </c>
      <c r="G51">
        <v>358</v>
      </c>
      <c r="H51">
        <v>0</v>
      </c>
      <c r="I51">
        <v>0</v>
      </c>
      <c r="J51">
        <v>0</v>
      </c>
      <c r="K51">
        <v>0</v>
      </c>
      <c r="M51" t="str">
        <f t="shared" si="8"/>
        <v>2020-47</v>
      </c>
      <c r="N51">
        <f t="shared" si="9"/>
        <v>358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7093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1.4339134140597213E-4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1.434119056772205E-4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1.2822569349304512E-4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35">
      <c r="A52" s="1" t="s">
        <v>221</v>
      </c>
      <c r="B52">
        <v>2496306</v>
      </c>
      <c r="C52">
        <v>0</v>
      </c>
      <c r="D52">
        <v>0</v>
      </c>
      <c r="E52">
        <v>0</v>
      </c>
      <c r="F52">
        <v>0</v>
      </c>
      <c r="G52">
        <v>305</v>
      </c>
      <c r="H52">
        <v>0</v>
      </c>
      <c r="I52">
        <v>0</v>
      </c>
      <c r="J52">
        <v>0</v>
      </c>
      <c r="K52">
        <v>0</v>
      </c>
      <c r="M52" t="str">
        <f t="shared" si="8"/>
        <v>2020-48</v>
      </c>
      <c r="N52">
        <f t="shared" si="9"/>
        <v>305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7398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1.2218053395697483E-4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1.221954640160501E-4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1.0963873141198608E-4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35">
      <c r="A53" s="1" t="s">
        <v>222</v>
      </c>
      <c r="B53">
        <v>2496001</v>
      </c>
      <c r="C53">
        <v>0</v>
      </c>
      <c r="D53">
        <v>0</v>
      </c>
      <c r="E53">
        <v>0</v>
      </c>
      <c r="F53">
        <v>0</v>
      </c>
      <c r="G53">
        <v>334</v>
      </c>
      <c r="H53">
        <v>0</v>
      </c>
      <c r="I53">
        <v>0</v>
      </c>
      <c r="J53">
        <v>0</v>
      </c>
      <c r="K53">
        <v>0</v>
      </c>
      <c r="M53" t="str">
        <f t="shared" si="8"/>
        <v>2020-49</v>
      </c>
      <c r="N53">
        <f t="shared" si="9"/>
        <v>334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7732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1.3381404895270474E-4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1.3383195774859427E-4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1.2050021317073602E-4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35">
      <c r="A54" s="1" t="s">
        <v>223</v>
      </c>
      <c r="B54">
        <v>2495667</v>
      </c>
      <c r="C54">
        <v>0</v>
      </c>
      <c r="D54">
        <v>0</v>
      </c>
      <c r="E54">
        <v>0</v>
      </c>
      <c r="F54">
        <v>0</v>
      </c>
      <c r="G54">
        <v>284</v>
      </c>
      <c r="H54">
        <v>0</v>
      </c>
      <c r="I54">
        <v>0</v>
      </c>
      <c r="J54">
        <v>0</v>
      </c>
      <c r="K54">
        <v>0</v>
      </c>
      <c r="M54" t="str">
        <f t="shared" si="8"/>
        <v>2020-50</v>
      </c>
      <c r="N54">
        <f t="shared" si="9"/>
        <v>284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8016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1.1379723336486799E-4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1.1381018477173136E-4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1.0283197566058809E-4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35">
      <c r="A55" s="1" t="s">
        <v>224</v>
      </c>
      <c r="B55">
        <v>2495383</v>
      </c>
      <c r="C55">
        <v>0</v>
      </c>
      <c r="D55">
        <v>0</v>
      </c>
      <c r="E55">
        <v>0</v>
      </c>
      <c r="F55">
        <v>0</v>
      </c>
      <c r="G55">
        <v>330</v>
      </c>
      <c r="H55">
        <v>0</v>
      </c>
      <c r="I55">
        <v>0</v>
      </c>
      <c r="J55">
        <v>0</v>
      </c>
      <c r="K55">
        <v>0</v>
      </c>
      <c r="M55" t="str">
        <f t="shared" si="8"/>
        <v>2020-51</v>
      </c>
      <c r="N55">
        <f t="shared" si="9"/>
        <v>330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8346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1.3224422864145503E-4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1.3226171968327012E-4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1.1992239234075489E-4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35">
      <c r="A56" s="1" t="s">
        <v>225</v>
      </c>
      <c r="B56">
        <v>2495053</v>
      </c>
      <c r="C56">
        <v>0</v>
      </c>
      <c r="D56">
        <v>0</v>
      </c>
      <c r="E56">
        <v>0</v>
      </c>
      <c r="F56">
        <v>0</v>
      </c>
      <c r="G56">
        <v>328</v>
      </c>
      <c r="H56">
        <v>0</v>
      </c>
      <c r="I56">
        <v>0</v>
      </c>
      <c r="J56">
        <v>0</v>
      </c>
      <c r="K56">
        <v>0</v>
      </c>
      <c r="M56" t="str">
        <f t="shared" si="8"/>
        <v>2020-52</v>
      </c>
      <c r="N56">
        <f t="shared" si="9"/>
        <v>328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8674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1.3146013331179738E-4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1.3147741753999115E-4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1.1962896652627212E-4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35">
      <c r="A57" s="1" t="s">
        <v>226</v>
      </c>
      <c r="B57">
        <v>2494228</v>
      </c>
      <c r="C57">
        <v>497</v>
      </c>
      <c r="D57">
        <v>0</v>
      </c>
      <c r="E57">
        <v>0</v>
      </c>
      <c r="F57">
        <v>0</v>
      </c>
      <c r="G57">
        <v>350</v>
      </c>
      <c r="H57">
        <v>0</v>
      </c>
      <c r="I57">
        <v>0</v>
      </c>
      <c r="J57">
        <v>0</v>
      </c>
      <c r="K57">
        <v>0</v>
      </c>
      <c r="M57" t="str">
        <f t="shared" si="8"/>
        <v>2020-53</v>
      </c>
      <c r="N57">
        <f t="shared" si="9"/>
        <v>350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9024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1.4032398000503562E-4</v>
      </c>
      <c r="AD57">
        <f t="shared" si="2"/>
        <v>0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1.4034367381815125E-4</v>
      </c>
      <c r="AK57">
        <f t="shared" si="23"/>
        <v>0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1.2814365112234855E-4</v>
      </c>
      <c r="AR57">
        <f t="shared" ca="1" si="4"/>
        <v>0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35">
      <c r="A58" s="1" t="s">
        <v>227</v>
      </c>
      <c r="B58">
        <v>2488681</v>
      </c>
      <c r="C58">
        <v>5693</v>
      </c>
      <c r="D58">
        <v>1</v>
      </c>
      <c r="E58">
        <v>0</v>
      </c>
      <c r="F58">
        <v>0</v>
      </c>
      <c r="G58">
        <v>392</v>
      </c>
      <c r="H58">
        <v>0</v>
      </c>
      <c r="I58">
        <v>0</v>
      </c>
      <c r="J58">
        <v>0</v>
      </c>
      <c r="K58">
        <v>0</v>
      </c>
      <c r="M58" t="str">
        <f t="shared" si="8"/>
        <v>2021-01</v>
      </c>
      <c r="N58">
        <f t="shared" si="9"/>
        <v>392</v>
      </c>
      <c r="O58">
        <f t="shared" si="9"/>
        <v>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9416</v>
      </c>
      <c r="W58">
        <f t="shared" si="25"/>
        <v>0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1.5751315656767581E-4</v>
      </c>
      <c r="AD58">
        <f t="shared" si="2"/>
        <v>0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1.5753797119653071E-4</v>
      </c>
      <c r="AK58">
        <f t="shared" si="23"/>
        <v>0</v>
      </c>
      <c r="AL58">
        <f t="shared" si="23"/>
        <v>0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1.4434726792919141E-4</v>
      </c>
      <c r="AR58">
        <f t="shared" ca="1" si="4"/>
        <v>0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35">
      <c r="A59" s="1" t="s">
        <v>228</v>
      </c>
      <c r="B59">
        <v>2472933</v>
      </c>
      <c r="C59">
        <v>21045</v>
      </c>
      <c r="D59">
        <v>5</v>
      </c>
      <c r="E59">
        <v>0</v>
      </c>
      <c r="F59">
        <v>0</v>
      </c>
      <c r="G59">
        <v>389</v>
      </c>
      <c r="H59">
        <v>0</v>
      </c>
      <c r="I59">
        <v>0</v>
      </c>
      <c r="J59">
        <v>0</v>
      </c>
      <c r="K59">
        <v>0</v>
      </c>
      <c r="M59" t="str">
        <f t="shared" si="8"/>
        <v>2021-02</v>
      </c>
      <c r="N59">
        <f t="shared" si="9"/>
        <v>389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9805</v>
      </c>
      <c r="W59">
        <f t="shared" si="25"/>
        <v>0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1.5730308908490443E-4</v>
      </c>
      <c r="AD59">
        <f t="shared" si="2"/>
        <v>0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1.5732783756423129E-4</v>
      </c>
      <c r="AK59">
        <f t="shared" si="23"/>
        <v>0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1.4465983344953988E-4</v>
      </c>
      <c r="AR59">
        <f t="shared" ca="1" si="4"/>
        <v>0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35">
      <c r="A60" s="1" t="s">
        <v>229</v>
      </c>
      <c r="B60">
        <v>2445810</v>
      </c>
      <c r="C60">
        <v>47513</v>
      </c>
      <c r="D60">
        <v>271</v>
      </c>
      <c r="E60">
        <v>0</v>
      </c>
      <c r="F60">
        <v>0</v>
      </c>
      <c r="G60">
        <v>401</v>
      </c>
      <c r="H60">
        <v>1</v>
      </c>
      <c r="I60">
        <v>0</v>
      </c>
      <c r="J60">
        <v>0</v>
      </c>
      <c r="K60">
        <v>0</v>
      </c>
      <c r="M60" t="str">
        <f t="shared" si="8"/>
        <v>2021-03</v>
      </c>
      <c r="N60">
        <f t="shared" si="9"/>
        <v>401</v>
      </c>
      <c r="O60">
        <f t="shared" si="9"/>
        <v>1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10206</v>
      </c>
      <c r="W60">
        <f t="shared" si="25"/>
        <v>1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1.6395386395509054E-4</v>
      </c>
      <c r="AD60">
        <f t="shared" si="2"/>
        <v>2.1046871382568981E-5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1.6398074959998144E-4</v>
      </c>
      <c r="AK60">
        <f t="shared" si="23"/>
        <v>2.1047314363485815E-5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1.5130536302278015E-4</v>
      </c>
      <c r="AR60">
        <f t="shared" ca="1" si="4"/>
        <v>2.1914231283436637E-5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35">
      <c r="A61" s="1" t="s">
        <v>230</v>
      </c>
      <c r="B61">
        <v>2428379</v>
      </c>
      <c r="C61">
        <v>59831</v>
      </c>
      <c r="D61">
        <v>4982</v>
      </c>
      <c r="E61">
        <v>0</v>
      </c>
      <c r="F61">
        <v>0</v>
      </c>
      <c r="G61">
        <v>354</v>
      </c>
      <c r="H61">
        <v>11</v>
      </c>
      <c r="I61">
        <v>0</v>
      </c>
      <c r="J61">
        <v>0</v>
      </c>
      <c r="K61">
        <v>0</v>
      </c>
      <c r="M61" t="str">
        <f t="shared" si="8"/>
        <v>2021-04</v>
      </c>
      <c r="N61">
        <f t="shared" si="9"/>
        <v>354</v>
      </c>
      <c r="O61">
        <f t="shared" si="9"/>
        <v>11</v>
      </c>
      <c r="P61">
        <f t="shared" si="9"/>
        <v>0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10560</v>
      </c>
      <c r="W61">
        <f t="shared" si="25"/>
        <v>12</v>
      </c>
      <c r="X61">
        <f t="shared" si="25"/>
        <v>0</v>
      </c>
      <c r="Y61">
        <f t="shared" si="25"/>
        <v>0</v>
      </c>
      <c r="Z61">
        <f t="shared" si="25"/>
        <v>0</v>
      </c>
      <c r="AC61">
        <f t="shared" si="2"/>
        <v>1.4577625650691263E-4</v>
      </c>
      <c r="AD61">
        <f t="shared" si="2"/>
        <v>1.8385118082599322E-4</v>
      </c>
      <c r="AE61">
        <f t="shared" si="2"/>
        <v>0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1.4579751058041706E-4</v>
      </c>
      <c r="AK61">
        <f t="shared" si="23"/>
        <v>1.8388498881637499E-4</v>
      </c>
      <c r="AL61">
        <f t="shared" si="23"/>
        <v>0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1.3499902452911137E-4</v>
      </c>
      <c r="AR61">
        <f t="shared" ca="1" si="4"/>
        <v>1.9112331798392998E-4</v>
      </c>
      <c r="AS61">
        <f t="shared" ca="1" si="4"/>
        <v>0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35">
      <c r="A62" s="1" t="s">
        <v>231</v>
      </c>
      <c r="B62">
        <v>2420609</v>
      </c>
      <c r="C62">
        <v>55002</v>
      </c>
      <c r="D62">
        <v>17216</v>
      </c>
      <c r="E62">
        <v>0</v>
      </c>
      <c r="F62">
        <v>0</v>
      </c>
      <c r="G62">
        <v>392</v>
      </c>
      <c r="H62">
        <v>5</v>
      </c>
      <c r="I62">
        <v>0</v>
      </c>
      <c r="J62">
        <v>0</v>
      </c>
      <c r="K62">
        <v>0</v>
      </c>
      <c r="M62" t="str">
        <f t="shared" si="8"/>
        <v>2021-05</v>
      </c>
      <c r="N62">
        <f t="shared" si="9"/>
        <v>392</v>
      </c>
      <c r="O62">
        <f t="shared" si="9"/>
        <v>5</v>
      </c>
      <c r="P62">
        <f t="shared" si="9"/>
        <v>0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10952</v>
      </c>
      <c r="W62">
        <f t="shared" si="25"/>
        <v>17</v>
      </c>
      <c r="X62">
        <f t="shared" si="25"/>
        <v>0</v>
      </c>
      <c r="Y62">
        <f t="shared" si="25"/>
        <v>0</v>
      </c>
      <c r="Z62">
        <f t="shared" si="25"/>
        <v>0</v>
      </c>
      <c r="AC62">
        <f t="shared" si="2"/>
        <v>1.6194271772103632E-4</v>
      </c>
      <c r="AD62">
        <f t="shared" si="2"/>
        <v>9.0905785244172933E-5</v>
      </c>
      <c r="AE62">
        <f t="shared" si="2"/>
        <v>0</v>
      </c>
      <c r="AF62" t="e">
        <f t="shared" si="2"/>
        <v>#DIV/0!</v>
      </c>
      <c r="AG62" t="e">
        <f t="shared" si="2"/>
        <v>#DIV/0!</v>
      </c>
      <c r="AI62" t="str">
        <f t="shared" si="12"/>
        <v>2021-05</v>
      </c>
      <c r="AJ62">
        <f t="shared" si="23"/>
        <v>1.6196894776655821E-4</v>
      </c>
      <c r="AK62">
        <f t="shared" si="23"/>
        <v>9.091404991993539E-5</v>
      </c>
      <c r="AL62">
        <f t="shared" si="23"/>
        <v>0</v>
      </c>
      <c r="AM62" t="e">
        <f t="shared" si="23"/>
        <v>#DIV/0!</v>
      </c>
      <c r="AN62" t="e">
        <f t="shared" si="23"/>
        <v>#DIV/0!</v>
      </c>
      <c r="AP62" t="str">
        <f t="shared" si="13"/>
        <v>2021-05</v>
      </c>
      <c r="AQ62">
        <f t="shared" ca="1" si="14"/>
        <v>1.5049821525769158E-4</v>
      </c>
      <c r="AR62">
        <f t="shared" ca="1" si="4"/>
        <v>9.4327049196738622E-5</v>
      </c>
      <c r="AS62">
        <f t="shared" ca="1" si="4"/>
        <v>0</v>
      </c>
      <c r="AT62" t="e">
        <f t="shared" ca="1" si="4"/>
        <v>#DIV/0!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35">
      <c r="A63" s="1" t="s">
        <v>232</v>
      </c>
      <c r="B63">
        <v>2416448</v>
      </c>
      <c r="C63">
        <v>36280</v>
      </c>
      <c r="D63">
        <v>39700</v>
      </c>
      <c r="E63">
        <v>2</v>
      </c>
      <c r="F63">
        <v>0</v>
      </c>
      <c r="G63">
        <v>392</v>
      </c>
      <c r="H63">
        <v>3</v>
      </c>
      <c r="I63">
        <v>1</v>
      </c>
      <c r="J63">
        <v>0</v>
      </c>
      <c r="K63">
        <v>0</v>
      </c>
      <c r="M63" t="str">
        <f t="shared" si="8"/>
        <v>2021-06</v>
      </c>
      <c r="N63">
        <f t="shared" si="9"/>
        <v>392</v>
      </c>
      <c r="O63">
        <f t="shared" si="9"/>
        <v>3</v>
      </c>
      <c r="P63">
        <f t="shared" si="9"/>
        <v>1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11344</v>
      </c>
      <c r="W63">
        <f t="shared" si="25"/>
        <v>20</v>
      </c>
      <c r="X63">
        <f t="shared" si="25"/>
        <v>1</v>
      </c>
      <c r="Y63">
        <f t="shared" si="25"/>
        <v>0</v>
      </c>
      <c r="Z63">
        <f t="shared" si="25"/>
        <v>0</v>
      </c>
      <c r="AC63">
        <f t="shared" si="2"/>
        <v>1.6222157480732049E-4</v>
      </c>
      <c r="AD63">
        <f t="shared" si="2"/>
        <v>8.2690187431091504E-5</v>
      </c>
      <c r="AE63">
        <f t="shared" si="2"/>
        <v>2.5188916876574308E-5</v>
      </c>
      <c r="AF63">
        <f t="shared" si="2"/>
        <v>0</v>
      </c>
      <c r="AG63" t="e">
        <f t="shared" si="2"/>
        <v>#DIV/0!</v>
      </c>
      <c r="AI63" t="str">
        <f t="shared" si="12"/>
        <v>2021-06</v>
      </c>
      <c r="AJ63">
        <f t="shared" si="23"/>
        <v>1.6224789527222958E-4</v>
      </c>
      <c r="AK63">
        <f t="shared" si="23"/>
        <v>8.269702571077815E-5</v>
      </c>
      <c r="AL63">
        <f t="shared" si="23"/>
        <v>2.5189551375510901E-5</v>
      </c>
      <c r="AM63">
        <f t="shared" si="23"/>
        <v>0</v>
      </c>
      <c r="AN63" t="e">
        <f t="shared" si="23"/>
        <v>#DIV/0!</v>
      </c>
      <c r="AP63" t="str">
        <f t="shared" si="13"/>
        <v>2021-06</v>
      </c>
      <c r="AQ63">
        <f t="shared" ca="1" si="14"/>
        <v>1.5128564730606706E-4</v>
      </c>
      <c r="AR63">
        <f t="shared" ca="1" si="4"/>
        <v>8.5651106854103741E-5</v>
      </c>
      <c r="AS63">
        <f t="shared" ca="1" si="4"/>
        <v>2.4709578589236299E-5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35">
      <c r="A64" s="1" t="s">
        <v>233</v>
      </c>
      <c r="B64">
        <v>2410986</v>
      </c>
      <c r="C64">
        <v>23398</v>
      </c>
      <c r="D64">
        <v>57645</v>
      </c>
      <c r="E64">
        <v>5</v>
      </c>
      <c r="F64">
        <v>0</v>
      </c>
      <c r="G64">
        <v>423</v>
      </c>
      <c r="H64">
        <v>7</v>
      </c>
      <c r="I64">
        <v>2</v>
      </c>
      <c r="J64">
        <v>0</v>
      </c>
      <c r="K64">
        <v>0</v>
      </c>
      <c r="M64" t="str">
        <f t="shared" si="8"/>
        <v>2021-07</v>
      </c>
      <c r="N64">
        <f t="shared" si="9"/>
        <v>423</v>
      </c>
      <c r="O64">
        <f t="shared" si="9"/>
        <v>7</v>
      </c>
      <c r="P64">
        <f t="shared" si="9"/>
        <v>2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11767</v>
      </c>
      <c r="W64">
        <f t="shared" si="27"/>
        <v>27</v>
      </c>
      <c r="X64">
        <f t="shared" si="27"/>
        <v>3</v>
      </c>
      <c r="Y64">
        <f t="shared" si="27"/>
        <v>0</v>
      </c>
      <c r="Z64">
        <f t="shared" si="27"/>
        <v>0</v>
      </c>
      <c r="AC64">
        <f t="shared" si="2"/>
        <v>1.7544689185254497E-4</v>
      </c>
      <c r="AD64">
        <f t="shared" si="2"/>
        <v>2.9917086930506882E-4</v>
      </c>
      <c r="AE64">
        <f t="shared" si="2"/>
        <v>3.4695116662329779E-5</v>
      </c>
      <c r="AF64">
        <f t="shared" si="2"/>
        <v>0</v>
      </c>
      <c r="AG64" t="e">
        <f t="shared" si="2"/>
        <v>#DIV/0!</v>
      </c>
      <c r="AI64" t="str">
        <f t="shared" si="12"/>
        <v>2021-07</v>
      </c>
      <c r="AJ64">
        <f t="shared" si="23"/>
        <v>1.7547767931622106E-4</v>
      </c>
      <c r="AK64">
        <f t="shared" si="23"/>
        <v>2.9926040153231752E-4</v>
      </c>
      <c r="AL64">
        <f t="shared" si="23"/>
        <v>3.469632045867075E-5</v>
      </c>
      <c r="AM64">
        <f t="shared" si="23"/>
        <v>0</v>
      </c>
      <c r="AN64" t="e">
        <f t="shared" si="23"/>
        <v>#DIV/0!</v>
      </c>
      <c r="AP64" t="str">
        <f t="shared" si="13"/>
        <v>2021-07</v>
      </c>
      <c r="AQ64">
        <f t="shared" ca="1" si="14"/>
        <v>1.6419487807955145E-4</v>
      </c>
      <c r="AR64">
        <f t="shared" ca="1" si="4"/>
        <v>3.0940703890168985E-4</v>
      </c>
      <c r="AS64">
        <f t="shared" ca="1" si="4"/>
        <v>3.4067956262210859E-5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35">
      <c r="A65" s="1" t="s">
        <v>234</v>
      </c>
      <c r="B65">
        <v>2403931</v>
      </c>
      <c r="C65">
        <v>21217</v>
      </c>
      <c r="D65">
        <v>66449</v>
      </c>
      <c r="E65">
        <v>5</v>
      </c>
      <c r="F65">
        <v>0</v>
      </c>
      <c r="G65">
        <v>461</v>
      </c>
      <c r="H65">
        <v>5</v>
      </c>
      <c r="I65">
        <v>3</v>
      </c>
      <c r="J65">
        <v>0</v>
      </c>
      <c r="K65">
        <v>0</v>
      </c>
      <c r="M65" t="str">
        <f t="shared" si="8"/>
        <v>2021-08</v>
      </c>
      <c r="N65">
        <f t="shared" si="9"/>
        <v>461</v>
      </c>
      <c r="O65">
        <f t="shared" si="9"/>
        <v>5</v>
      </c>
      <c r="P65">
        <f t="shared" si="9"/>
        <v>3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12228</v>
      </c>
      <c r="W65">
        <f t="shared" si="27"/>
        <v>32</v>
      </c>
      <c r="X65">
        <f t="shared" si="27"/>
        <v>6</v>
      </c>
      <c r="Y65">
        <f t="shared" si="27"/>
        <v>0</v>
      </c>
      <c r="Z65">
        <f t="shared" si="27"/>
        <v>0</v>
      </c>
      <c r="AC65">
        <f t="shared" ref="AC65:AG115" si="28">G65/B65</f>
        <v>1.9176923131321156E-4</v>
      </c>
      <c r="AD65">
        <f t="shared" si="28"/>
        <v>2.3566008389498986E-4</v>
      </c>
      <c r="AE65">
        <f t="shared" si="28"/>
        <v>4.5147406281509127E-5</v>
      </c>
      <c r="AF65">
        <f t="shared" si="28"/>
        <v>0</v>
      </c>
      <c r="AG65" t="e">
        <f t="shared" si="28"/>
        <v>#DIV/0!</v>
      </c>
      <c r="AI65" t="str">
        <f t="shared" si="12"/>
        <v>2021-08</v>
      </c>
      <c r="AJ65">
        <f t="shared" si="23"/>
        <v>1.9180601439308393E-4</v>
      </c>
      <c r="AK65">
        <f t="shared" si="23"/>
        <v>2.3571563375215552E-4</v>
      </c>
      <c r="AL65">
        <f t="shared" si="23"/>
        <v>4.5149444669508989E-5</v>
      </c>
      <c r="AM65">
        <f t="shared" si="23"/>
        <v>0</v>
      </c>
      <c r="AN65" t="e">
        <f t="shared" si="23"/>
        <v>#DIV/0!</v>
      </c>
      <c r="AP65" t="str">
        <f t="shared" si="13"/>
        <v>2021-08</v>
      </c>
      <c r="AQ65">
        <f t="shared" ca="1" si="14"/>
        <v>1.8010219737712933E-4</v>
      </c>
      <c r="AR65">
        <f t="shared" ca="1" si="4"/>
        <v>2.4328042656502125E-4</v>
      </c>
      <c r="AS65">
        <f t="shared" ca="1" si="4"/>
        <v>4.4374434170313179E-5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35">
      <c r="A66" s="1" t="s">
        <v>235</v>
      </c>
      <c r="B66">
        <v>2393666</v>
      </c>
      <c r="C66">
        <v>25660</v>
      </c>
      <c r="D66">
        <v>71802</v>
      </c>
      <c r="E66">
        <v>3</v>
      </c>
      <c r="F66">
        <v>2</v>
      </c>
      <c r="G66">
        <v>494</v>
      </c>
      <c r="H66">
        <v>1</v>
      </c>
      <c r="I66">
        <v>9</v>
      </c>
      <c r="J66">
        <v>0</v>
      </c>
      <c r="K66">
        <v>0</v>
      </c>
      <c r="M66" t="str">
        <f t="shared" si="8"/>
        <v>2021-09</v>
      </c>
      <c r="N66">
        <f t="shared" si="9"/>
        <v>494</v>
      </c>
      <c r="O66">
        <f t="shared" si="9"/>
        <v>1</v>
      </c>
      <c r="P66">
        <f t="shared" si="9"/>
        <v>9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12722</v>
      </c>
      <c r="W66">
        <f t="shared" si="27"/>
        <v>33</v>
      </c>
      <c r="X66">
        <f t="shared" si="27"/>
        <v>15</v>
      </c>
      <c r="Y66">
        <f t="shared" si="27"/>
        <v>0</v>
      </c>
      <c r="Z66">
        <f t="shared" si="27"/>
        <v>0</v>
      </c>
      <c r="AC66">
        <f t="shared" si="28"/>
        <v>2.0637799926973938E-4</v>
      </c>
      <c r="AD66">
        <f t="shared" si="28"/>
        <v>3.8971161340607951E-5</v>
      </c>
      <c r="AE66">
        <f t="shared" si="28"/>
        <v>1.25344697919278E-4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2.0642060067308903E-4</v>
      </c>
      <c r="AK66">
        <f t="shared" si="23"/>
        <v>3.8972680156134863E-5</v>
      </c>
      <c r="AL66">
        <f t="shared" si="23"/>
        <v>1.2536041134624329E-4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1.9450416038064509E-4</v>
      </c>
      <c r="AR66">
        <f t="shared" ca="1" si="4"/>
        <v>4.0152898367745196E-5</v>
      </c>
      <c r="AS66">
        <f t="shared" ca="1" si="4"/>
        <v>1.233271168308192E-4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35">
      <c r="A67" s="1" t="s">
        <v>236</v>
      </c>
      <c r="B67">
        <v>2365358</v>
      </c>
      <c r="C67">
        <v>49713</v>
      </c>
      <c r="D67">
        <v>75553</v>
      </c>
      <c r="E67">
        <v>3</v>
      </c>
      <c r="F67">
        <v>2</v>
      </c>
      <c r="G67">
        <v>548</v>
      </c>
      <c r="H67">
        <v>13</v>
      </c>
      <c r="I67">
        <v>2</v>
      </c>
      <c r="J67">
        <v>0</v>
      </c>
      <c r="K67">
        <v>0</v>
      </c>
      <c r="M67" t="str">
        <f t="shared" si="8"/>
        <v>2021-10</v>
      </c>
      <c r="N67">
        <f t="shared" si="9"/>
        <v>548</v>
      </c>
      <c r="O67">
        <f t="shared" si="9"/>
        <v>13</v>
      </c>
      <c r="P67">
        <f t="shared" si="9"/>
        <v>2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13270</v>
      </c>
      <c r="W67">
        <f t="shared" si="27"/>
        <v>46</v>
      </c>
      <c r="X67">
        <f t="shared" si="27"/>
        <v>17</v>
      </c>
      <c r="Y67">
        <f t="shared" si="27"/>
        <v>0</v>
      </c>
      <c r="Z67">
        <f t="shared" si="27"/>
        <v>0</v>
      </c>
      <c r="AC67">
        <f t="shared" si="28"/>
        <v>2.316774035896469E-4</v>
      </c>
      <c r="AD67">
        <f t="shared" si="28"/>
        <v>2.615010158308692E-4</v>
      </c>
      <c r="AE67">
        <f t="shared" si="28"/>
        <v>2.6471483594298044E-5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2.317310914840379E-4</v>
      </c>
      <c r="AK67">
        <f t="shared" si="23"/>
        <v>2.6156941799040679E-4</v>
      </c>
      <c r="AL67">
        <f t="shared" si="23"/>
        <v>2.6472184353935705E-5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2.1911859377307069E-4</v>
      </c>
      <c r="AR67">
        <f t="shared" ca="1" si="4"/>
        <v>2.6901806081399673E-4</v>
      </c>
      <c r="AS67">
        <f t="shared" ca="1" si="4"/>
        <v>2.6067879416176016E-5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35">
      <c r="A68" s="1" t="s">
        <v>237</v>
      </c>
      <c r="B68">
        <v>2333236</v>
      </c>
      <c r="C68">
        <v>74328</v>
      </c>
      <c r="D68">
        <v>82496</v>
      </c>
      <c r="E68">
        <v>4</v>
      </c>
      <c r="F68">
        <v>2</v>
      </c>
      <c r="G68">
        <v>535</v>
      </c>
      <c r="H68">
        <v>8</v>
      </c>
      <c r="I68">
        <v>9</v>
      </c>
      <c r="J68">
        <v>0</v>
      </c>
      <c r="K68">
        <v>0</v>
      </c>
      <c r="M68" t="str">
        <f t="shared" si="8"/>
        <v>2021-11</v>
      </c>
      <c r="N68">
        <f t="shared" si="9"/>
        <v>535</v>
      </c>
      <c r="O68">
        <f t="shared" si="9"/>
        <v>8</v>
      </c>
      <c r="P68">
        <f t="shared" si="9"/>
        <v>9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13805</v>
      </c>
      <c r="W68">
        <f t="shared" si="27"/>
        <v>54</v>
      </c>
      <c r="X68">
        <f t="shared" si="27"/>
        <v>26</v>
      </c>
      <c r="Y68">
        <f t="shared" si="27"/>
        <v>0</v>
      </c>
      <c r="Z68">
        <f t="shared" si="27"/>
        <v>0</v>
      </c>
      <c r="AC68">
        <f t="shared" si="28"/>
        <v>2.2929527917450271E-4</v>
      </c>
      <c r="AD68">
        <f t="shared" si="28"/>
        <v>1.0763104079216446E-4</v>
      </c>
      <c r="AE68">
        <f t="shared" si="28"/>
        <v>1.0909619860356866E-4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2.2934786856315995E-4</v>
      </c>
      <c r="AK68">
        <f t="shared" si="23"/>
        <v>1.0764262658403587E-4</v>
      </c>
      <c r="AL68">
        <f t="shared" si="23"/>
        <v>1.0910810199092353E-4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2.176249580766007E-4</v>
      </c>
      <c r="AR68">
        <f t="shared" ca="1" si="4"/>
        <v>1.1051382325287152E-4</v>
      </c>
      <c r="AS68">
        <f t="shared" ca="1" si="4"/>
        <v>1.0754511305960903E-4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35">
      <c r="A69" s="1" t="s">
        <v>238</v>
      </c>
      <c r="B69">
        <v>2304895</v>
      </c>
      <c r="C69">
        <v>92808</v>
      </c>
      <c r="D69">
        <v>91805</v>
      </c>
      <c r="E69">
        <v>4</v>
      </c>
      <c r="F69">
        <v>2</v>
      </c>
      <c r="G69">
        <v>497</v>
      </c>
      <c r="H69">
        <v>6</v>
      </c>
      <c r="I69">
        <v>10</v>
      </c>
      <c r="J69">
        <v>0</v>
      </c>
      <c r="K69">
        <v>0</v>
      </c>
      <c r="M69" t="str">
        <f t="shared" si="8"/>
        <v>2021-12</v>
      </c>
      <c r="N69">
        <f t="shared" si="9"/>
        <v>497</v>
      </c>
      <c r="O69">
        <f t="shared" si="9"/>
        <v>6</v>
      </c>
      <c r="P69">
        <f t="shared" si="9"/>
        <v>10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14302</v>
      </c>
      <c r="W69">
        <f t="shared" si="27"/>
        <v>60</v>
      </c>
      <c r="X69">
        <f t="shared" si="27"/>
        <v>36</v>
      </c>
      <c r="Y69">
        <f t="shared" si="27"/>
        <v>0</v>
      </c>
      <c r="Z69">
        <f t="shared" si="27"/>
        <v>0</v>
      </c>
      <c r="AC69">
        <f t="shared" si="28"/>
        <v>2.1562804379375198E-4</v>
      </c>
      <c r="AD69">
        <f t="shared" si="28"/>
        <v>6.464959917248513E-5</v>
      </c>
      <c r="AE69">
        <f t="shared" si="28"/>
        <v>1.0892652905615162E-4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2.1567455011095696E-4</v>
      </c>
      <c r="AK69">
        <f t="shared" si="23"/>
        <v>6.4653779035892659E-5</v>
      </c>
      <c r="AL69">
        <f t="shared" si="23"/>
        <v>1.0893839544513549E-4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2.0536761524851774E-4</v>
      </c>
      <c r="AR69">
        <f t="shared" ca="1" si="4"/>
        <v>6.6261929398064024E-5</v>
      </c>
      <c r="AS69">
        <f t="shared" ca="1" si="4"/>
        <v>1.0748117571040309E-4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35">
      <c r="A70" s="1" t="s">
        <v>239</v>
      </c>
      <c r="B70">
        <v>2284133</v>
      </c>
      <c r="C70">
        <v>93056</v>
      </c>
      <c r="D70">
        <v>111804</v>
      </c>
      <c r="E70">
        <v>6</v>
      </c>
      <c r="F70">
        <v>2</v>
      </c>
      <c r="G70">
        <v>486</v>
      </c>
      <c r="H70">
        <v>9</v>
      </c>
      <c r="I70">
        <v>9</v>
      </c>
      <c r="J70">
        <v>0</v>
      </c>
      <c r="K70">
        <v>0</v>
      </c>
      <c r="M70" t="str">
        <f t="shared" si="8"/>
        <v>2021-13</v>
      </c>
      <c r="N70">
        <f t="shared" si="9"/>
        <v>486</v>
      </c>
      <c r="O70">
        <f t="shared" si="9"/>
        <v>9</v>
      </c>
      <c r="P70">
        <f t="shared" si="9"/>
        <v>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14788</v>
      </c>
      <c r="W70">
        <f t="shared" si="27"/>
        <v>69</v>
      </c>
      <c r="X70">
        <f t="shared" si="27"/>
        <v>45</v>
      </c>
      <c r="Y70">
        <f t="shared" si="27"/>
        <v>0</v>
      </c>
      <c r="Z70">
        <f t="shared" si="27"/>
        <v>0</v>
      </c>
      <c r="AC70">
        <f t="shared" si="28"/>
        <v>2.1277219846655164E-4</v>
      </c>
      <c r="AD70">
        <f t="shared" si="28"/>
        <v>9.6715955983493808E-5</v>
      </c>
      <c r="AE70">
        <f t="shared" si="28"/>
        <v>8.0498014382311898E-5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2.1281748091279599E-4</v>
      </c>
      <c r="AK70">
        <f t="shared" si="23"/>
        <v>9.6725310939834881E-5</v>
      </c>
      <c r="AL70">
        <f t="shared" si="23"/>
        <v>8.0504494877785398E-5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2.033571396770475E-4</v>
      </c>
      <c r="AR70">
        <f t="shared" ca="1" si="4"/>
        <v>9.8957369617726557E-5</v>
      </c>
      <c r="AS70">
        <f t="shared" ca="1" si="4"/>
        <v>7.9504062033576236E-5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35">
      <c r="A71" s="1" t="s">
        <v>240</v>
      </c>
      <c r="B71">
        <v>2265225</v>
      </c>
      <c r="C71">
        <v>83227</v>
      </c>
      <c r="D71">
        <v>140036</v>
      </c>
      <c r="E71">
        <v>7</v>
      </c>
      <c r="F71">
        <v>2</v>
      </c>
      <c r="G71">
        <v>444</v>
      </c>
      <c r="H71">
        <v>7</v>
      </c>
      <c r="I71">
        <v>8</v>
      </c>
      <c r="J71">
        <v>0</v>
      </c>
      <c r="K71">
        <v>0</v>
      </c>
      <c r="M71" t="str">
        <f t="shared" si="8"/>
        <v>2021-14</v>
      </c>
      <c r="N71">
        <f t="shared" si="9"/>
        <v>444</v>
      </c>
      <c r="O71">
        <f t="shared" si="9"/>
        <v>7</v>
      </c>
      <c r="P71">
        <f t="shared" si="9"/>
        <v>8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15232</v>
      </c>
      <c r="W71">
        <f t="shared" si="27"/>
        <v>76</v>
      </c>
      <c r="X71">
        <f t="shared" si="27"/>
        <v>53</v>
      </c>
      <c r="Y71">
        <f t="shared" si="27"/>
        <v>0</v>
      </c>
      <c r="Z71">
        <f t="shared" si="27"/>
        <v>0</v>
      </c>
      <c r="AC71">
        <f t="shared" si="28"/>
        <v>1.9600701917028111E-4</v>
      </c>
      <c r="AD71">
        <f t="shared" si="28"/>
        <v>8.4107320941521378E-5</v>
      </c>
      <c r="AE71">
        <f t="shared" si="28"/>
        <v>5.7128167042760435E-5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1.9604544608164441E-4</v>
      </c>
      <c r="AK71">
        <f t="shared" si="23"/>
        <v>8.4114395627587129E-5</v>
      </c>
      <c r="AL71">
        <f t="shared" si="23"/>
        <v>5.7131430872161618E-5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1.8798705844078013E-4</v>
      </c>
      <c r="AR71">
        <f t="shared" ca="1" si="4"/>
        <v>8.59045530560565E-5</v>
      </c>
      <c r="AS71">
        <f t="shared" ca="1" si="4"/>
        <v>5.6475754905025186E-5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35">
      <c r="A72" s="1" t="s">
        <v>241</v>
      </c>
      <c r="B72">
        <v>2240156</v>
      </c>
      <c r="C72">
        <v>81560</v>
      </c>
      <c r="D72">
        <v>166311</v>
      </c>
      <c r="E72">
        <v>9</v>
      </c>
      <c r="F72">
        <v>2</v>
      </c>
      <c r="G72">
        <v>398</v>
      </c>
      <c r="H72">
        <v>6</v>
      </c>
      <c r="I72">
        <v>9</v>
      </c>
      <c r="J72">
        <v>0</v>
      </c>
      <c r="K72">
        <v>0</v>
      </c>
      <c r="M72" t="str">
        <f t="shared" si="8"/>
        <v>2021-15</v>
      </c>
      <c r="N72">
        <f t="shared" si="9"/>
        <v>398</v>
      </c>
      <c r="O72">
        <f t="shared" si="9"/>
        <v>6</v>
      </c>
      <c r="P72">
        <f t="shared" si="9"/>
        <v>9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15630</v>
      </c>
      <c r="W72">
        <f t="shared" si="27"/>
        <v>82</v>
      </c>
      <c r="X72">
        <f t="shared" si="27"/>
        <v>62</v>
      </c>
      <c r="Y72">
        <f t="shared" si="27"/>
        <v>0</v>
      </c>
      <c r="Z72">
        <f t="shared" si="27"/>
        <v>0</v>
      </c>
      <c r="AC72">
        <f t="shared" si="28"/>
        <v>1.7766619824690781E-4</v>
      </c>
      <c r="AD72">
        <f t="shared" si="28"/>
        <v>7.3565473271211383E-5</v>
      </c>
      <c r="AE72">
        <f t="shared" si="28"/>
        <v>5.411548243952595E-5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1.7769776960159268E-4</v>
      </c>
      <c r="AK72">
        <f t="shared" si="23"/>
        <v>7.3570885581380758E-5</v>
      </c>
      <c r="AL72">
        <f t="shared" si="23"/>
        <v>5.4118411096653666E-5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1.7099060053158568E-4</v>
      </c>
      <c r="AR72">
        <f t="shared" ca="1" si="4"/>
        <v>7.5004908063160705E-5</v>
      </c>
      <c r="AS72">
        <f t="shared" ca="1" si="4"/>
        <v>5.3548799092725173E-5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35">
      <c r="A73" s="1" t="s">
        <v>242</v>
      </c>
      <c r="B73">
        <v>2190806</v>
      </c>
      <c r="C73">
        <v>103497</v>
      </c>
      <c r="D73">
        <v>193311</v>
      </c>
      <c r="E73">
        <v>9</v>
      </c>
      <c r="F73">
        <v>2</v>
      </c>
      <c r="G73">
        <v>357</v>
      </c>
      <c r="H73">
        <v>8</v>
      </c>
      <c r="I73">
        <v>19</v>
      </c>
      <c r="J73">
        <v>0</v>
      </c>
      <c r="K73">
        <v>0</v>
      </c>
      <c r="M73" t="str">
        <f t="shared" si="8"/>
        <v>2021-16</v>
      </c>
      <c r="N73">
        <f t="shared" si="9"/>
        <v>357</v>
      </c>
      <c r="O73">
        <f t="shared" si="9"/>
        <v>8</v>
      </c>
      <c r="P73">
        <f t="shared" si="9"/>
        <v>19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15987</v>
      </c>
      <c r="W73">
        <f t="shared" si="27"/>
        <v>90</v>
      </c>
      <c r="X73">
        <f t="shared" si="27"/>
        <v>81</v>
      </c>
      <c r="Y73">
        <f t="shared" si="27"/>
        <v>0</v>
      </c>
      <c r="Z73">
        <f t="shared" si="27"/>
        <v>0</v>
      </c>
      <c r="AC73">
        <f t="shared" si="28"/>
        <v>1.6295372570642952E-4</v>
      </c>
      <c r="AD73">
        <f t="shared" si="28"/>
        <v>7.7296926480960798E-5</v>
      </c>
      <c r="AE73">
        <f t="shared" si="28"/>
        <v>9.8287215937013417E-5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1.6298028431166524E-4</v>
      </c>
      <c r="AK73">
        <f t="shared" si="23"/>
        <v>7.7302901796171943E-5</v>
      </c>
      <c r="AL73">
        <f t="shared" si="23"/>
        <v>9.8296877342669619E-5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1.5737813670422952E-4</v>
      </c>
      <c r="AR73">
        <f t="shared" ca="1" si="4"/>
        <v>7.8671483848457427E-5</v>
      </c>
      <c r="AS73">
        <f t="shared" ca="1" si="4"/>
        <v>9.7355877268219215E-5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35">
      <c r="A74" s="1" t="s">
        <v>243</v>
      </c>
      <c r="B74">
        <v>2118553</v>
      </c>
      <c r="C74">
        <v>158585</v>
      </c>
      <c r="D74">
        <v>210087</v>
      </c>
      <c r="E74">
        <v>14</v>
      </c>
      <c r="F74">
        <v>2</v>
      </c>
      <c r="G74">
        <v>350</v>
      </c>
      <c r="H74">
        <v>12</v>
      </c>
      <c r="I74">
        <v>14</v>
      </c>
      <c r="J74">
        <v>0</v>
      </c>
      <c r="K74">
        <v>0</v>
      </c>
      <c r="M74" t="str">
        <f t="shared" si="8"/>
        <v>2021-17</v>
      </c>
      <c r="N74">
        <f t="shared" si="9"/>
        <v>350</v>
      </c>
      <c r="O74">
        <f t="shared" si="9"/>
        <v>12</v>
      </c>
      <c r="P74">
        <f t="shared" si="9"/>
        <v>14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16337</v>
      </c>
      <c r="W74">
        <f t="shared" si="27"/>
        <v>102</v>
      </c>
      <c r="X74">
        <f t="shared" si="27"/>
        <v>95</v>
      </c>
      <c r="Y74">
        <f t="shared" si="27"/>
        <v>0</v>
      </c>
      <c r="Z74">
        <f t="shared" si="27"/>
        <v>0</v>
      </c>
      <c r="AC74">
        <f t="shared" si="28"/>
        <v>1.6520710126204064E-4</v>
      </c>
      <c r="AD74">
        <f t="shared" si="28"/>
        <v>7.5669199482927135E-5</v>
      </c>
      <c r="AE74">
        <f t="shared" si="28"/>
        <v>6.6639059056486125E-5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1.6523439953408265E-4</v>
      </c>
      <c r="AK74">
        <f t="shared" si="23"/>
        <v>7.5674925779997186E-5</v>
      </c>
      <c r="AL74">
        <f t="shared" si="23"/>
        <v>6.6643500141227755E-5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1.6011383575612327E-4</v>
      </c>
      <c r="AR74">
        <f t="shared" ca="1" si="4"/>
        <v>7.6879649386933448E-5</v>
      </c>
      <c r="AS74">
        <f t="shared" ca="1" si="4"/>
        <v>6.6069041451645658E-5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35">
      <c r="A75" s="1" t="s">
        <v>244</v>
      </c>
      <c r="B75">
        <v>1960423</v>
      </c>
      <c r="C75">
        <v>302583</v>
      </c>
      <c r="D75">
        <v>223840</v>
      </c>
      <c r="E75">
        <v>17</v>
      </c>
      <c r="F75">
        <v>2</v>
      </c>
      <c r="G75">
        <v>335</v>
      </c>
      <c r="H75">
        <v>20</v>
      </c>
      <c r="I75">
        <v>14</v>
      </c>
      <c r="J75">
        <v>0</v>
      </c>
      <c r="K75">
        <v>0</v>
      </c>
      <c r="M75" t="str">
        <f t="shared" si="8"/>
        <v>2021-18</v>
      </c>
      <c r="N75">
        <f t="shared" si="9"/>
        <v>335</v>
      </c>
      <c r="O75">
        <f t="shared" si="9"/>
        <v>20</v>
      </c>
      <c r="P75">
        <f t="shared" si="9"/>
        <v>14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16672</v>
      </c>
      <c r="W75">
        <f t="shared" si="27"/>
        <v>122</v>
      </c>
      <c r="X75">
        <f t="shared" si="27"/>
        <v>109</v>
      </c>
      <c r="Y75">
        <f t="shared" si="27"/>
        <v>0</v>
      </c>
      <c r="Z75">
        <f t="shared" si="27"/>
        <v>0</v>
      </c>
      <c r="AC75">
        <f t="shared" si="28"/>
        <v>1.7088148833185491E-4</v>
      </c>
      <c r="AD75">
        <f t="shared" si="28"/>
        <v>6.6097566618084959E-5</v>
      </c>
      <c r="AE75">
        <f t="shared" si="28"/>
        <v>6.2544674767691202E-5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1.7091069422168719E-4</v>
      </c>
      <c r="AK75">
        <f t="shared" si="23"/>
        <v>6.6101935819296048E-5</v>
      </c>
      <c r="AL75">
        <f t="shared" si="23"/>
        <v>6.2548586869082056E-5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1.6619452044637454E-4</v>
      </c>
      <c r="AR75">
        <f t="shared" ca="1" si="4"/>
        <v>6.7036512731319546E-5</v>
      </c>
      <c r="AS75">
        <f t="shared" ca="1" si="4"/>
        <v>6.2069102363640274E-5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35">
      <c r="A76" s="1" t="s">
        <v>245</v>
      </c>
      <c r="B76">
        <v>1682671</v>
      </c>
      <c r="C76">
        <v>571657</v>
      </c>
      <c r="D76">
        <v>232147</v>
      </c>
      <c r="E76">
        <v>19</v>
      </c>
      <c r="F76">
        <v>2</v>
      </c>
      <c r="G76">
        <v>292</v>
      </c>
      <c r="H76">
        <v>31</v>
      </c>
      <c r="I76">
        <v>15</v>
      </c>
      <c r="J76">
        <v>0</v>
      </c>
      <c r="K76">
        <v>0</v>
      </c>
      <c r="M76" t="str">
        <f t="shared" si="8"/>
        <v>2021-19</v>
      </c>
      <c r="N76">
        <f t="shared" si="9"/>
        <v>292</v>
      </c>
      <c r="O76">
        <f t="shared" si="9"/>
        <v>31</v>
      </c>
      <c r="P76">
        <f t="shared" si="9"/>
        <v>15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16964</v>
      </c>
      <c r="W76">
        <f t="shared" si="27"/>
        <v>153</v>
      </c>
      <c r="X76">
        <f t="shared" si="27"/>
        <v>124</v>
      </c>
      <c r="Y76">
        <f t="shared" si="27"/>
        <v>0</v>
      </c>
      <c r="Z76">
        <f t="shared" si="27"/>
        <v>0</v>
      </c>
      <c r="AC76">
        <f t="shared" si="28"/>
        <v>1.7353362600294414E-4</v>
      </c>
      <c r="AD76">
        <f t="shared" si="28"/>
        <v>5.4228322228189284E-5</v>
      </c>
      <c r="AE76">
        <f t="shared" si="28"/>
        <v>6.461423149986862E-5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1.7356374558462115E-4</v>
      </c>
      <c r="AK76">
        <f t="shared" si="23"/>
        <v>5.4231263111850683E-5</v>
      </c>
      <c r="AL76">
        <f t="shared" si="23"/>
        <v>6.4618406791014214E-5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1.6936573199216265E-4</v>
      </c>
      <c r="AR76">
        <f t="shared" ca="1" si="4"/>
        <v>5.4901574703075028E-5</v>
      </c>
      <c r="AS76">
        <f t="shared" ca="1" si="4"/>
        <v>6.4184766127380253E-5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35">
      <c r="A77" s="1" t="s">
        <v>246</v>
      </c>
      <c r="B77">
        <v>1366415</v>
      </c>
      <c r="C77">
        <v>882215</v>
      </c>
      <c r="D77">
        <v>237507</v>
      </c>
      <c r="E77">
        <v>19</v>
      </c>
      <c r="F77">
        <v>2</v>
      </c>
      <c r="G77">
        <v>253</v>
      </c>
      <c r="H77">
        <v>40</v>
      </c>
      <c r="I77">
        <v>16</v>
      </c>
      <c r="J77">
        <v>0</v>
      </c>
      <c r="K77">
        <v>0</v>
      </c>
      <c r="M77" t="str">
        <f t="shared" si="8"/>
        <v>2021-20</v>
      </c>
      <c r="N77">
        <f t="shared" si="9"/>
        <v>253</v>
      </c>
      <c r="O77">
        <f t="shared" si="9"/>
        <v>40</v>
      </c>
      <c r="P77">
        <f t="shared" si="9"/>
        <v>16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17217</v>
      </c>
      <c r="W77">
        <f t="shared" si="27"/>
        <v>193</v>
      </c>
      <c r="X77">
        <f t="shared" si="27"/>
        <v>140</v>
      </c>
      <c r="Y77">
        <f t="shared" si="27"/>
        <v>0</v>
      </c>
      <c r="Z77">
        <f t="shared" si="27"/>
        <v>0</v>
      </c>
      <c r="AC77">
        <f t="shared" si="28"/>
        <v>1.8515604702817225E-4</v>
      </c>
      <c r="AD77">
        <f t="shared" si="28"/>
        <v>4.5340421552569385E-5</v>
      </c>
      <c r="AE77">
        <f t="shared" si="28"/>
        <v>6.736643551558481E-5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1.8519033666802818E-4</v>
      </c>
      <c r="AK77">
        <f t="shared" si="29"/>
        <v>4.5342477407376836E-5</v>
      </c>
      <c r="AL77">
        <f t="shared" si="29"/>
        <v>6.7370974083468617E-5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1.8134430360211605E-4</v>
      </c>
      <c r="AR77">
        <f t="shared" ca="1" si="4"/>
        <v>4.5822435881015651E-5</v>
      </c>
      <c r="AS77">
        <f t="shared" ca="1" si="4"/>
        <v>6.6983262790424599E-5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35">
      <c r="A78" s="1" t="s">
        <v>247</v>
      </c>
      <c r="B78">
        <v>1131111</v>
      </c>
      <c r="C78">
        <v>1098314</v>
      </c>
      <c r="D78">
        <v>256401</v>
      </c>
      <c r="E78">
        <v>21</v>
      </c>
      <c r="F78">
        <v>2</v>
      </c>
      <c r="G78">
        <v>203</v>
      </c>
      <c r="H78">
        <v>41</v>
      </c>
      <c r="I78">
        <v>25</v>
      </c>
      <c r="J78">
        <v>0</v>
      </c>
      <c r="K78">
        <v>0</v>
      </c>
      <c r="M78" t="str">
        <f t="shared" si="8"/>
        <v>2021-21</v>
      </c>
      <c r="N78">
        <f t="shared" ref="N78:R128" si="31">G78</f>
        <v>203</v>
      </c>
      <c r="O78">
        <f t="shared" si="31"/>
        <v>41</v>
      </c>
      <c r="P78">
        <f t="shared" si="31"/>
        <v>25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17420</v>
      </c>
      <c r="W78">
        <f t="shared" si="27"/>
        <v>234</v>
      </c>
      <c r="X78">
        <f t="shared" si="27"/>
        <v>165</v>
      </c>
      <c r="Y78">
        <f t="shared" si="27"/>
        <v>0</v>
      </c>
      <c r="Z78">
        <f t="shared" si="27"/>
        <v>0</v>
      </c>
      <c r="AC78">
        <f t="shared" si="28"/>
        <v>1.7946956576321864E-4</v>
      </c>
      <c r="AD78">
        <f t="shared" si="28"/>
        <v>3.7329943895825786E-5</v>
      </c>
      <c r="AE78">
        <f t="shared" si="28"/>
        <v>9.7503519877067561E-5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1.7950178135182885E-4</v>
      </c>
      <c r="AK78">
        <f t="shared" si="29"/>
        <v>3.7331337476948349E-5</v>
      </c>
      <c r="AL78">
        <f t="shared" si="29"/>
        <v>9.7513027817780671E-5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1.7638978336336573E-4</v>
      </c>
      <c r="AR78">
        <f t="shared" ca="1" si="14"/>
        <v>3.7660347426562083E-5</v>
      </c>
      <c r="AS78">
        <f t="shared" ca="1" si="14"/>
        <v>9.7045157263756857E-5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35">
      <c r="A79" s="1" t="s">
        <v>248</v>
      </c>
      <c r="B79">
        <v>1016441</v>
      </c>
      <c r="C79">
        <v>1165942</v>
      </c>
      <c r="D79">
        <v>303174</v>
      </c>
      <c r="E79">
        <v>21</v>
      </c>
      <c r="F79">
        <v>2</v>
      </c>
      <c r="G79">
        <v>221</v>
      </c>
      <c r="H79">
        <v>42</v>
      </c>
      <c r="I79">
        <v>35</v>
      </c>
      <c r="J79">
        <v>0</v>
      </c>
      <c r="K79">
        <v>0</v>
      </c>
      <c r="M79" t="str">
        <f t="shared" ref="M79:M142" si="32">$A79</f>
        <v>2021-22</v>
      </c>
      <c r="N79">
        <f t="shared" si="31"/>
        <v>221</v>
      </c>
      <c r="O79">
        <f t="shared" si="31"/>
        <v>42</v>
      </c>
      <c r="P79">
        <f t="shared" si="31"/>
        <v>35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17641</v>
      </c>
      <c r="W79">
        <f t="shared" si="27"/>
        <v>276</v>
      </c>
      <c r="X79">
        <f t="shared" si="27"/>
        <v>200</v>
      </c>
      <c r="Y79">
        <f t="shared" si="27"/>
        <v>0</v>
      </c>
      <c r="Z79">
        <f t="shared" si="27"/>
        <v>0</v>
      </c>
      <c r="AC79">
        <f t="shared" si="28"/>
        <v>2.1742531047055363E-4</v>
      </c>
      <c r="AD79">
        <f t="shared" si="28"/>
        <v>3.602237504095401E-5</v>
      </c>
      <c r="AE79">
        <f t="shared" si="28"/>
        <v>1.1544525585967134E-4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2.1747259537401926E-4</v>
      </c>
      <c r="AK79">
        <f t="shared" si="29"/>
        <v>3.6023672703117613E-5</v>
      </c>
      <c r="AL79">
        <f t="shared" si="29"/>
        <v>1.1545858513383967E-4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2.1445109529214654E-4</v>
      </c>
      <c r="AR79">
        <f t="shared" ca="1" si="36"/>
        <v>3.6277437793980693E-5</v>
      </c>
      <c r="AS79">
        <f t="shared" ca="1" si="36"/>
        <v>1.1501519296698188E-4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35">
      <c r="A80" s="1" t="s">
        <v>249</v>
      </c>
      <c r="B80">
        <v>937205</v>
      </c>
      <c r="C80">
        <v>1171737</v>
      </c>
      <c r="D80">
        <v>376316</v>
      </c>
      <c r="E80">
        <v>22</v>
      </c>
      <c r="F80">
        <v>2</v>
      </c>
      <c r="G80">
        <v>186</v>
      </c>
      <c r="H80">
        <v>51</v>
      </c>
      <c r="I80">
        <v>26</v>
      </c>
      <c r="J80">
        <v>0</v>
      </c>
      <c r="K80">
        <v>0</v>
      </c>
      <c r="M80" t="str">
        <f t="shared" si="32"/>
        <v>2021-23</v>
      </c>
      <c r="N80">
        <f t="shared" si="31"/>
        <v>186</v>
      </c>
      <c r="O80">
        <f t="shared" si="31"/>
        <v>51</v>
      </c>
      <c r="P80">
        <f t="shared" si="31"/>
        <v>26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1.9846244951744817E-4</v>
      </c>
      <c r="AD80">
        <f t="shared" si="28"/>
        <v>4.3525125518781093E-5</v>
      </c>
      <c r="AE80">
        <f t="shared" si="28"/>
        <v>6.9090870438673875E-5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1.9850184533150075E-4</v>
      </c>
      <c r="AK80">
        <f t="shared" si="29"/>
        <v>4.3527020044586418E-5</v>
      </c>
      <c r="AL80">
        <f t="shared" si="29"/>
        <v>6.9095644344371372E-5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1.9642978751861802E-4</v>
      </c>
      <c r="AR80">
        <f t="shared" ca="1" si="36"/>
        <v>4.3756784382241633E-5</v>
      </c>
      <c r="AS80">
        <f t="shared" ca="1" si="36"/>
        <v>6.8896539200610958E-5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35">
      <c r="A81" s="8" t="s">
        <v>12</v>
      </c>
      <c r="B81" s="4">
        <v>881722</v>
      </c>
      <c r="C81" s="4">
        <v>1067884</v>
      </c>
      <c r="D81" s="4">
        <v>535388</v>
      </c>
      <c r="E81" s="4">
        <v>22</v>
      </c>
      <c r="F81" s="4">
        <v>3</v>
      </c>
      <c r="G81" s="4">
        <v>212</v>
      </c>
      <c r="H81" s="4">
        <v>65</v>
      </c>
      <c r="I81" s="4">
        <v>41</v>
      </c>
      <c r="J81" s="4">
        <v>0</v>
      </c>
      <c r="K81" s="4">
        <v>0</v>
      </c>
      <c r="M81" t="str">
        <f t="shared" si="32"/>
        <v>2021-24</v>
      </c>
      <c r="N81">
        <f t="shared" si="31"/>
        <v>212</v>
      </c>
      <c r="O81">
        <f t="shared" si="31"/>
        <v>65</v>
      </c>
      <c r="P81">
        <f t="shared" si="31"/>
        <v>41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212</v>
      </c>
      <c r="W81">
        <f t="shared" si="42"/>
        <v>65</v>
      </c>
      <c r="X81">
        <f t="shared" si="42"/>
        <v>41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2.4043859629225539E-4</v>
      </c>
      <c r="AD81" s="4">
        <f t="shared" si="28"/>
        <v>6.0868034355791453E-5</v>
      </c>
      <c r="AE81" s="4">
        <f t="shared" si="28"/>
        <v>7.6579975643832135E-5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2.4049642207329009E-4</v>
      </c>
      <c r="AK81" s="4">
        <f t="shared" si="29"/>
        <v>6.0871739517673464E-5</v>
      </c>
      <c r="AL81" s="4">
        <f t="shared" si="29"/>
        <v>7.6585840623012957E-5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2.3881988520870159E-4</v>
      </c>
      <c r="AR81">
        <f t="shared" ca="1" si="36"/>
        <v>6.1085765640364574E-5</v>
      </c>
      <c r="AS81">
        <f t="shared" ca="1" si="36"/>
        <v>7.643864400663093E-5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35">
      <c r="A82" s="1" t="s">
        <v>13</v>
      </c>
      <c r="B82">
        <v>881510</v>
      </c>
      <c r="C82">
        <v>1067819</v>
      </c>
      <c r="D82">
        <v>535347</v>
      </c>
      <c r="E82">
        <v>22</v>
      </c>
      <c r="F82">
        <v>3</v>
      </c>
      <c r="G82">
        <v>162</v>
      </c>
      <c r="H82">
        <v>58</v>
      </c>
      <c r="I82">
        <v>36</v>
      </c>
      <c r="J82">
        <v>0</v>
      </c>
      <c r="K82">
        <v>0</v>
      </c>
      <c r="M82" t="str">
        <f t="shared" si="32"/>
        <v>2021-25</v>
      </c>
      <c r="N82">
        <f t="shared" si="31"/>
        <v>162</v>
      </c>
      <c r="O82">
        <f t="shared" si="31"/>
        <v>58</v>
      </c>
      <c r="P82">
        <f t="shared" si="31"/>
        <v>36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374</v>
      </c>
      <c r="W82">
        <f t="shared" si="42"/>
        <v>123</v>
      </c>
      <c r="X82">
        <f t="shared" si="42"/>
        <v>77</v>
      </c>
      <c r="Y82">
        <f t="shared" si="42"/>
        <v>0</v>
      </c>
      <c r="Z82">
        <f t="shared" si="42"/>
        <v>0</v>
      </c>
      <c r="AC82">
        <f t="shared" si="28"/>
        <v>1.8377556692493563E-4</v>
      </c>
      <c r="AD82">
        <f t="shared" si="28"/>
        <v>5.4316321399038602E-5</v>
      </c>
      <c r="AE82">
        <f t="shared" si="28"/>
        <v>6.7246103928853628E-5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1.8380934710934081E-4</v>
      </c>
      <c r="AK82">
        <f t="shared" si="29"/>
        <v>5.4319271835436647E-5</v>
      </c>
      <c r="AL82">
        <f t="shared" si="29"/>
        <v>6.7250626296819482E-5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1.8316754527514511E-4</v>
      </c>
      <c r="AR82">
        <f t="shared" ca="1" si="36"/>
        <v>5.441468180791431E-5</v>
      </c>
      <c r="AS82">
        <f t="shared" ca="1" si="36"/>
        <v>6.7185967963160012E-5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35">
      <c r="A83" s="1" t="s">
        <v>14</v>
      </c>
      <c r="B83">
        <v>881348</v>
      </c>
      <c r="C83">
        <v>1067761</v>
      </c>
      <c r="D83">
        <v>535311</v>
      </c>
      <c r="E83">
        <v>22</v>
      </c>
      <c r="F83">
        <v>3</v>
      </c>
      <c r="G83">
        <v>181</v>
      </c>
      <c r="H83">
        <v>52</v>
      </c>
      <c r="I83">
        <v>47</v>
      </c>
      <c r="J83">
        <v>0</v>
      </c>
      <c r="K83">
        <v>0</v>
      </c>
      <c r="M83" t="str">
        <f t="shared" si="32"/>
        <v>2021-26</v>
      </c>
      <c r="N83">
        <f t="shared" si="31"/>
        <v>181</v>
      </c>
      <c r="O83">
        <f t="shared" si="31"/>
        <v>52</v>
      </c>
      <c r="P83">
        <f t="shared" si="31"/>
        <v>47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555</v>
      </c>
      <c r="W83">
        <f t="shared" si="42"/>
        <v>175</v>
      </c>
      <c r="X83">
        <f t="shared" si="42"/>
        <v>124</v>
      </c>
      <c r="Y83">
        <f t="shared" si="42"/>
        <v>0</v>
      </c>
      <c r="Z83">
        <f t="shared" si="42"/>
        <v>0</v>
      </c>
      <c r="AC83">
        <f t="shared" si="28"/>
        <v>2.0536723292048089E-4</v>
      </c>
      <c r="AD83">
        <f t="shared" si="28"/>
        <v>4.8700036805989352E-5</v>
      </c>
      <c r="AE83">
        <f t="shared" si="28"/>
        <v>8.7799428743291281E-5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2.0540941800625359E-4</v>
      </c>
      <c r="AK83">
        <f t="shared" si="29"/>
        <v>4.870240862468532E-5</v>
      </c>
      <c r="AL83">
        <f t="shared" si="29"/>
        <v>8.7807138216213724E-5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2.0540941800625359E-4</v>
      </c>
      <c r="AR83">
        <f t="shared" ca="1" si="36"/>
        <v>4.870240862468532E-5</v>
      </c>
      <c r="AS83">
        <f t="shared" ca="1" si="36"/>
        <v>8.7807138216213724E-5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2.0540941800625359E-4</v>
      </c>
      <c r="AY83">
        <f t="shared" ca="1" si="38"/>
        <v>4.870240862468532E-5</v>
      </c>
      <c r="AZ83">
        <f t="shared" ca="1" si="38"/>
        <v>8.7807138216213724E-5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0.2370991997221987</v>
      </c>
      <c r="BE83">
        <f t="shared" ca="1" si="39"/>
        <v>0.42747376955004313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0.86375126406803915</v>
      </c>
      <c r="BK83">
        <f t="shared" ca="1" si="41"/>
        <v>1.0564539432586066</v>
      </c>
      <c r="BL83" t="e">
        <f t="shared" ca="1" si="41"/>
        <v>#NUM!</v>
      </c>
      <c r="BM83" t="e">
        <f t="shared" ca="1" si="41"/>
        <v>#DIV/0!</v>
      </c>
    </row>
    <row r="84" spans="1:65" x14ac:dyDescent="0.35">
      <c r="A84" s="1" t="s">
        <v>15</v>
      </c>
      <c r="B84">
        <v>881167</v>
      </c>
      <c r="C84">
        <v>1067709</v>
      </c>
      <c r="D84">
        <v>535264</v>
      </c>
      <c r="E84">
        <v>22</v>
      </c>
      <c r="F84">
        <v>3</v>
      </c>
      <c r="G84">
        <v>171</v>
      </c>
      <c r="H84">
        <v>61</v>
      </c>
      <c r="I84">
        <v>32</v>
      </c>
      <c r="J84">
        <v>0</v>
      </c>
      <c r="K84">
        <v>0</v>
      </c>
      <c r="M84" t="str">
        <f t="shared" si="32"/>
        <v>2021-27</v>
      </c>
      <c r="N84">
        <f t="shared" si="31"/>
        <v>171</v>
      </c>
      <c r="O84">
        <f t="shared" si="31"/>
        <v>61</v>
      </c>
      <c r="P84">
        <f t="shared" si="31"/>
        <v>32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726</v>
      </c>
      <c r="W84">
        <f t="shared" si="42"/>
        <v>236</v>
      </c>
      <c r="X84">
        <f t="shared" si="42"/>
        <v>156</v>
      </c>
      <c r="Y84">
        <f t="shared" si="42"/>
        <v>0</v>
      </c>
      <c r="Z84">
        <f t="shared" si="42"/>
        <v>0</v>
      </c>
      <c r="AC84">
        <f t="shared" si="28"/>
        <v>1.9406083069384124E-4</v>
      </c>
      <c r="AD84">
        <f t="shared" si="28"/>
        <v>5.7131671644614781E-5</v>
      </c>
      <c r="AE84">
        <f t="shared" si="28"/>
        <v>5.9783583427990673E-5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1.9409849821891087E-4</v>
      </c>
      <c r="AK84">
        <f t="shared" si="29"/>
        <v>5.7134935874523039E-5</v>
      </c>
      <c r="AL84">
        <f t="shared" si="29"/>
        <v>5.9787157736368816E-5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1.9477860108311863E-4</v>
      </c>
      <c r="AR84">
        <f t="shared" ca="1" si="36"/>
        <v>5.7034756245088751E-5</v>
      </c>
      <c r="AS84">
        <f t="shared" ca="1" si="36"/>
        <v>5.9844695613855212E-5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4.0018801908937222E-4</v>
      </c>
      <c r="AY84">
        <f t="shared" ca="1" si="38"/>
        <v>1.0573716486977406E-4</v>
      </c>
      <c r="AZ84">
        <f t="shared" ca="1" si="38"/>
        <v>1.4765183383006893E-4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0.26421871676813058</v>
      </c>
      <c r="BE84">
        <f t="shared" ca="1" si="39"/>
        <v>0.36895615757325934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0.96254753650077662</v>
      </c>
      <c r="BK84">
        <f t="shared" ca="1" si="41"/>
        <v>0.91183416462745692</v>
      </c>
      <c r="BL84" t="e">
        <f t="shared" ca="1" si="41"/>
        <v>#NUM!</v>
      </c>
      <c r="BM84" t="e">
        <f t="shared" ca="1" si="41"/>
        <v>#DIV/0!</v>
      </c>
    </row>
    <row r="85" spans="1:65" x14ac:dyDescent="0.35">
      <c r="A85" s="1" t="s">
        <v>16</v>
      </c>
      <c r="B85">
        <v>880996</v>
      </c>
      <c r="C85">
        <v>1067648</v>
      </c>
      <c r="D85">
        <v>535232</v>
      </c>
      <c r="E85">
        <v>22</v>
      </c>
      <c r="F85">
        <v>3</v>
      </c>
      <c r="G85">
        <v>172</v>
      </c>
      <c r="H85">
        <v>69</v>
      </c>
      <c r="I85">
        <v>43</v>
      </c>
      <c r="J85">
        <v>0</v>
      </c>
      <c r="K85">
        <v>0</v>
      </c>
      <c r="M85" t="str">
        <f t="shared" si="32"/>
        <v>2021-28</v>
      </c>
      <c r="N85">
        <f t="shared" si="31"/>
        <v>172</v>
      </c>
      <c r="O85">
        <f t="shared" si="31"/>
        <v>69</v>
      </c>
      <c r="P85">
        <f t="shared" si="31"/>
        <v>43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898</v>
      </c>
      <c r="W85">
        <f t="shared" si="42"/>
        <v>305</v>
      </c>
      <c r="X85">
        <f t="shared" si="42"/>
        <v>199</v>
      </c>
      <c r="Y85">
        <f t="shared" si="42"/>
        <v>0</v>
      </c>
      <c r="Z85">
        <f t="shared" si="42"/>
        <v>0</v>
      </c>
      <c r="AC85">
        <f t="shared" si="28"/>
        <v>1.9523357654291278E-4</v>
      </c>
      <c r="AD85">
        <f t="shared" si="28"/>
        <v>6.4628042201174919E-5</v>
      </c>
      <c r="AE85">
        <f t="shared" si="28"/>
        <v>8.0338993184264013E-5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1.9527170075587131E-4</v>
      </c>
      <c r="AK85">
        <f t="shared" si="29"/>
        <v>6.4632219277490223E-5</v>
      </c>
      <c r="AL85">
        <f t="shared" si="29"/>
        <v>8.034544809987668E-5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1.9664252548699459E-4</v>
      </c>
      <c r="AR85">
        <f t="shared" ca="1" si="36"/>
        <v>6.4405767449509166E-5</v>
      </c>
      <c r="AS85" s="2">
        <f t="shared" ca="1" si="36"/>
        <v>8.0500167983460345E-5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5.9683054457636687E-4</v>
      </c>
      <c r="AY85">
        <f t="shared" ca="1" si="38"/>
        <v>1.7014293231928322E-4</v>
      </c>
      <c r="AZ85">
        <f t="shared" ca="1" si="38"/>
        <v>2.2815200181352927E-4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0.28507745433848641</v>
      </c>
      <c r="BE85">
        <f t="shared" ca="1" si="39"/>
        <v>0.38227266329921611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1.038535818892147</v>
      </c>
      <c r="BK85">
        <f t="shared" ca="1" si="41"/>
        <v>0.9447444295062144</v>
      </c>
      <c r="BL85" t="e">
        <f t="shared" ca="1" si="41"/>
        <v>#NUM!</v>
      </c>
      <c r="BM85" t="e">
        <f t="shared" ca="1" si="41"/>
        <v>#DIV/0!</v>
      </c>
    </row>
    <row r="86" spans="1:65" x14ac:dyDescent="0.35">
      <c r="A86" s="1" t="s">
        <v>17</v>
      </c>
      <c r="B86">
        <v>880824</v>
      </c>
      <c r="C86">
        <v>1067579</v>
      </c>
      <c r="D86">
        <v>535189</v>
      </c>
      <c r="E86">
        <v>22</v>
      </c>
      <c r="F86">
        <v>3</v>
      </c>
      <c r="G86">
        <v>165</v>
      </c>
      <c r="H86">
        <v>49</v>
      </c>
      <c r="I86">
        <v>48</v>
      </c>
      <c r="J86">
        <v>0</v>
      </c>
      <c r="K86">
        <v>0</v>
      </c>
      <c r="M86" t="str">
        <f t="shared" si="32"/>
        <v>2021-29</v>
      </c>
      <c r="N86">
        <f t="shared" si="31"/>
        <v>165</v>
      </c>
      <c r="O86">
        <f t="shared" si="31"/>
        <v>49</v>
      </c>
      <c r="P86">
        <f t="shared" si="31"/>
        <v>48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1063</v>
      </c>
      <c r="W86">
        <f t="shared" si="42"/>
        <v>354</v>
      </c>
      <c r="X86">
        <f t="shared" si="42"/>
        <v>247</v>
      </c>
      <c r="Y86">
        <f t="shared" si="42"/>
        <v>0</v>
      </c>
      <c r="Z86">
        <f t="shared" si="42"/>
        <v>0</v>
      </c>
      <c r="AC86">
        <f t="shared" si="28"/>
        <v>1.8732459606005285E-4</v>
      </c>
      <c r="AD86">
        <f t="shared" si="28"/>
        <v>4.5898242659325447E-5</v>
      </c>
      <c r="AE86">
        <f t="shared" si="28"/>
        <v>8.968794201674549E-5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1.8735969368697432E-4</v>
      </c>
      <c r="AK86">
        <f t="shared" si="29"/>
        <v>4.5900349412766086E-5</v>
      </c>
      <c r="AL86">
        <f t="shared" si="29"/>
        <v>8.9695986725390185E-5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1.8933607477472869E-4</v>
      </c>
      <c r="AR86">
        <f t="shared" ca="1" si="36"/>
        <v>4.5659329339425256E-5</v>
      </c>
      <c r="AS86">
        <f t="shared" ca="1" si="36"/>
        <v>8.9955200505050295E-5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7.8616661935109562E-4</v>
      </c>
      <c r="AY86">
        <f t="shared" ca="1" si="38"/>
        <v>2.1580226165870847E-4</v>
      </c>
      <c r="AZ86">
        <f t="shared" ca="1" si="38"/>
        <v>3.1810720231857957E-4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0.27449939535315343</v>
      </c>
      <c r="BE86">
        <f t="shared" ca="1" si="39"/>
        <v>0.40463076717903163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35">
      <c r="A87" s="1" t="s">
        <v>18</v>
      </c>
      <c r="B87">
        <v>880659</v>
      </c>
      <c r="C87">
        <v>1067530</v>
      </c>
      <c r="D87">
        <v>535141</v>
      </c>
      <c r="E87">
        <v>22</v>
      </c>
      <c r="F87">
        <v>3</v>
      </c>
      <c r="G87">
        <v>174</v>
      </c>
      <c r="H87">
        <v>57</v>
      </c>
      <c r="I87">
        <v>49</v>
      </c>
      <c r="J87">
        <v>0</v>
      </c>
      <c r="K87">
        <v>0</v>
      </c>
      <c r="M87" t="str">
        <f t="shared" si="32"/>
        <v>2021-30</v>
      </c>
      <c r="N87">
        <f t="shared" si="31"/>
        <v>174</v>
      </c>
      <c r="O87">
        <f t="shared" si="31"/>
        <v>57</v>
      </c>
      <c r="P87">
        <f t="shared" si="31"/>
        <v>49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1237</v>
      </c>
      <c r="W87">
        <f t="shared" si="42"/>
        <v>411</v>
      </c>
      <c r="X87">
        <f t="shared" si="42"/>
        <v>296</v>
      </c>
      <c r="Y87">
        <f t="shared" si="42"/>
        <v>0</v>
      </c>
      <c r="Z87">
        <f t="shared" si="42"/>
        <v>0</v>
      </c>
      <c r="AC87">
        <f t="shared" si="28"/>
        <v>1.9757931276464556E-4</v>
      </c>
      <c r="AD87">
        <f t="shared" si="28"/>
        <v>5.3394284001386377E-5</v>
      </c>
      <c r="AE87">
        <f t="shared" si="28"/>
        <v>9.1564653054054918E-5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1.9761835870711549E-4</v>
      </c>
      <c r="AK87">
        <f t="shared" si="29"/>
        <v>5.3397135115881608E-5</v>
      </c>
      <c r="AL87">
        <f t="shared" si="29"/>
        <v>9.1573037971487038E-5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2.0040269462388787E-4</v>
      </c>
      <c r="AR87">
        <f t="shared" ca="1" si="36"/>
        <v>5.3023615659478385E-5</v>
      </c>
      <c r="AS87">
        <f t="shared" ca="1" si="36"/>
        <v>9.1926058878417008E-5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9.8656931397498346E-4</v>
      </c>
      <c r="AY87">
        <f t="shared" ca="1" si="38"/>
        <v>2.6882587731818684E-4</v>
      </c>
      <c r="AZ87">
        <f t="shared" ca="1" si="38"/>
        <v>4.1003326119699656E-4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0.27248554512106332</v>
      </c>
      <c r="BE87">
        <f t="shared" ca="1" si="39"/>
        <v>0.41561525925120535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0.9926635531218595</v>
      </c>
      <c r="BK87">
        <f t="shared" ca="1" si="41"/>
        <v>1.0271469521429486</v>
      </c>
      <c r="BL87" t="e">
        <f t="shared" ca="1" si="41"/>
        <v>#NUM!</v>
      </c>
      <c r="BM87" t="e">
        <f t="shared" ca="1" si="41"/>
        <v>#DIV/0!</v>
      </c>
    </row>
    <row r="88" spans="1:65" x14ac:dyDescent="0.35">
      <c r="A88" s="1" t="s">
        <v>19</v>
      </c>
      <c r="B88">
        <v>880485</v>
      </c>
      <c r="C88">
        <v>1067473</v>
      </c>
      <c r="D88">
        <v>535092</v>
      </c>
      <c r="E88">
        <v>22</v>
      </c>
      <c r="F88">
        <v>3</v>
      </c>
      <c r="G88">
        <v>148</v>
      </c>
      <c r="H88">
        <v>56</v>
      </c>
      <c r="I88">
        <v>55</v>
      </c>
      <c r="J88">
        <v>0</v>
      </c>
      <c r="K88">
        <v>0</v>
      </c>
      <c r="M88" t="str">
        <f t="shared" si="32"/>
        <v>2021-31</v>
      </c>
      <c r="N88">
        <f t="shared" si="31"/>
        <v>148</v>
      </c>
      <c r="O88">
        <f t="shared" si="31"/>
        <v>56</v>
      </c>
      <c r="P88">
        <f t="shared" si="31"/>
        <v>55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1385</v>
      </c>
      <c r="W88">
        <f t="shared" si="42"/>
        <v>467</v>
      </c>
      <c r="X88">
        <f t="shared" si="42"/>
        <v>351</v>
      </c>
      <c r="Y88">
        <f t="shared" si="42"/>
        <v>0</v>
      </c>
      <c r="Z88">
        <f t="shared" si="42"/>
        <v>0</v>
      </c>
      <c r="AC88">
        <f t="shared" si="28"/>
        <v>1.6808917812342062E-4</v>
      </c>
      <c r="AD88">
        <f t="shared" si="28"/>
        <v>5.2460343259267448E-5</v>
      </c>
      <c r="AE88">
        <f t="shared" si="28"/>
        <v>1.0278606295739798E-4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1.6811743724114037E-4</v>
      </c>
      <c r="AK88">
        <f t="shared" si="29"/>
        <v>5.2463095503276297E-5</v>
      </c>
      <c r="AL88">
        <f t="shared" si="29"/>
        <v>1.0279662910866258E-4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1.7108348842927659E-4</v>
      </c>
      <c r="AR88">
        <f t="shared" ca="1" si="36"/>
        <v>5.2004765148205299E-5</v>
      </c>
      <c r="AS88">
        <f t="shared" ca="1" si="36"/>
        <v>1.0329222844786642E-4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1.1576528024042601E-3</v>
      </c>
      <c r="AY88">
        <f t="shared" ca="1" si="38"/>
        <v>3.2083064246639213E-4</v>
      </c>
      <c r="AZ88">
        <f t="shared" ca="1" si="38"/>
        <v>5.1332548964486298E-4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0.27713891574406252</v>
      </c>
      <c r="BE88">
        <f t="shared" ca="1" si="39"/>
        <v>0.44341920874615243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1.0096157603098297</v>
      </c>
      <c r="BK88">
        <f t="shared" ca="1" si="41"/>
        <v>1.095861325221368</v>
      </c>
      <c r="BL88" t="e">
        <f t="shared" ca="1" si="41"/>
        <v>#NUM!</v>
      </c>
      <c r="BM88" t="e">
        <f t="shared" ca="1" si="41"/>
        <v>#DIV/0!</v>
      </c>
    </row>
    <row r="89" spans="1:65" x14ac:dyDescent="0.35">
      <c r="A89" s="1" t="s">
        <v>20</v>
      </c>
      <c r="B89">
        <v>880337</v>
      </c>
      <c r="C89">
        <v>1067417</v>
      </c>
      <c r="D89">
        <v>535037</v>
      </c>
      <c r="E89">
        <v>22</v>
      </c>
      <c r="F89">
        <v>3</v>
      </c>
      <c r="G89">
        <v>169</v>
      </c>
      <c r="H89">
        <v>56</v>
      </c>
      <c r="I89">
        <v>51</v>
      </c>
      <c r="J89">
        <v>0</v>
      </c>
      <c r="K89">
        <v>0</v>
      </c>
      <c r="M89" t="str">
        <f t="shared" si="32"/>
        <v>2021-32</v>
      </c>
      <c r="N89">
        <f t="shared" si="31"/>
        <v>169</v>
      </c>
      <c r="O89">
        <f t="shared" si="31"/>
        <v>56</v>
      </c>
      <c r="P89">
        <f t="shared" si="31"/>
        <v>51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1554</v>
      </c>
      <c r="W89">
        <f t="shared" si="42"/>
        <v>523</v>
      </c>
      <c r="X89">
        <f t="shared" si="42"/>
        <v>402</v>
      </c>
      <c r="Y89">
        <f t="shared" si="42"/>
        <v>0</v>
      </c>
      <c r="Z89">
        <f t="shared" si="42"/>
        <v>0</v>
      </c>
      <c r="AC89">
        <f t="shared" si="28"/>
        <v>1.9197193801919038E-4</v>
      </c>
      <c r="AD89">
        <f t="shared" si="28"/>
        <v>5.2463095491265363E-5</v>
      </c>
      <c r="AE89">
        <f t="shared" si="28"/>
        <v>9.5320510544130588E-5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1.9200879891017217E-4</v>
      </c>
      <c r="AK89">
        <f t="shared" si="29"/>
        <v>5.2465848024008905E-5</v>
      </c>
      <c r="AL89">
        <f t="shared" si="29"/>
        <v>9.5329597482224213E-5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1.9608100947805888E-4</v>
      </c>
      <c r="AR89">
        <f t="shared" ca="1" si="36"/>
        <v>5.1916304381214429E-5</v>
      </c>
      <c r="AS89">
        <f t="shared" ca="1" si="36"/>
        <v>9.588138250978906E-5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1.3537338118823189E-3</v>
      </c>
      <c r="AY89">
        <f t="shared" ca="1" si="38"/>
        <v>3.7274694684760658E-4</v>
      </c>
      <c r="AZ89">
        <f t="shared" ca="1" si="38"/>
        <v>6.0920687215465204E-4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0.27534729765618776</v>
      </c>
      <c r="BE89">
        <f t="shared" ca="1" si="39"/>
        <v>0.45001969132142122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1.0030889040828068</v>
      </c>
      <c r="BK89">
        <f t="shared" ca="1" si="41"/>
        <v>1.1121736848110391</v>
      </c>
      <c r="BL89" t="e">
        <f t="shared" ca="1" si="41"/>
        <v>#NUM!</v>
      </c>
      <c r="BM89" t="e">
        <f t="shared" ca="1" si="41"/>
        <v>#DIV/0!</v>
      </c>
    </row>
    <row r="90" spans="1:65" x14ac:dyDescent="0.35">
      <c r="A90" s="1" t="s">
        <v>21</v>
      </c>
      <c r="B90">
        <v>880168</v>
      </c>
      <c r="C90">
        <v>1067361</v>
      </c>
      <c r="D90">
        <v>534986</v>
      </c>
      <c r="E90">
        <v>22</v>
      </c>
      <c r="F90">
        <v>3</v>
      </c>
      <c r="G90">
        <v>173</v>
      </c>
      <c r="H90">
        <v>68</v>
      </c>
      <c r="I90">
        <v>41</v>
      </c>
      <c r="J90">
        <v>0</v>
      </c>
      <c r="K90">
        <v>0</v>
      </c>
      <c r="M90" t="str">
        <f t="shared" si="32"/>
        <v>2021-33</v>
      </c>
      <c r="N90">
        <f t="shared" si="31"/>
        <v>173</v>
      </c>
      <c r="O90">
        <f t="shared" si="31"/>
        <v>68</v>
      </c>
      <c r="P90">
        <f t="shared" si="31"/>
        <v>41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1727</v>
      </c>
      <c r="W90">
        <f t="shared" si="42"/>
        <v>591</v>
      </c>
      <c r="X90">
        <f t="shared" si="42"/>
        <v>443</v>
      </c>
      <c r="Y90">
        <f t="shared" si="42"/>
        <v>0</v>
      </c>
      <c r="Z90">
        <f t="shared" si="42"/>
        <v>0</v>
      </c>
      <c r="AC90">
        <f t="shared" si="28"/>
        <v>1.9655338526281346E-4</v>
      </c>
      <c r="AD90">
        <f t="shared" si="28"/>
        <v>6.3708529728929579E-5</v>
      </c>
      <c r="AE90">
        <f t="shared" si="28"/>
        <v>7.6637519486491237E-5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1.9659202672426111E-4</v>
      </c>
      <c r="AK90">
        <f t="shared" si="29"/>
        <v>6.3712588785854005E-5</v>
      </c>
      <c r="AL90">
        <f t="shared" si="29"/>
        <v>7.6643393283605584E-5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2.0146488967386655E-4</v>
      </c>
      <c r="AR90">
        <f t="shared" ca="1" si="36"/>
        <v>6.2934700592281363E-5</v>
      </c>
      <c r="AS90">
        <f t="shared" ca="1" si="36"/>
        <v>7.7161206059626341E-5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1.5551987015561856E-3</v>
      </c>
      <c r="AY90">
        <f t="shared" ca="1" si="38"/>
        <v>4.3568164743988793E-4</v>
      </c>
      <c r="AZ90">
        <f t="shared" ca="1" si="38"/>
        <v>6.863680782142784E-4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0.2801453261270922</v>
      </c>
      <c r="BE90">
        <f t="shared" ca="1" si="39"/>
        <v>0.44133786732684049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1.0205680991270494</v>
      </c>
      <c r="BK90">
        <f t="shared" ca="1" si="41"/>
        <v>1.0907175210716678</v>
      </c>
      <c r="BL90" t="e">
        <f t="shared" ca="1" si="41"/>
        <v>#NUM!</v>
      </c>
      <c r="BM90" t="e">
        <f t="shared" ca="1" si="41"/>
        <v>#DIV/0!</v>
      </c>
    </row>
    <row r="91" spans="1:65" x14ac:dyDescent="0.35">
      <c r="A91" s="1" t="s">
        <v>22</v>
      </c>
      <c r="B91">
        <v>879995</v>
      </c>
      <c r="C91">
        <v>1067293</v>
      </c>
      <c r="D91">
        <v>534945</v>
      </c>
      <c r="E91">
        <v>22</v>
      </c>
      <c r="F91">
        <v>3</v>
      </c>
      <c r="G91">
        <v>169</v>
      </c>
      <c r="H91">
        <v>67</v>
      </c>
      <c r="I91">
        <v>40</v>
      </c>
      <c r="J91">
        <v>0</v>
      </c>
      <c r="K91">
        <v>0</v>
      </c>
      <c r="M91" t="str">
        <f t="shared" si="32"/>
        <v>2021-34</v>
      </c>
      <c r="N91">
        <f t="shared" si="31"/>
        <v>169</v>
      </c>
      <c r="O91">
        <f t="shared" si="31"/>
        <v>67</v>
      </c>
      <c r="P91">
        <f t="shared" si="31"/>
        <v>40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1896</v>
      </c>
      <c r="W91">
        <f t="shared" si="42"/>
        <v>658</v>
      </c>
      <c r="X91">
        <f t="shared" si="42"/>
        <v>483</v>
      </c>
      <c r="Y91">
        <f t="shared" si="42"/>
        <v>0</v>
      </c>
      <c r="Z91">
        <f t="shared" si="42"/>
        <v>0</v>
      </c>
      <c r="AC91">
        <f t="shared" si="28"/>
        <v>1.9204654571900977E-4</v>
      </c>
      <c r="AD91">
        <f t="shared" si="28"/>
        <v>6.2775638929516074E-5</v>
      </c>
      <c r="AE91">
        <f t="shared" si="28"/>
        <v>7.4774042191253312E-5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1.9208343526975406E-4</v>
      </c>
      <c r="AK91">
        <f t="shared" si="29"/>
        <v>6.277957997837429E-5</v>
      </c>
      <c r="AL91">
        <f t="shared" si="29"/>
        <v>7.4779633801613145E-5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1.9753426997632604E-4</v>
      </c>
      <c r="AR91">
        <f t="shared" ca="1" si="36"/>
        <v>6.1904350292285476E-5</v>
      </c>
      <c r="AS91">
        <f t="shared" ca="1" si="36"/>
        <v>7.5357307303646726E-5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1.7527329715325117E-3</v>
      </c>
      <c r="AY91">
        <f t="shared" ca="1" si="38"/>
        <v>4.975859977321734E-4</v>
      </c>
      <c r="AZ91">
        <f t="shared" ca="1" si="38"/>
        <v>7.6172538551792508E-4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0.28389150304915323</v>
      </c>
      <c r="BE91">
        <f t="shared" ca="1" si="39"/>
        <v>0.43459294592484693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1.0342154039498574</v>
      </c>
      <c r="BK91">
        <f t="shared" ca="1" si="41"/>
        <v>1.0740481969641185</v>
      </c>
      <c r="BL91" t="e">
        <f t="shared" ca="1" si="41"/>
        <v>#NUM!</v>
      </c>
      <c r="BM91" t="e">
        <f t="shared" ca="1" si="41"/>
        <v>#DIV/0!</v>
      </c>
    </row>
    <row r="92" spans="1:65" x14ac:dyDescent="0.35">
      <c r="A92" s="1" t="s">
        <v>23</v>
      </c>
      <c r="B92">
        <v>879826</v>
      </c>
      <c r="C92">
        <v>1067226</v>
      </c>
      <c r="D92">
        <v>534905</v>
      </c>
      <c r="E92">
        <v>22</v>
      </c>
      <c r="F92">
        <v>3</v>
      </c>
      <c r="G92">
        <v>159</v>
      </c>
      <c r="H92">
        <v>68</v>
      </c>
      <c r="I92">
        <v>56</v>
      </c>
      <c r="J92">
        <v>0</v>
      </c>
      <c r="K92">
        <v>0</v>
      </c>
      <c r="M92" t="str">
        <f t="shared" si="32"/>
        <v>2021-35</v>
      </c>
      <c r="N92">
        <f t="shared" si="31"/>
        <v>159</v>
      </c>
      <c r="O92">
        <f t="shared" si="31"/>
        <v>68</v>
      </c>
      <c r="P92">
        <f t="shared" si="31"/>
        <v>56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2055</v>
      </c>
      <c r="W92">
        <f t="shared" si="42"/>
        <v>726</v>
      </c>
      <c r="X92">
        <f t="shared" si="42"/>
        <v>539</v>
      </c>
      <c r="Y92">
        <f t="shared" si="42"/>
        <v>0</v>
      </c>
      <c r="Z92">
        <f t="shared" si="42"/>
        <v>0</v>
      </c>
      <c r="AC92">
        <f t="shared" si="28"/>
        <v>1.8071755097030548E-4</v>
      </c>
      <c r="AD92">
        <f t="shared" si="28"/>
        <v>6.371658861384561E-5</v>
      </c>
      <c r="AE92">
        <f t="shared" si="28"/>
        <v>1.0469148727344108E-4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1.8075021619885068E-4</v>
      </c>
      <c r="AK92">
        <f t="shared" si="29"/>
        <v>6.3720648697758873E-5</v>
      </c>
      <c r="AL92">
        <f t="shared" si="29"/>
        <v>1.0470244882418877E-4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1.8653074731632324E-4</v>
      </c>
      <c r="AR92">
        <f t="shared" ca="1" si="36"/>
        <v>6.2722129969491509E-5</v>
      </c>
      <c r="AS92">
        <f t="shared" ca="1" si="36"/>
        <v>1.0561281819274696E-4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1.9392637188488349E-3</v>
      </c>
      <c r="AY92">
        <f t="shared" ca="1" si="38"/>
        <v>5.6030812770166492E-4</v>
      </c>
      <c r="AZ92">
        <f t="shared" ca="1" si="38"/>
        <v>8.6733820371067208E-4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0.28892827842634472</v>
      </c>
      <c r="BE92">
        <f t="shared" ca="1" si="39"/>
        <v>0.44725129196225677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1.052564352845397</v>
      </c>
      <c r="BK92">
        <f t="shared" ca="1" si="41"/>
        <v>1.1053318932723852</v>
      </c>
      <c r="BL92" t="e">
        <f t="shared" ca="1" si="41"/>
        <v>#NUM!</v>
      </c>
      <c r="BM92" t="e">
        <f t="shared" ca="1" si="41"/>
        <v>#DIV/0!</v>
      </c>
    </row>
    <row r="93" spans="1:65" x14ac:dyDescent="0.35">
      <c r="A93" s="1" t="s">
        <v>24</v>
      </c>
      <c r="B93">
        <v>879667</v>
      </c>
      <c r="C93">
        <v>1067158</v>
      </c>
      <c r="D93">
        <v>534849</v>
      </c>
      <c r="E93">
        <v>22</v>
      </c>
      <c r="F93">
        <v>3</v>
      </c>
      <c r="G93">
        <v>140</v>
      </c>
      <c r="H93">
        <v>66</v>
      </c>
      <c r="I93">
        <v>47</v>
      </c>
      <c r="J93">
        <v>0</v>
      </c>
      <c r="K93">
        <v>0</v>
      </c>
      <c r="M93" t="str">
        <f t="shared" si="32"/>
        <v>2021-36</v>
      </c>
      <c r="N93">
        <f t="shared" si="31"/>
        <v>140</v>
      </c>
      <c r="O93">
        <f t="shared" si="31"/>
        <v>66</v>
      </c>
      <c r="P93">
        <f t="shared" si="31"/>
        <v>47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2195</v>
      </c>
      <c r="W93">
        <f t="shared" si="42"/>
        <v>792</v>
      </c>
      <c r="X93">
        <f t="shared" si="42"/>
        <v>586</v>
      </c>
      <c r="Y93">
        <f t="shared" si="42"/>
        <v>0</v>
      </c>
      <c r="Z93">
        <f t="shared" si="42"/>
        <v>0</v>
      </c>
      <c r="AC93">
        <f t="shared" si="28"/>
        <v>1.5915113332658836E-4</v>
      </c>
      <c r="AD93">
        <f t="shared" si="28"/>
        <v>6.1846511950432829E-5</v>
      </c>
      <c r="AE93">
        <f t="shared" si="28"/>
        <v>8.7875269468578983E-5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1.5917646677778469E-4</v>
      </c>
      <c r="AK93">
        <f t="shared" si="29"/>
        <v>6.1850337197745189E-5</v>
      </c>
      <c r="AL93">
        <f t="shared" si="29"/>
        <v>8.7882992266695835E-5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1.6484262906178173E-4</v>
      </c>
      <c r="AR93">
        <f t="shared" ca="1" si="36"/>
        <v>6.0774378574927128E-5</v>
      </c>
      <c r="AS93">
        <f t="shared" ca="1" si="36"/>
        <v>8.87324315053568E-5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2.1041063479106167E-3</v>
      </c>
      <c r="AY93">
        <f t="shared" ca="1" si="38"/>
        <v>6.2108250627659206E-4</v>
      </c>
      <c r="AZ93">
        <f t="shared" ca="1" si="38"/>
        <v>9.5607063521602892E-4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0.29517638540149299</v>
      </c>
      <c r="BE93">
        <f t="shared" ca="1" si="39"/>
        <v>0.45438322837883632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1.0753261770275955</v>
      </c>
      <c r="BK93">
        <f t="shared" ca="1" si="41"/>
        <v>1.1229576820039278</v>
      </c>
      <c r="BL93" t="e">
        <f t="shared" ca="1" si="41"/>
        <v>#NUM!</v>
      </c>
      <c r="BM93" t="e">
        <f t="shared" ca="1" si="41"/>
        <v>#DIV/0!</v>
      </c>
    </row>
    <row r="94" spans="1:65" x14ac:dyDescent="0.35">
      <c r="A94" s="1" t="s">
        <v>25</v>
      </c>
      <c r="B94">
        <v>879527</v>
      </c>
      <c r="C94">
        <v>1067092</v>
      </c>
      <c r="D94">
        <v>534802</v>
      </c>
      <c r="E94">
        <v>22</v>
      </c>
      <c r="F94">
        <v>3</v>
      </c>
      <c r="G94">
        <v>178</v>
      </c>
      <c r="H94">
        <v>50</v>
      </c>
      <c r="I94">
        <v>66</v>
      </c>
      <c r="J94">
        <v>0</v>
      </c>
      <c r="K94">
        <v>0</v>
      </c>
      <c r="M94" t="str">
        <f t="shared" si="32"/>
        <v>2021-37</v>
      </c>
      <c r="N94">
        <f t="shared" si="31"/>
        <v>178</v>
      </c>
      <c r="O94">
        <f t="shared" si="31"/>
        <v>50</v>
      </c>
      <c r="P94">
        <f t="shared" si="31"/>
        <v>66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2373</v>
      </c>
      <c r="W94">
        <f t="shared" si="42"/>
        <v>842</v>
      </c>
      <c r="X94">
        <f t="shared" si="42"/>
        <v>652</v>
      </c>
      <c r="Y94">
        <f t="shared" si="42"/>
        <v>0</v>
      </c>
      <c r="Z94">
        <f t="shared" si="42"/>
        <v>0</v>
      </c>
      <c r="AC94">
        <f t="shared" si="28"/>
        <v>2.0238150733291872E-4</v>
      </c>
      <c r="AD94">
        <f t="shared" si="28"/>
        <v>4.6856316043977467E-5</v>
      </c>
      <c r="AE94">
        <f t="shared" si="28"/>
        <v>1.234101592738995E-4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2.0242247458951825E-4</v>
      </c>
      <c r="AK94">
        <f t="shared" si="29"/>
        <v>4.6858511669727527E-5</v>
      </c>
      <c r="AL94">
        <f t="shared" si="29"/>
        <v>1.2342539137778899E-4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2.103625704568949E-4</v>
      </c>
      <c r="AR94">
        <f t="shared" ca="1" si="36"/>
        <v>4.5962621508238996E-5</v>
      </c>
      <c r="AS94">
        <f t="shared" ca="1" si="36"/>
        <v>1.2473829821621542E-4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2.3144689183675115E-3</v>
      </c>
      <c r="AY94">
        <f t="shared" ca="1" si="38"/>
        <v>6.6704512778483101E-4</v>
      </c>
      <c r="AZ94">
        <f t="shared" ca="1" si="38"/>
        <v>1.0808089334322444E-3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0.28820656112129817</v>
      </c>
      <c r="BE94">
        <f t="shared" ca="1" si="39"/>
        <v>0.46697923867328606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1.0499351401139152</v>
      </c>
      <c r="BK94">
        <f t="shared" ca="1" si="41"/>
        <v>1.1540873224469061</v>
      </c>
      <c r="BL94" t="e">
        <f t="shared" ca="1" si="41"/>
        <v>#NUM!</v>
      </c>
      <c r="BM94" t="e">
        <f t="shared" ca="1" si="41"/>
        <v>#DIV/0!</v>
      </c>
    </row>
    <row r="95" spans="1:65" x14ac:dyDescent="0.35">
      <c r="A95" s="1" t="s">
        <v>26</v>
      </c>
      <c r="B95">
        <v>879349</v>
      </c>
      <c r="C95">
        <v>1067042</v>
      </c>
      <c r="D95">
        <v>534736</v>
      </c>
      <c r="E95">
        <v>22</v>
      </c>
      <c r="F95">
        <v>3</v>
      </c>
      <c r="G95">
        <v>156</v>
      </c>
      <c r="H95">
        <v>55</v>
      </c>
      <c r="I95">
        <v>52</v>
      </c>
      <c r="J95">
        <v>0</v>
      </c>
      <c r="K95">
        <v>0</v>
      </c>
      <c r="M95" t="str">
        <f t="shared" si="32"/>
        <v>2021-38</v>
      </c>
      <c r="N95">
        <f t="shared" si="31"/>
        <v>156</v>
      </c>
      <c r="O95">
        <f t="shared" si="31"/>
        <v>55</v>
      </c>
      <c r="P95">
        <f t="shared" si="31"/>
        <v>52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2529</v>
      </c>
      <c r="W95">
        <f t="shared" si="42"/>
        <v>897</v>
      </c>
      <c r="X95">
        <f t="shared" si="42"/>
        <v>704</v>
      </c>
      <c r="Y95">
        <f t="shared" si="42"/>
        <v>0</v>
      </c>
      <c r="Z95">
        <f t="shared" si="42"/>
        <v>0</v>
      </c>
      <c r="AC95">
        <f t="shared" si="28"/>
        <v>1.7740396588840154E-4</v>
      </c>
      <c r="AD95">
        <f t="shared" si="28"/>
        <v>5.1544362827330131E-5</v>
      </c>
      <c r="AE95">
        <f t="shared" si="28"/>
        <v>9.7244247628736424E-5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1.7743544410534187E-4</v>
      </c>
      <c r="AK95">
        <f t="shared" si="29"/>
        <v>5.1547019797101072E-5</v>
      </c>
      <c r="AL95">
        <f t="shared" si="29"/>
        <v>9.7253705068702599E-5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1.8504151870265347E-4</v>
      </c>
      <c r="AR95">
        <f t="shared" ca="1" si="36"/>
        <v>5.0472835983525759E-5</v>
      </c>
      <c r="AS95">
        <f t="shared" ca="1" si="36"/>
        <v>9.8382807587752742E-5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2.4995104370701647E-3</v>
      </c>
      <c r="AY95">
        <f t="shared" ca="1" si="43"/>
        <v>7.1751796376835677E-4</v>
      </c>
      <c r="AZ95">
        <f t="shared" ca="1" si="43"/>
        <v>1.1791917410199971E-3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0.28706339974695416</v>
      </c>
      <c r="BE95">
        <f t="shared" ca="1" si="39"/>
        <v>0.4717690806693341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1.0457706086297083</v>
      </c>
      <c r="BK95">
        <f t="shared" ca="1" si="41"/>
        <v>1.1659248849472603</v>
      </c>
      <c r="BL95" t="e">
        <f t="shared" ca="1" si="41"/>
        <v>#NUM!</v>
      </c>
      <c r="BM95" t="e">
        <f t="shared" ca="1" si="41"/>
        <v>#DIV/0!</v>
      </c>
    </row>
    <row r="96" spans="1:65" x14ac:dyDescent="0.35">
      <c r="A96" s="1" t="s">
        <v>27</v>
      </c>
      <c r="B96">
        <v>879193</v>
      </c>
      <c r="C96">
        <v>1066987</v>
      </c>
      <c r="D96">
        <v>534684</v>
      </c>
      <c r="E96">
        <v>22</v>
      </c>
      <c r="F96">
        <v>3</v>
      </c>
      <c r="G96">
        <v>150</v>
      </c>
      <c r="H96">
        <v>68</v>
      </c>
      <c r="I96">
        <v>54</v>
      </c>
      <c r="J96">
        <v>0</v>
      </c>
      <c r="K96">
        <v>0</v>
      </c>
      <c r="M96" t="str">
        <f t="shared" si="32"/>
        <v>2021-39</v>
      </c>
      <c r="N96">
        <f t="shared" si="31"/>
        <v>150</v>
      </c>
      <c r="O96">
        <f t="shared" si="31"/>
        <v>68</v>
      </c>
      <c r="P96">
        <f t="shared" si="31"/>
        <v>54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2679</v>
      </c>
      <c r="W96">
        <f t="shared" si="42"/>
        <v>965</v>
      </c>
      <c r="X96">
        <f t="shared" si="42"/>
        <v>758</v>
      </c>
      <c r="Y96">
        <f t="shared" si="42"/>
        <v>0</v>
      </c>
      <c r="Z96">
        <f t="shared" si="42"/>
        <v>0</v>
      </c>
      <c r="AC96">
        <f t="shared" si="28"/>
        <v>1.7061100349980039E-4</v>
      </c>
      <c r="AD96">
        <f t="shared" si="28"/>
        <v>6.3730860825858229E-5</v>
      </c>
      <c r="AE96">
        <f t="shared" si="28"/>
        <v>1.0099423210718855E-4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1.7064011699533533E-4</v>
      </c>
      <c r="AK96">
        <f t="shared" si="29"/>
        <v>6.3734922728955821E-5</v>
      </c>
      <c r="AL96">
        <f t="shared" si="29"/>
        <v>1.0100443305815035E-4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1.7857843545244787E-4</v>
      </c>
      <c r="AR96">
        <f t="shared" ca="1" si="36"/>
        <v>6.2297333109188511E-5</v>
      </c>
      <c r="AS96">
        <f t="shared" ca="1" si="36"/>
        <v>1.022754140578309E-4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2.6780888725226127E-3</v>
      </c>
      <c r="AY96">
        <f t="shared" ca="1" si="43"/>
        <v>7.7981529687754523E-4</v>
      </c>
      <c r="AZ96">
        <f t="shared" ca="1" si="43"/>
        <v>1.2814671550778281E-3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0.29118350211544775</v>
      </c>
      <c r="BE96">
        <f t="shared" ca="1" si="39"/>
        <v>0.47850060848457071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1.0607801220867157</v>
      </c>
      <c r="BK96">
        <f t="shared" ca="1" si="41"/>
        <v>1.1825611082927237</v>
      </c>
      <c r="BL96" t="e">
        <f t="shared" ca="1" si="41"/>
        <v>#NUM!</v>
      </c>
      <c r="BM96" t="e">
        <f t="shared" ca="1" si="41"/>
        <v>#DIV/0!</v>
      </c>
    </row>
    <row r="97" spans="1:65" x14ac:dyDescent="0.35">
      <c r="A97" s="1" t="s">
        <v>28</v>
      </c>
      <c r="B97">
        <v>879043</v>
      </c>
      <c r="C97">
        <v>1066919</v>
      </c>
      <c r="D97">
        <v>534630</v>
      </c>
      <c r="E97">
        <v>22</v>
      </c>
      <c r="F97">
        <v>3</v>
      </c>
      <c r="G97">
        <v>164</v>
      </c>
      <c r="H97">
        <v>68</v>
      </c>
      <c r="I97">
        <v>65</v>
      </c>
      <c r="J97">
        <v>0</v>
      </c>
      <c r="K97">
        <v>0</v>
      </c>
      <c r="M97" t="str">
        <f t="shared" si="32"/>
        <v>2021-40</v>
      </c>
      <c r="N97">
        <f t="shared" si="31"/>
        <v>164</v>
      </c>
      <c r="O97">
        <f t="shared" si="31"/>
        <v>68</v>
      </c>
      <c r="P97">
        <f t="shared" si="31"/>
        <v>65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2843</v>
      </c>
      <c r="W97">
        <f t="shared" si="44"/>
        <v>1033</v>
      </c>
      <c r="X97">
        <f t="shared" si="44"/>
        <v>823</v>
      </c>
      <c r="Y97">
        <f t="shared" si="44"/>
        <v>0</v>
      </c>
      <c r="Z97">
        <f t="shared" si="44"/>
        <v>0</v>
      </c>
      <c r="AC97">
        <f t="shared" si="28"/>
        <v>1.8656652746225157E-4</v>
      </c>
      <c r="AD97">
        <f t="shared" si="28"/>
        <v>6.3734922707347049E-5</v>
      </c>
      <c r="AE97">
        <f t="shared" si="28"/>
        <v>1.2157941005929335E-4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1.8660134156786405E-4</v>
      </c>
      <c r="AK97">
        <f t="shared" si="29"/>
        <v>6.3738985128274358E-5</v>
      </c>
      <c r="AL97">
        <f t="shared" si="29"/>
        <v>1.215941935593766E-4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1.9596643971372485E-4</v>
      </c>
      <c r="AR97">
        <f t="shared" ca="1" si="36"/>
        <v>6.219206560827824E-5</v>
      </c>
      <c r="AS97">
        <f t="shared" ca="1" si="36"/>
        <v>1.2324275627105565E-4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2.8740553122363374E-3</v>
      </c>
      <c r="AY97">
        <f t="shared" ca="1" si="43"/>
        <v>8.4200736248582345E-4</v>
      </c>
      <c r="AZ97">
        <f t="shared" ca="1" si="43"/>
        <v>1.4047099113488838E-3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0.29296839170107941</v>
      </c>
      <c r="BE97">
        <f t="shared" ca="1" si="39"/>
        <v>0.48875535045143648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1.0672824664118656</v>
      </c>
      <c r="BK97">
        <f t="shared" ca="1" si="41"/>
        <v>1.2079045641014821</v>
      </c>
      <c r="BL97" t="e">
        <f t="shared" ca="1" si="41"/>
        <v>#NUM!</v>
      </c>
      <c r="BM97" t="e">
        <f t="shared" ca="1" si="41"/>
        <v>#DIV/0!</v>
      </c>
    </row>
    <row r="98" spans="1:65" x14ac:dyDescent="0.35">
      <c r="A98" s="1" t="s">
        <v>29</v>
      </c>
      <c r="B98">
        <v>878879</v>
      </c>
      <c r="C98">
        <v>1066851</v>
      </c>
      <c r="D98">
        <v>534565</v>
      </c>
      <c r="E98">
        <v>22</v>
      </c>
      <c r="F98">
        <v>3</v>
      </c>
      <c r="G98">
        <v>168</v>
      </c>
      <c r="H98">
        <v>58</v>
      </c>
      <c r="I98">
        <v>65</v>
      </c>
      <c r="J98">
        <v>0</v>
      </c>
      <c r="K98">
        <v>0</v>
      </c>
      <c r="M98" t="str">
        <f t="shared" si="32"/>
        <v>2021-41</v>
      </c>
      <c r="N98">
        <f t="shared" si="31"/>
        <v>168</v>
      </c>
      <c r="O98">
        <f t="shared" si="31"/>
        <v>58</v>
      </c>
      <c r="P98">
        <f t="shared" si="31"/>
        <v>65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3011</v>
      </c>
      <c r="W98">
        <f t="shared" si="44"/>
        <v>1091</v>
      </c>
      <c r="X98">
        <f t="shared" si="44"/>
        <v>888</v>
      </c>
      <c r="Y98">
        <f t="shared" si="44"/>
        <v>0</v>
      </c>
      <c r="Z98">
        <f t="shared" si="44"/>
        <v>0</v>
      </c>
      <c r="AC98">
        <f t="shared" si="28"/>
        <v>1.9115259324662439E-4</v>
      </c>
      <c r="AD98">
        <f t="shared" si="28"/>
        <v>5.4365604943895635E-5</v>
      </c>
      <c r="AE98">
        <f t="shared" si="28"/>
        <v>1.2159419340959471E-4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1.9118914012886752E-4</v>
      </c>
      <c r="AK98">
        <f t="shared" si="29"/>
        <v>5.4368560736907521E-5</v>
      </c>
      <c r="AL98">
        <f t="shared" si="29"/>
        <v>1.2160898050537819E-4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2.0148801942810693E-4</v>
      </c>
      <c r="AR98">
        <f t="shared" ca="1" si="36"/>
        <v>5.2956042140749541E-5</v>
      </c>
      <c r="AS98">
        <f t="shared" ca="1" si="36"/>
        <v>1.233763643043333E-4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3.0755433316644442E-3</v>
      </c>
      <c r="AY98">
        <f t="shared" ca="1" si="43"/>
        <v>8.9496340462657295E-4</v>
      </c>
      <c r="AZ98">
        <f t="shared" ca="1" si="43"/>
        <v>1.5280862756532172E-3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0.2909935930384796</v>
      </c>
      <c r="BE98">
        <f t="shared" ca="1" si="39"/>
        <v>0.49685083605251523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1.0600882842168224</v>
      </c>
      <c r="BK98">
        <f t="shared" ca="1" si="41"/>
        <v>1.227911657624098</v>
      </c>
      <c r="BL98" t="e">
        <f t="shared" ca="1" si="41"/>
        <v>#NUM!</v>
      </c>
      <c r="BM98" t="e">
        <f t="shared" ca="1" si="41"/>
        <v>#DIV/0!</v>
      </c>
    </row>
    <row r="99" spans="1:65" x14ac:dyDescent="0.35">
      <c r="A99" s="1" t="s">
        <v>30</v>
      </c>
      <c r="B99">
        <v>878711</v>
      </c>
      <c r="C99">
        <v>1066793</v>
      </c>
      <c r="D99">
        <v>534500</v>
      </c>
      <c r="E99">
        <v>22</v>
      </c>
      <c r="F99">
        <v>3</v>
      </c>
      <c r="G99">
        <v>189</v>
      </c>
      <c r="H99">
        <v>92</v>
      </c>
      <c r="I99">
        <v>65</v>
      </c>
      <c r="J99">
        <v>0</v>
      </c>
      <c r="K99">
        <v>0</v>
      </c>
      <c r="M99" t="str">
        <f t="shared" si="32"/>
        <v>2021-42</v>
      </c>
      <c r="N99">
        <f t="shared" si="31"/>
        <v>189</v>
      </c>
      <c r="O99">
        <f t="shared" si="31"/>
        <v>92</v>
      </c>
      <c r="P99">
        <f t="shared" si="31"/>
        <v>65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3200</v>
      </c>
      <c r="W99">
        <f t="shared" si="44"/>
        <v>1183</v>
      </c>
      <c r="X99">
        <f t="shared" si="44"/>
        <v>953</v>
      </c>
      <c r="Y99">
        <f t="shared" si="44"/>
        <v>0</v>
      </c>
      <c r="Z99">
        <f t="shared" si="44"/>
        <v>0</v>
      </c>
      <c r="AC99">
        <f t="shared" si="28"/>
        <v>2.1508778198975546E-4</v>
      </c>
      <c r="AD99">
        <f t="shared" si="28"/>
        <v>8.6239785975348538E-5</v>
      </c>
      <c r="AE99">
        <f t="shared" si="28"/>
        <v>1.216089803554724E-4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2.1513405552620494E-4</v>
      </c>
      <c r="AK99">
        <f t="shared" si="29"/>
        <v>8.6247223970929601E-5</v>
      </c>
      <c r="AL99">
        <f t="shared" si="29"/>
        <v>1.2162377104804819E-4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2.2751720264372179E-4</v>
      </c>
      <c r="AR99">
        <f t="shared" ca="1" si="36"/>
        <v>8.3859188149313144E-5</v>
      </c>
      <c r="AS99">
        <f t="shared" ca="1" si="36"/>
        <v>1.2351011900902449E-4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3.3030605343081659E-3</v>
      </c>
      <c r="AY99">
        <f t="shared" ca="1" si="43"/>
        <v>9.7882259277588617E-4</v>
      </c>
      <c r="AZ99">
        <f t="shared" ca="1" si="43"/>
        <v>1.6515963946622417E-3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0.29633807270834744</v>
      </c>
      <c r="BE99">
        <f t="shared" ca="1" si="39"/>
        <v>0.50002002007152813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1.0795581983963853</v>
      </c>
      <c r="BK99">
        <f t="shared" ca="1" si="41"/>
        <v>1.2357439439356595</v>
      </c>
      <c r="BL99" t="e">
        <f t="shared" ca="1" si="41"/>
        <v>#NUM!</v>
      </c>
      <c r="BM99" t="e">
        <f t="shared" ca="1" si="41"/>
        <v>#DIV/0!</v>
      </c>
    </row>
    <row r="100" spans="1:65" x14ac:dyDescent="0.35">
      <c r="A100" s="1" t="s">
        <v>31</v>
      </c>
      <c r="B100">
        <v>878522</v>
      </c>
      <c r="C100">
        <v>1066701</v>
      </c>
      <c r="D100">
        <v>534435</v>
      </c>
      <c r="E100">
        <v>22</v>
      </c>
      <c r="F100">
        <v>3</v>
      </c>
      <c r="G100">
        <v>181</v>
      </c>
      <c r="H100">
        <v>68</v>
      </c>
      <c r="I100">
        <v>62</v>
      </c>
      <c r="J100">
        <v>0</v>
      </c>
      <c r="K100">
        <v>0</v>
      </c>
      <c r="M100" t="str">
        <f t="shared" si="32"/>
        <v>2021-43</v>
      </c>
      <c r="N100">
        <f t="shared" si="31"/>
        <v>181</v>
      </c>
      <c r="O100">
        <f t="shared" si="31"/>
        <v>68</v>
      </c>
      <c r="P100">
        <f t="shared" si="31"/>
        <v>62</v>
      </c>
      <c r="Q100">
        <f t="shared" si="31"/>
        <v>0</v>
      </c>
      <c r="R100">
        <f t="shared" si="31"/>
        <v>0</v>
      </c>
      <c r="U100" t="str">
        <f t="shared" si="33"/>
        <v>2021-43</v>
      </c>
      <c r="V100">
        <f t="shared" si="44"/>
        <v>3381</v>
      </c>
      <c r="W100">
        <f t="shared" si="44"/>
        <v>1251</v>
      </c>
      <c r="X100">
        <f t="shared" si="44"/>
        <v>1015</v>
      </c>
      <c r="Y100">
        <f t="shared" si="44"/>
        <v>0</v>
      </c>
      <c r="Z100">
        <f t="shared" si="44"/>
        <v>0</v>
      </c>
      <c r="AC100">
        <f t="shared" si="28"/>
        <v>2.0602785132301752E-4</v>
      </c>
      <c r="AD100">
        <f t="shared" si="28"/>
        <v>6.3747948112920122E-5</v>
      </c>
      <c r="AE100">
        <f t="shared" si="28"/>
        <v>1.1601036608755041E-4</v>
      </c>
      <c r="AF100">
        <f t="shared" si="28"/>
        <v>0</v>
      </c>
      <c r="AG100">
        <f t="shared" si="28"/>
        <v>0</v>
      </c>
      <c r="AI100" t="str">
        <f t="shared" si="34"/>
        <v>2021-43</v>
      </c>
      <c r="AJ100">
        <f t="shared" si="29"/>
        <v>2.0607030827500639E-4</v>
      </c>
      <c r="AK100">
        <f t="shared" si="29"/>
        <v>6.3752012194532475E-5</v>
      </c>
      <c r="AL100">
        <f t="shared" si="29"/>
        <v>1.1602382618425093E-4</v>
      </c>
      <c r="AM100">
        <f t="shared" si="29"/>
        <v>0</v>
      </c>
      <c r="AN100">
        <f t="shared" si="29"/>
        <v>0</v>
      </c>
      <c r="AP100" t="str">
        <f t="shared" si="35"/>
        <v>2021-43</v>
      </c>
      <c r="AQ100">
        <f t="shared" ca="1" si="36"/>
        <v>2.1869535711611582E-4</v>
      </c>
      <c r="AR100">
        <f t="shared" ca="1" si="36"/>
        <v>6.1878142838211426E-5</v>
      </c>
      <c r="AS100">
        <f t="shared" ca="1" si="36"/>
        <v>1.1793671132663677E-4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3.5217558914242817E-3</v>
      </c>
      <c r="AY100">
        <f t="shared" ca="1" si="43"/>
        <v>1.0407007356140975E-3</v>
      </c>
      <c r="AZ100">
        <f t="shared" ca="1" si="43"/>
        <v>1.7695331059888785E-3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0.29550620988475534</v>
      </c>
      <c r="BE100">
        <f t="shared" ca="1" si="39"/>
        <v>0.50245762640670621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1.0765277260613848</v>
      </c>
      <c r="BK100">
        <f t="shared" ca="1" si="41"/>
        <v>1.241768217255685</v>
      </c>
      <c r="BL100" t="e">
        <f t="shared" ca="1" si="41"/>
        <v>#NUM!</v>
      </c>
      <c r="BM100" t="e">
        <f t="shared" ca="1" si="41"/>
        <v>#DIV/0!</v>
      </c>
    </row>
    <row r="101" spans="1:65" x14ac:dyDescent="0.35">
      <c r="A101" s="1" t="s">
        <v>32</v>
      </c>
      <c r="B101">
        <v>878341</v>
      </c>
      <c r="C101">
        <v>1066633</v>
      </c>
      <c r="D101">
        <v>534373</v>
      </c>
      <c r="E101">
        <v>22</v>
      </c>
      <c r="F101">
        <v>3</v>
      </c>
      <c r="G101">
        <v>202</v>
      </c>
      <c r="H101">
        <v>75</v>
      </c>
      <c r="I101">
        <v>69</v>
      </c>
      <c r="J101">
        <v>0</v>
      </c>
      <c r="K101">
        <v>0</v>
      </c>
      <c r="M101" t="str">
        <f t="shared" si="32"/>
        <v>2021-44</v>
      </c>
      <c r="N101">
        <f t="shared" si="31"/>
        <v>202</v>
      </c>
      <c r="O101">
        <f t="shared" si="31"/>
        <v>75</v>
      </c>
      <c r="P101">
        <f t="shared" si="31"/>
        <v>69</v>
      </c>
      <c r="Q101">
        <f t="shared" si="31"/>
        <v>0</v>
      </c>
      <c r="R101">
        <f t="shared" si="31"/>
        <v>0</v>
      </c>
      <c r="U101" t="str">
        <f t="shared" si="33"/>
        <v>2021-44</v>
      </c>
      <c r="V101">
        <f t="shared" si="44"/>
        <v>3583</v>
      </c>
      <c r="W101">
        <f t="shared" si="44"/>
        <v>1326</v>
      </c>
      <c r="X101">
        <f t="shared" si="44"/>
        <v>1084</v>
      </c>
      <c r="Y101">
        <f t="shared" si="44"/>
        <v>0</v>
      </c>
      <c r="Z101">
        <f t="shared" si="44"/>
        <v>0</v>
      </c>
      <c r="AC101">
        <f t="shared" si="28"/>
        <v>2.2997901726094991E-4</v>
      </c>
      <c r="AD101">
        <f t="shared" si="28"/>
        <v>7.031471930832817E-5</v>
      </c>
      <c r="AE101">
        <f t="shared" si="28"/>
        <v>1.2912329028599872E-4</v>
      </c>
      <c r="AF101">
        <f t="shared" si="28"/>
        <v>0</v>
      </c>
      <c r="AG101">
        <f t="shared" si="28"/>
        <v>0</v>
      </c>
      <c r="AI101" t="str">
        <f t="shared" si="34"/>
        <v>2021-44</v>
      </c>
      <c r="AJ101">
        <f t="shared" si="29"/>
        <v>2.3003192079019838E-4</v>
      </c>
      <c r="AK101">
        <f t="shared" si="29"/>
        <v>7.0319663844709172E-5</v>
      </c>
      <c r="AL101">
        <f t="shared" si="29"/>
        <v>1.2913996544266899E-4</v>
      </c>
      <c r="AM101">
        <f t="shared" si="29"/>
        <v>0</v>
      </c>
      <c r="AN101">
        <f t="shared" si="29"/>
        <v>0</v>
      </c>
      <c r="AP101" t="str">
        <f t="shared" si="35"/>
        <v>2021-44</v>
      </c>
      <c r="AQ101">
        <f t="shared" ca="1" si="36"/>
        <v>2.4498038642784708E-4</v>
      </c>
      <c r="AR101">
        <f t="shared" ca="1" si="36"/>
        <v>6.8133077380822744E-5</v>
      </c>
      <c r="AS101">
        <f t="shared" ca="1" si="36"/>
        <v>1.3139542697035219E-4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3.766736277852129E-3</v>
      </c>
      <c r="AY101">
        <f t="shared" ca="1" si="43"/>
        <v>1.1088338129949203E-3</v>
      </c>
      <c r="AZ101">
        <f t="shared" ca="1" si="43"/>
        <v>1.9009285329592306E-3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0.29437521801425404</v>
      </c>
      <c r="BE101">
        <f t="shared" ca="1" si="39"/>
        <v>0.50466196535616759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1.0724075280221643</v>
      </c>
      <c r="BK101">
        <f t="shared" ca="1" si="41"/>
        <v>1.2472159961401958</v>
      </c>
      <c r="BL101" t="e">
        <f t="shared" ca="1" si="41"/>
        <v>#NUM!</v>
      </c>
      <c r="BM101" t="e">
        <f t="shared" ca="1" si="41"/>
        <v>#DIV/0!</v>
      </c>
    </row>
    <row r="102" spans="1:65" x14ac:dyDescent="0.35">
      <c r="A102" s="1" t="s">
        <v>33</v>
      </c>
      <c r="B102">
        <v>878139</v>
      </c>
      <c r="C102">
        <v>1066558</v>
      </c>
      <c r="D102">
        <v>534304</v>
      </c>
      <c r="E102">
        <v>22</v>
      </c>
      <c r="F102">
        <v>3</v>
      </c>
      <c r="G102">
        <v>258</v>
      </c>
      <c r="H102">
        <v>71</v>
      </c>
      <c r="I102">
        <v>66</v>
      </c>
      <c r="J102">
        <v>0</v>
      </c>
      <c r="K102">
        <v>0</v>
      </c>
      <c r="M102" t="str">
        <f t="shared" si="32"/>
        <v>2021-45</v>
      </c>
      <c r="N102">
        <f t="shared" si="31"/>
        <v>258</v>
      </c>
      <c r="O102">
        <f t="shared" si="31"/>
        <v>71</v>
      </c>
      <c r="P102">
        <f t="shared" si="31"/>
        <v>66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3841</v>
      </c>
      <c r="W102">
        <f t="shared" si="44"/>
        <v>1397</v>
      </c>
      <c r="X102">
        <f t="shared" si="44"/>
        <v>1150</v>
      </c>
      <c r="Y102">
        <f t="shared" si="44"/>
        <v>0</v>
      </c>
      <c r="Z102">
        <f t="shared" si="44"/>
        <v>0</v>
      </c>
      <c r="AC102">
        <f t="shared" si="28"/>
        <v>2.9380314506017842E-4</v>
      </c>
      <c r="AD102">
        <f t="shared" si="28"/>
        <v>6.6569281745577829E-5</v>
      </c>
      <c r="AE102">
        <f t="shared" si="28"/>
        <v>1.2352518416482004E-4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2.9388949283221761E-4</v>
      </c>
      <c r="AK102">
        <f t="shared" si="29"/>
        <v>6.6573713534449002E-5</v>
      </c>
      <c r="AL102">
        <f t="shared" si="29"/>
        <v>1.2354044467805767E-4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3.1408437815357959E-4</v>
      </c>
      <c r="AR102">
        <f t="shared" ca="1" si="36"/>
        <v>6.4390507451082685E-5</v>
      </c>
      <c r="AS102">
        <f t="shared" ca="1" si="36"/>
        <v>1.2581907834932762E-4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4.0808206560057087E-3</v>
      </c>
      <c r="AY102">
        <f t="shared" ca="1" si="43"/>
        <v>1.1732243204460031E-3</v>
      </c>
      <c r="AZ102">
        <f t="shared" ca="1" si="43"/>
        <v>2.0267476113085582E-3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0.28749715298548562</v>
      </c>
      <c r="BE102">
        <f t="shared" ca="1" si="39"/>
        <v>0.49665196835489722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1.0473507696277804</v>
      </c>
      <c r="BK102">
        <f t="shared" ca="1" si="41"/>
        <v>1.2274201781970528</v>
      </c>
      <c r="BL102" t="e">
        <f t="shared" ca="1" si="41"/>
        <v>#NUM!</v>
      </c>
      <c r="BM102" t="e">
        <f t="shared" ca="1" si="41"/>
        <v>#DIV/0!</v>
      </c>
    </row>
    <row r="103" spans="1:65" x14ac:dyDescent="0.35">
      <c r="A103" s="1" t="s">
        <v>34</v>
      </c>
      <c r="B103">
        <v>877881</v>
      </c>
      <c r="C103">
        <v>1066487</v>
      </c>
      <c r="D103">
        <v>534238</v>
      </c>
      <c r="E103">
        <v>22</v>
      </c>
      <c r="F103">
        <v>3</v>
      </c>
      <c r="G103">
        <v>225</v>
      </c>
      <c r="H103">
        <v>89</v>
      </c>
      <c r="I103">
        <v>69</v>
      </c>
      <c r="J103">
        <v>0</v>
      </c>
      <c r="K103">
        <v>0</v>
      </c>
      <c r="M103" t="str">
        <f t="shared" si="32"/>
        <v>2021-46</v>
      </c>
      <c r="N103">
        <f t="shared" si="31"/>
        <v>225</v>
      </c>
      <c r="O103">
        <f t="shared" si="31"/>
        <v>89</v>
      </c>
      <c r="P103">
        <f t="shared" si="31"/>
        <v>69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4066</v>
      </c>
      <c r="W103">
        <f t="shared" si="44"/>
        <v>1486</v>
      </c>
      <c r="X103">
        <f t="shared" si="44"/>
        <v>1219</v>
      </c>
      <c r="Y103">
        <f t="shared" si="44"/>
        <v>0</v>
      </c>
      <c r="Z103">
        <f t="shared" si="44"/>
        <v>0</v>
      </c>
      <c r="AC103">
        <f t="shared" si="28"/>
        <v>2.5629897446237019E-4</v>
      </c>
      <c r="AD103">
        <f t="shared" si="28"/>
        <v>8.3451556371526335E-5</v>
      </c>
      <c r="AE103">
        <f t="shared" si="28"/>
        <v>1.2915591927193499E-4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2.5636468187119593E-4</v>
      </c>
      <c r="AK103">
        <f t="shared" si="29"/>
        <v>8.3458521163461683E-5</v>
      </c>
      <c r="AL103">
        <f t="shared" si="29"/>
        <v>1.2917260285775513E-4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2.7494101916744195E-4</v>
      </c>
      <c r="AR103">
        <f t="shared" ca="1" si="36"/>
        <v>8.058006164700993E-5</v>
      </c>
      <c r="AS103">
        <f t="shared" ca="1" si="36"/>
        <v>1.3168172432577509E-4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4.3557616751731506E-3</v>
      </c>
      <c r="AY103">
        <f t="shared" ca="1" si="43"/>
        <v>1.2538043820930131E-3</v>
      </c>
      <c r="AZ103">
        <f t="shared" ca="1" si="43"/>
        <v>2.1584293356343332E-3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0.28784962897291017</v>
      </c>
      <c r="BE103">
        <f t="shared" ca="1" si="39"/>
        <v>0.49553430527131198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1.0486348379841828</v>
      </c>
      <c r="BK103">
        <f t="shared" ca="1" si="41"/>
        <v>1.2246579980213403</v>
      </c>
      <c r="BL103" t="e">
        <f t="shared" ca="1" si="41"/>
        <v>#NUM!</v>
      </c>
      <c r="BM103" t="e">
        <f t="shared" ca="1" si="41"/>
        <v>#DIV/0!</v>
      </c>
    </row>
    <row r="104" spans="1:65" x14ac:dyDescent="0.35">
      <c r="A104" s="1" t="s">
        <v>35</v>
      </c>
      <c r="B104">
        <v>877656</v>
      </c>
      <c r="C104">
        <v>1066398</v>
      </c>
      <c r="D104">
        <v>534169</v>
      </c>
      <c r="E104">
        <v>22</v>
      </c>
      <c r="F104">
        <v>3</v>
      </c>
      <c r="G104">
        <v>257</v>
      </c>
      <c r="H104">
        <v>69</v>
      </c>
      <c r="I104">
        <v>78</v>
      </c>
      <c r="J104">
        <v>0</v>
      </c>
      <c r="K104">
        <v>0</v>
      </c>
      <c r="M104" t="str">
        <f t="shared" si="32"/>
        <v>2021-47</v>
      </c>
      <c r="N104">
        <f t="shared" si="31"/>
        <v>257</v>
      </c>
      <c r="O104">
        <f t="shared" si="31"/>
        <v>69</v>
      </c>
      <c r="P104">
        <f t="shared" si="31"/>
        <v>78</v>
      </c>
      <c r="Q104">
        <f t="shared" si="31"/>
        <v>0</v>
      </c>
      <c r="R104">
        <f t="shared" si="31"/>
        <v>0</v>
      </c>
      <c r="U104" t="str">
        <f t="shared" si="33"/>
        <v>2021-47</v>
      </c>
      <c r="V104">
        <f t="shared" si="44"/>
        <v>4323</v>
      </c>
      <c r="W104">
        <f t="shared" si="44"/>
        <v>1555</v>
      </c>
      <c r="X104">
        <f t="shared" si="44"/>
        <v>1297</v>
      </c>
      <c r="Y104">
        <f t="shared" si="44"/>
        <v>0</v>
      </c>
      <c r="Z104">
        <f t="shared" si="44"/>
        <v>0</v>
      </c>
      <c r="AC104">
        <f t="shared" si="28"/>
        <v>2.928254350223778E-4</v>
      </c>
      <c r="AD104">
        <f t="shared" si="28"/>
        <v>6.4703797268937115E-5</v>
      </c>
      <c r="AE104">
        <f t="shared" si="28"/>
        <v>1.4602120302750627E-4</v>
      </c>
      <c r="AF104">
        <f t="shared" si="28"/>
        <v>0</v>
      </c>
      <c r="AG104">
        <f t="shared" si="28"/>
        <v>0</v>
      </c>
      <c r="AI104" t="str">
        <f t="shared" si="34"/>
        <v>2021-47</v>
      </c>
      <c r="AJ104">
        <f t="shared" si="29"/>
        <v>2.929112089682312E-4</v>
      </c>
      <c r="AK104">
        <f t="shared" si="29"/>
        <v>6.470798414379787E-5</v>
      </c>
      <c r="AL104">
        <f t="shared" si="29"/>
        <v>1.4604252859276286E-4</v>
      </c>
      <c r="AM104">
        <f t="shared" si="29"/>
        <v>0</v>
      </c>
      <c r="AN104">
        <f t="shared" si="29"/>
        <v>0</v>
      </c>
      <c r="AP104" t="str">
        <f t="shared" si="35"/>
        <v>2021-47</v>
      </c>
      <c r="AQ104">
        <f t="shared" ca="1" si="36"/>
        <v>3.152364313715022E-4</v>
      </c>
      <c r="AR104">
        <f t="shared" ca="1" si="36"/>
        <v>6.2366680085557347E-5</v>
      </c>
      <c r="AS104">
        <f t="shared" ca="1" si="36"/>
        <v>1.4902261929248438E-4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4.6709981065446524E-3</v>
      </c>
      <c r="AY104">
        <f t="shared" ca="1" si="43"/>
        <v>1.3161710621785705E-3</v>
      </c>
      <c r="AZ104">
        <f t="shared" ca="1" si="43"/>
        <v>2.3074519549268176E-3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0.28177512218094253</v>
      </c>
      <c r="BE104">
        <f t="shared" ca="1" si="39"/>
        <v>0.49399548068619187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1.0265054384488848</v>
      </c>
      <c r="BK104">
        <f t="shared" ca="1" si="41"/>
        <v>1.2208549639716848</v>
      </c>
      <c r="BL104" t="e">
        <f t="shared" ca="1" si="41"/>
        <v>#NUM!</v>
      </c>
      <c r="BM104" t="e">
        <f t="shared" ca="1" si="41"/>
        <v>#DIV/0!</v>
      </c>
    </row>
    <row r="105" spans="1:65" x14ac:dyDescent="0.35">
      <c r="A105" s="1" t="s">
        <v>36</v>
      </c>
      <c r="B105">
        <v>877399</v>
      </c>
      <c r="C105">
        <v>1066329</v>
      </c>
      <c r="D105">
        <v>534091</v>
      </c>
      <c r="E105">
        <v>22</v>
      </c>
      <c r="F105">
        <v>3</v>
      </c>
      <c r="G105">
        <v>286</v>
      </c>
      <c r="H105">
        <v>74</v>
      </c>
      <c r="I105">
        <v>73</v>
      </c>
      <c r="J105">
        <v>0</v>
      </c>
      <c r="K105">
        <v>0</v>
      </c>
      <c r="M105" t="str">
        <f t="shared" si="32"/>
        <v>2021-48</v>
      </c>
      <c r="N105">
        <f t="shared" si="31"/>
        <v>286</v>
      </c>
      <c r="O105">
        <f t="shared" si="31"/>
        <v>74</v>
      </c>
      <c r="P105">
        <f t="shared" si="31"/>
        <v>73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4609</v>
      </c>
      <c r="W105">
        <f t="shared" si="44"/>
        <v>1629</v>
      </c>
      <c r="X105">
        <f t="shared" si="44"/>
        <v>1370</v>
      </c>
      <c r="Y105">
        <f t="shared" si="44"/>
        <v>0</v>
      </c>
      <c r="Z105">
        <f t="shared" si="44"/>
        <v>0</v>
      </c>
      <c r="AC105">
        <f t="shared" si="28"/>
        <v>3.2596344422548921E-4</v>
      </c>
      <c r="AD105">
        <f t="shared" si="28"/>
        <v>6.9396968477833761E-5</v>
      </c>
      <c r="AE105">
        <f t="shared" si="28"/>
        <v>1.3668082779900802E-4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3.2606973392715089E-4</v>
      </c>
      <c r="AK105">
        <f t="shared" si="29"/>
        <v>6.9401784779206811E-5</v>
      </c>
      <c r="AL105">
        <f t="shared" si="29"/>
        <v>1.3669951221435543E-4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3.5215184441533451E-4</v>
      </c>
      <c r="AR105">
        <f t="shared" ca="1" si="36"/>
        <v>6.677336157921849E-5</v>
      </c>
      <c r="AS105">
        <f t="shared" ca="1" si="36"/>
        <v>1.3962319389585433E-4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5.0231499509599872E-3</v>
      </c>
      <c r="AY105">
        <f t="shared" ca="1" si="43"/>
        <v>1.3829444237577889E-3</v>
      </c>
      <c r="AZ105">
        <f t="shared" ca="1" si="43"/>
        <v>2.447075148822672E-3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0.27531418278554293</v>
      </c>
      <c r="BE105">
        <f t="shared" ca="1" si="39"/>
        <v>0.48715948612185173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1.0029682667655468</v>
      </c>
      <c r="BK105">
        <f t="shared" ca="1" si="41"/>
        <v>1.2039605626586094</v>
      </c>
      <c r="BL105" t="e">
        <f t="shared" ca="1" si="41"/>
        <v>#NUM!</v>
      </c>
      <c r="BM105" t="e">
        <f t="shared" ca="1" si="41"/>
        <v>#DIV/0!</v>
      </c>
    </row>
    <row r="106" spans="1:65" x14ac:dyDescent="0.35">
      <c r="A106" s="1" t="s">
        <v>37</v>
      </c>
      <c r="B106">
        <v>877113</v>
      </c>
      <c r="C106">
        <v>1066255</v>
      </c>
      <c r="D106">
        <v>534018</v>
      </c>
      <c r="E106">
        <v>22</v>
      </c>
      <c r="F106">
        <v>3</v>
      </c>
      <c r="G106">
        <v>290</v>
      </c>
      <c r="H106">
        <v>76</v>
      </c>
      <c r="I106">
        <v>67</v>
      </c>
      <c r="J106">
        <v>0</v>
      </c>
      <c r="K106">
        <v>0</v>
      </c>
      <c r="M106" t="str">
        <f t="shared" si="32"/>
        <v>2021-49</v>
      </c>
      <c r="N106">
        <f t="shared" si="31"/>
        <v>290</v>
      </c>
      <c r="O106">
        <f t="shared" si="31"/>
        <v>76</v>
      </c>
      <c r="P106">
        <f t="shared" si="31"/>
        <v>67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4899</v>
      </c>
      <c r="W106">
        <f t="shared" si="44"/>
        <v>1705</v>
      </c>
      <c r="X106">
        <f t="shared" si="44"/>
        <v>1437</v>
      </c>
      <c r="Y106">
        <f t="shared" si="44"/>
        <v>0</v>
      </c>
      <c r="Z106">
        <f t="shared" si="44"/>
        <v>0</v>
      </c>
      <c r="AC106">
        <f t="shared" si="28"/>
        <v>3.306301468567904E-4</v>
      </c>
      <c r="AD106">
        <f t="shared" si="28"/>
        <v>7.1277508663499819E-5</v>
      </c>
      <c r="AE106">
        <f t="shared" si="28"/>
        <v>1.2546393567258032E-4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3.3073950232092241E-4</v>
      </c>
      <c r="AK106">
        <f t="shared" si="29"/>
        <v>7.1282589539123126E-5</v>
      </c>
      <c r="AL106">
        <f t="shared" si="29"/>
        <v>1.2547967901156999E-4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3.5844672276913404E-4</v>
      </c>
      <c r="AR106">
        <f t="shared" ca="1" si="36"/>
        <v>6.846268305141153E-5</v>
      </c>
      <c r="AS106">
        <f t="shared" ca="1" si="36"/>
        <v>1.2828673649857794E-4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5.3815966737291209E-3</v>
      </c>
      <c r="AY106">
        <f t="shared" ca="1" si="43"/>
        <v>1.4514071068092004E-3</v>
      </c>
      <c r="AZ106">
        <f t="shared" ca="1" si="43"/>
        <v>2.5753618853212499E-3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0.26969823173379198</v>
      </c>
      <c r="BE106">
        <f t="shared" ca="1" si="39"/>
        <v>0.47854977648049568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0.98250938362474505</v>
      </c>
      <c r="BK106">
        <f t="shared" ca="1" si="41"/>
        <v>1.1826826215337156</v>
      </c>
      <c r="BL106" t="e">
        <f t="shared" ca="1" si="41"/>
        <v>#NUM!</v>
      </c>
      <c r="BM106" t="e">
        <f t="shared" ca="1" si="41"/>
        <v>#DIV/0!</v>
      </c>
    </row>
    <row r="107" spans="1:65" x14ac:dyDescent="0.35">
      <c r="A107" s="1" t="s">
        <v>38</v>
      </c>
      <c r="B107">
        <v>876823</v>
      </c>
      <c r="C107">
        <v>1066179</v>
      </c>
      <c r="D107">
        <v>533951</v>
      </c>
      <c r="E107">
        <v>22</v>
      </c>
      <c r="F107">
        <v>3</v>
      </c>
      <c r="G107">
        <v>281</v>
      </c>
      <c r="H107">
        <v>79</v>
      </c>
      <c r="I107">
        <v>79</v>
      </c>
      <c r="J107">
        <v>0</v>
      </c>
      <c r="K107">
        <v>0</v>
      </c>
      <c r="M107" t="str">
        <f t="shared" si="32"/>
        <v>2021-50</v>
      </c>
      <c r="N107">
        <f t="shared" si="31"/>
        <v>281</v>
      </c>
      <c r="O107">
        <f t="shared" si="31"/>
        <v>79</v>
      </c>
      <c r="P107">
        <f t="shared" si="31"/>
        <v>79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5180</v>
      </c>
      <c r="W107">
        <f t="shared" si="44"/>
        <v>1784</v>
      </c>
      <c r="X107">
        <f t="shared" si="44"/>
        <v>1516</v>
      </c>
      <c r="Y107">
        <f t="shared" si="44"/>
        <v>0</v>
      </c>
      <c r="Z107">
        <f t="shared" si="44"/>
        <v>0</v>
      </c>
      <c r="AC107">
        <f t="shared" si="28"/>
        <v>3.2047517001720986E-4</v>
      </c>
      <c r="AD107">
        <f t="shared" si="28"/>
        <v>7.4096375936873635E-5</v>
      </c>
      <c r="AE107">
        <f t="shared" si="28"/>
        <v>1.479536511777298E-4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3.2057791002202801E-4</v>
      </c>
      <c r="AK107">
        <f t="shared" si="29"/>
        <v>7.4101866650458267E-5</v>
      </c>
      <c r="AL107">
        <f t="shared" si="29"/>
        <v>1.4797554496979044E-4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3.4865123339312677E-4</v>
      </c>
      <c r="AR107">
        <f t="shared" ca="1" si="36"/>
        <v>7.1045641577799061E-5</v>
      </c>
      <c r="AS107">
        <f t="shared" ca="1" si="36"/>
        <v>1.5143144304893475E-4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5.7302479071222479E-3</v>
      </c>
      <c r="AY107">
        <f t="shared" ca="1" si="43"/>
        <v>1.5224527483869994E-3</v>
      </c>
      <c r="AZ107">
        <f t="shared" ca="1" si="43"/>
        <v>2.7267933283701847E-3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0.26568706503861905</v>
      </c>
      <c r="BE107">
        <f t="shared" ca="1" si="39"/>
        <v>0.47585957406502338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0.96789672231081969</v>
      </c>
      <c r="BK107">
        <f t="shared" ca="1" si="41"/>
        <v>1.1760340850563054</v>
      </c>
      <c r="BL107" t="e">
        <f t="shared" ca="1" si="41"/>
        <v>#NUM!</v>
      </c>
      <c r="BM107" t="e">
        <f t="shared" ca="1" si="41"/>
        <v>#DIV/0!</v>
      </c>
    </row>
    <row r="108" spans="1:65" x14ac:dyDescent="0.35">
      <c r="A108" s="1" t="s">
        <v>39</v>
      </c>
      <c r="B108">
        <v>876542</v>
      </c>
      <c r="C108">
        <v>1066100</v>
      </c>
      <c r="D108">
        <v>533872</v>
      </c>
      <c r="E108">
        <v>22</v>
      </c>
      <c r="F108">
        <v>3</v>
      </c>
      <c r="G108">
        <v>269</v>
      </c>
      <c r="H108">
        <v>87</v>
      </c>
      <c r="I108">
        <v>81</v>
      </c>
      <c r="J108">
        <v>0</v>
      </c>
      <c r="K108">
        <v>0</v>
      </c>
      <c r="M108" t="str">
        <f t="shared" si="32"/>
        <v>2021-51</v>
      </c>
      <c r="N108">
        <f t="shared" si="31"/>
        <v>269</v>
      </c>
      <c r="O108">
        <f t="shared" si="31"/>
        <v>87</v>
      </c>
      <c r="P108">
        <f t="shared" si="31"/>
        <v>81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5449</v>
      </c>
      <c r="W108">
        <f t="shared" si="44"/>
        <v>1871</v>
      </c>
      <c r="X108">
        <f t="shared" si="44"/>
        <v>1597</v>
      </c>
      <c r="Y108">
        <f t="shared" si="44"/>
        <v>0</v>
      </c>
      <c r="Z108">
        <f t="shared" si="44"/>
        <v>0</v>
      </c>
      <c r="AC108">
        <f t="shared" si="28"/>
        <v>3.0688774753520083E-4</v>
      </c>
      <c r="AD108">
        <f t="shared" si="28"/>
        <v>8.1605853109464408E-5</v>
      </c>
      <c r="AE108">
        <f t="shared" si="28"/>
        <v>1.5172176102136841E-4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3.06981958947078E-4</v>
      </c>
      <c r="AK108">
        <f t="shared" si="29"/>
        <v>8.1612513213488909E-5</v>
      </c>
      <c r="AL108">
        <f t="shared" si="29"/>
        <v>1.5174478429830863E-4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3.3503450186658649E-4</v>
      </c>
      <c r="AR108">
        <f t="shared" ca="1" si="36"/>
        <v>7.8109325907709166E-5</v>
      </c>
      <c r="AS108">
        <f t="shared" ca="1" si="36"/>
        <v>1.5543815768212046E-4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6.0652824089888341E-3</v>
      </c>
      <c r="AY108">
        <f t="shared" ca="1" si="43"/>
        <v>1.6005620742947087E-3</v>
      </c>
      <c r="AZ108">
        <f t="shared" ca="1" si="43"/>
        <v>2.882231486052305E-3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0.26388912607311626</v>
      </c>
      <c r="BE108">
        <f t="shared" ca="1" si="39"/>
        <v>0.47520153089340034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0.96134683915647001</v>
      </c>
      <c r="BK108">
        <f t="shared" ca="1" si="41"/>
        <v>1.174407804444451</v>
      </c>
      <c r="BL108" t="e">
        <f t="shared" ca="1" si="41"/>
        <v>#NUM!</v>
      </c>
      <c r="BM108" t="e">
        <f t="shared" ca="1" si="41"/>
        <v>#DIV/0!</v>
      </c>
    </row>
    <row r="109" spans="1:65" x14ac:dyDescent="0.35">
      <c r="A109" s="1" t="s">
        <v>40</v>
      </c>
      <c r="B109">
        <v>876273</v>
      </c>
      <c r="C109">
        <v>1066013</v>
      </c>
      <c r="D109">
        <v>533791</v>
      </c>
      <c r="E109">
        <v>22</v>
      </c>
      <c r="F109">
        <v>3</v>
      </c>
      <c r="G109">
        <v>266</v>
      </c>
      <c r="H109">
        <v>79</v>
      </c>
      <c r="I109">
        <v>68</v>
      </c>
      <c r="J109">
        <v>0</v>
      </c>
      <c r="K109">
        <v>0</v>
      </c>
      <c r="M109" t="str">
        <f t="shared" si="32"/>
        <v>2021-52</v>
      </c>
      <c r="N109">
        <f t="shared" si="31"/>
        <v>266</v>
      </c>
      <c r="O109">
        <f t="shared" si="31"/>
        <v>79</v>
      </c>
      <c r="P109">
        <f t="shared" si="31"/>
        <v>68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5715</v>
      </c>
      <c r="W109">
        <f t="shared" si="44"/>
        <v>1950</v>
      </c>
      <c r="X109">
        <f t="shared" si="44"/>
        <v>1665</v>
      </c>
      <c r="Y109">
        <f t="shared" si="44"/>
        <v>0</v>
      </c>
      <c r="Z109">
        <f t="shared" si="44"/>
        <v>0</v>
      </c>
      <c r="AC109">
        <f t="shared" si="28"/>
        <v>3.0355836594303374E-4</v>
      </c>
      <c r="AD109">
        <f t="shared" si="28"/>
        <v>7.4107914256205126E-5</v>
      </c>
      <c r="AE109">
        <f t="shared" si="28"/>
        <v>1.2739068287026195E-4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3.0365054393850609E-4</v>
      </c>
      <c r="AK109">
        <f t="shared" si="45"/>
        <v>7.4113406680135707E-5</v>
      </c>
      <c r="AL109">
        <f t="shared" si="45"/>
        <v>1.2740691349629442E-4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3.3255984607869252E-4</v>
      </c>
      <c r="AR109">
        <f t="shared" ca="1" si="36"/>
        <v>7.0807744362444229E-5</v>
      </c>
      <c r="AS109">
        <f t="shared" ca="1" si="36"/>
        <v>1.3063351630764121E-4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6.3978422550675269E-3</v>
      </c>
      <c r="AY109">
        <f t="shared" ca="1" si="43"/>
        <v>1.6713698186571529E-3</v>
      </c>
      <c r="AZ109">
        <f t="shared" ca="1" si="43"/>
        <v>3.0128650023599464E-3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0.26123961048481842</v>
      </c>
      <c r="BE109">
        <f t="shared" ca="1" si="39"/>
        <v>0.47091892582589889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0.95169466638978994</v>
      </c>
      <c r="BK109">
        <f t="shared" ca="1" si="41"/>
        <v>1.163823821675769</v>
      </c>
      <c r="BL109" t="e">
        <f t="shared" ca="1" si="41"/>
        <v>#NUM!</v>
      </c>
      <c r="BM109" t="e">
        <f t="shared" ca="1" si="41"/>
        <v>#DIV/0!</v>
      </c>
    </row>
    <row r="110" spans="1:65" x14ac:dyDescent="0.35">
      <c r="A110" s="1" t="s">
        <v>41</v>
      </c>
      <c r="B110">
        <v>876007</v>
      </c>
      <c r="C110">
        <v>1065934</v>
      </c>
      <c r="D110">
        <v>533723</v>
      </c>
      <c r="E110">
        <v>22</v>
      </c>
      <c r="F110">
        <v>3</v>
      </c>
      <c r="G110">
        <v>245</v>
      </c>
      <c r="H110">
        <v>61</v>
      </c>
      <c r="I110">
        <v>58</v>
      </c>
      <c r="J110">
        <v>0</v>
      </c>
      <c r="K110">
        <v>0</v>
      </c>
      <c r="M110" t="str">
        <f t="shared" si="32"/>
        <v>2022-01</v>
      </c>
      <c r="N110">
        <f t="shared" si="31"/>
        <v>245</v>
      </c>
      <c r="O110">
        <f t="shared" si="31"/>
        <v>61</v>
      </c>
      <c r="P110">
        <f t="shared" si="31"/>
        <v>58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5960</v>
      </c>
      <c r="W110">
        <f t="shared" si="44"/>
        <v>2011</v>
      </c>
      <c r="X110">
        <f t="shared" si="44"/>
        <v>1723</v>
      </c>
      <c r="Y110">
        <f t="shared" si="44"/>
        <v>0</v>
      </c>
      <c r="Z110">
        <f t="shared" si="44"/>
        <v>0</v>
      </c>
      <c r="AC110">
        <f t="shared" si="28"/>
        <v>2.7967813042589844E-4</v>
      </c>
      <c r="AD110">
        <f t="shared" si="28"/>
        <v>5.7226807663513879E-5</v>
      </c>
      <c r="AE110">
        <f t="shared" si="28"/>
        <v>1.0867060254101846E-4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2.7975637398950921E-4</v>
      </c>
      <c r="AK110">
        <f t="shared" si="45"/>
        <v>5.7230082774039365E-5</v>
      </c>
      <c r="AL110">
        <f t="shared" si="45"/>
        <v>1.0868241323130626E-4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3.0746437640096879E-4</v>
      </c>
      <c r="AR110">
        <f t="shared" ca="1" si="36"/>
        <v>5.4581592531118515E-5</v>
      </c>
      <c r="AS110">
        <f t="shared" ca="1" si="36"/>
        <v>1.1154205720748198E-4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6.7053066314684958E-3</v>
      </c>
      <c r="AY110">
        <f t="shared" ca="1" si="43"/>
        <v>1.7259514111882715E-3</v>
      </c>
      <c r="AZ110">
        <f t="shared" ca="1" si="43"/>
        <v>3.1244070595674283E-3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0.25740081789671704</v>
      </c>
      <c r="BE110">
        <f t="shared" ca="1" si="39"/>
        <v>0.46596035517665318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0.93770996313329413</v>
      </c>
      <c r="BK110">
        <f t="shared" ca="1" si="41"/>
        <v>1.1515692650492044</v>
      </c>
      <c r="BL110" t="e">
        <f t="shared" ca="1" si="41"/>
        <v>#NUM!</v>
      </c>
      <c r="BM110" t="e">
        <f t="shared" ca="1" si="41"/>
        <v>#DIV/0!</v>
      </c>
    </row>
    <row r="111" spans="1:65" x14ac:dyDescent="0.35">
      <c r="A111" s="1" t="s">
        <v>42</v>
      </c>
      <c r="B111">
        <v>875762</v>
      </c>
      <c r="C111">
        <v>1065873</v>
      </c>
      <c r="D111">
        <v>533665</v>
      </c>
      <c r="E111">
        <v>22</v>
      </c>
      <c r="F111">
        <v>3</v>
      </c>
      <c r="G111">
        <v>235</v>
      </c>
      <c r="H111">
        <v>84</v>
      </c>
      <c r="I111">
        <v>69</v>
      </c>
      <c r="J111">
        <v>0</v>
      </c>
      <c r="K111">
        <v>0</v>
      </c>
      <c r="M111" t="str">
        <f t="shared" si="32"/>
        <v>2022-02</v>
      </c>
      <c r="N111">
        <f t="shared" si="31"/>
        <v>235</v>
      </c>
      <c r="O111">
        <f t="shared" si="31"/>
        <v>84</v>
      </c>
      <c r="P111">
        <f t="shared" si="31"/>
        <v>69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6195</v>
      </c>
      <c r="W111">
        <f t="shared" si="44"/>
        <v>2095</v>
      </c>
      <c r="X111">
        <f t="shared" si="44"/>
        <v>1792</v>
      </c>
      <c r="Y111">
        <f t="shared" si="44"/>
        <v>0</v>
      </c>
      <c r="Z111">
        <f t="shared" si="44"/>
        <v>0</v>
      </c>
      <c r="AC111">
        <f t="shared" si="28"/>
        <v>2.6833774472973253E-4</v>
      </c>
      <c r="AD111">
        <f t="shared" si="28"/>
        <v>7.8808638552623059E-5</v>
      </c>
      <c r="AE111">
        <f t="shared" si="28"/>
        <v>1.2929459492378177E-4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2.6840977081338398E-4</v>
      </c>
      <c r="AK111">
        <f t="shared" si="45"/>
        <v>7.8814849884554451E-5</v>
      </c>
      <c r="AL111">
        <f t="shared" si="45"/>
        <v>1.2931131435790156E-4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2.9602759897165589E-4</v>
      </c>
      <c r="AR111">
        <f t="shared" ca="1" si="36"/>
        <v>7.503566350270722E-5</v>
      </c>
      <c r="AS111">
        <f t="shared" ca="1" si="36"/>
        <v>1.3284146538214081E-4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7.0013342304401519E-3</v>
      </c>
      <c r="AY111">
        <f t="shared" ca="1" si="46"/>
        <v>1.8009870746909786E-3</v>
      </c>
      <c r="AZ111">
        <f t="shared" ca="1" si="46"/>
        <v>3.257248524949569E-3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0.25723483773431516</v>
      </c>
      <c r="BE111">
        <f t="shared" ca="1" si="39"/>
        <v>0.46523254250423007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0.93710529818607868</v>
      </c>
      <c r="BK111">
        <f t="shared" ca="1" si="41"/>
        <v>1.1497705568652044</v>
      </c>
      <c r="BL111" t="e">
        <f t="shared" ca="1" si="41"/>
        <v>#NUM!</v>
      </c>
      <c r="BM111" t="e">
        <f t="shared" ca="1" si="41"/>
        <v>#DIV/0!</v>
      </c>
    </row>
    <row r="112" spans="1:65" x14ac:dyDescent="0.35">
      <c r="A112" s="1" t="s">
        <v>43</v>
      </c>
      <c r="B112">
        <v>875527</v>
      </c>
      <c r="C112">
        <v>1065789</v>
      </c>
      <c r="D112">
        <v>533596</v>
      </c>
      <c r="E112">
        <v>22</v>
      </c>
      <c r="F112">
        <v>3</v>
      </c>
      <c r="G112">
        <v>184</v>
      </c>
      <c r="H112">
        <v>63</v>
      </c>
      <c r="I112">
        <v>51</v>
      </c>
      <c r="J112">
        <v>0</v>
      </c>
      <c r="K112">
        <v>0</v>
      </c>
      <c r="M112" t="str">
        <f t="shared" si="32"/>
        <v>2022-03</v>
      </c>
      <c r="N112">
        <f t="shared" si="31"/>
        <v>184</v>
      </c>
      <c r="O112">
        <f t="shared" si="31"/>
        <v>63</v>
      </c>
      <c r="P112">
        <f t="shared" si="31"/>
        <v>51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6379</v>
      </c>
      <c r="W112">
        <f t="shared" si="44"/>
        <v>2158</v>
      </c>
      <c r="X112">
        <f t="shared" si="44"/>
        <v>1843</v>
      </c>
      <c r="Y112">
        <f t="shared" si="44"/>
        <v>0</v>
      </c>
      <c r="Z112">
        <f t="shared" si="44"/>
        <v>0</v>
      </c>
      <c r="AC112">
        <f t="shared" si="28"/>
        <v>2.1015913843890595E-4</v>
      </c>
      <c r="AD112">
        <f t="shared" si="28"/>
        <v>5.9111137382727722E-5</v>
      </c>
      <c r="AE112">
        <f t="shared" si="28"/>
        <v>9.5577927870523765E-5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2.102033153603518E-4</v>
      </c>
      <c r="AK112">
        <f t="shared" si="45"/>
        <v>5.9114631733082841E-5</v>
      </c>
      <c r="AL112">
        <f t="shared" si="45"/>
        <v>9.5587063956836847E-5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2.3264435023357343E-4</v>
      </c>
      <c r="AR112">
        <f t="shared" ca="1" si="36"/>
        <v>5.6181393666642832E-5</v>
      </c>
      <c r="AS112">
        <f t="shared" ca="1" si="36"/>
        <v>9.8291057683873328E-5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7.2339785806737255E-3</v>
      </c>
      <c r="AY112">
        <f t="shared" ca="1" si="46"/>
        <v>1.8571684683576215E-3</v>
      </c>
      <c r="AZ112">
        <f t="shared" ca="1" si="46"/>
        <v>3.3555395826334422E-3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0.25672849976625961</v>
      </c>
      <c r="BE112">
        <f t="shared" ca="1" si="39"/>
        <v>0.46385810314646098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0.93526071136138234</v>
      </c>
      <c r="BK112">
        <f t="shared" ca="1" si="41"/>
        <v>1.14637378264719</v>
      </c>
      <c r="BL112" t="e">
        <f t="shared" ca="1" si="41"/>
        <v>#NUM!</v>
      </c>
      <c r="BM112" t="e">
        <f t="shared" ca="1" si="41"/>
        <v>#DIV/0!</v>
      </c>
    </row>
    <row r="113" spans="1:65" x14ac:dyDescent="0.35">
      <c r="A113" s="1" t="s">
        <v>44</v>
      </c>
      <c r="B113">
        <v>875343</v>
      </c>
      <c r="C113">
        <v>1065726</v>
      </c>
      <c r="D113">
        <v>533545</v>
      </c>
      <c r="E113">
        <v>22</v>
      </c>
      <c r="F113">
        <v>3</v>
      </c>
      <c r="G113">
        <v>197</v>
      </c>
      <c r="H113">
        <v>67</v>
      </c>
      <c r="I113">
        <v>58</v>
      </c>
      <c r="J113">
        <v>0</v>
      </c>
      <c r="K113">
        <v>0</v>
      </c>
      <c r="M113" t="str">
        <f t="shared" si="32"/>
        <v>2022-04</v>
      </c>
      <c r="N113">
        <f t="shared" si="31"/>
        <v>197</v>
      </c>
      <c r="O113">
        <f t="shared" si="31"/>
        <v>67</v>
      </c>
      <c r="P113">
        <f t="shared" si="31"/>
        <v>58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6576</v>
      </c>
      <c r="W113">
        <f t="shared" si="47"/>
        <v>2225</v>
      </c>
      <c r="X113">
        <f t="shared" si="47"/>
        <v>1901</v>
      </c>
      <c r="Y113">
        <f t="shared" si="47"/>
        <v>0</v>
      </c>
      <c r="Z113">
        <f t="shared" si="47"/>
        <v>0</v>
      </c>
      <c r="AC113">
        <f t="shared" si="28"/>
        <v>2.2505463572565268E-4</v>
      </c>
      <c r="AD113">
        <f t="shared" si="28"/>
        <v>6.2867941666056756E-5</v>
      </c>
      <c r="AE113">
        <f t="shared" si="28"/>
        <v>1.0870685696614156E-4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2.2510529766670001E-4</v>
      </c>
      <c r="AK113">
        <f t="shared" si="45"/>
        <v>6.2871894313279263E-5</v>
      </c>
      <c r="AL113">
        <f t="shared" si="45"/>
        <v>1.0871867553880092E-4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2.5001020241871926E-4</v>
      </c>
      <c r="AR113">
        <f t="shared" ca="1" si="36"/>
        <v>5.9647454036688943E-5</v>
      </c>
      <c r="AS113">
        <f t="shared" ca="1" si="36"/>
        <v>1.1190172826556321E-4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7.4839887830924446E-3</v>
      </c>
      <c r="AY113">
        <f t="shared" ca="1" si="46"/>
        <v>1.9168159223943106E-3</v>
      </c>
      <c r="AZ113">
        <f t="shared" ca="1" si="46"/>
        <v>3.4674413108990053E-3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0.2561222334705674</v>
      </c>
      <c r="BE113">
        <f t="shared" ca="1" si="39"/>
        <v>0.46331460553929776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0.93305208611136226</v>
      </c>
      <c r="BK113">
        <f t="shared" ca="1" si="41"/>
        <v>1.145030588675678</v>
      </c>
      <c r="BL113" t="e">
        <f t="shared" ca="1" si="41"/>
        <v>#NUM!</v>
      </c>
      <c r="BM113" t="e">
        <f t="shared" ca="1" si="41"/>
        <v>#DIV/0!</v>
      </c>
    </row>
    <row r="114" spans="1:65" x14ac:dyDescent="0.35">
      <c r="A114" s="1" t="s">
        <v>45</v>
      </c>
      <c r="B114">
        <v>875146</v>
      </c>
      <c r="C114">
        <v>1065659</v>
      </c>
      <c r="D114">
        <v>533487</v>
      </c>
      <c r="E114">
        <v>22</v>
      </c>
      <c r="F114">
        <v>3</v>
      </c>
      <c r="G114">
        <v>198</v>
      </c>
      <c r="H114">
        <v>80</v>
      </c>
      <c r="I114">
        <v>73</v>
      </c>
      <c r="J114">
        <v>0</v>
      </c>
      <c r="K114">
        <v>0</v>
      </c>
      <c r="M114" t="str">
        <f t="shared" si="32"/>
        <v>2022-05</v>
      </c>
      <c r="N114">
        <f t="shared" si="31"/>
        <v>198</v>
      </c>
      <c r="O114">
        <f t="shared" si="31"/>
        <v>80</v>
      </c>
      <c r="P114">
        <f t="shared" si="31"/>
        <v>73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6774</v>
      </c>
      <c r="W114">
        <f t="shared" si="47"/>
        <v>2305</v>
      </c>
      <c r="X114">
        <f t="shared" si="47"/>
        <v>1974</v>
      </c>
      <c r="Y114">
        <f t="shared" si="47"/>
        <v>0</v>
      </c>
      <c r="Z114">
        <f t="shared" si="47"/>
        <v>0</v>
      </c>
      <c r="AC114">
        <f t="shared" si="28"/>
        <v>2.2624796319699799E-4</v>
      </c>
      <c r="AD114">
        <f t="shared" si="28"/>
        <v>7.5070918558375614E-5</v>
      </c>
      <c r="AE114">
        <f t="shared" si="28"/>
        <v>1.3683557425016917E-4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2.262991638875217E-4</v>
      </c>
      <c r="AK114">
        <f t="shared" si="45"/>
        <v>7.5076554659634395E-5</v>
      </c>
      <c r="AL114">
        <f t="shared" si="45"/>
        <v>1.3685430100060625E-4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2.5221681226655267E-4</v>
      </c>
      <c r="AR114">
        <f t="shared" ca="1" si="36"/>
        <v>7.1101300625173243E-5</v>
      </c>
      <c r="AS114">
        <f t="shared" ca="1" si="36"/>
        <v>1.4099666699909498E-4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7.7362055953589977E-3</v>
      </c>
      <c r="AY114">
        <f t="shared" ca="1" si="46"/>
        <v>1.9879172230194836E-3</v>
      </c>
      <c r="AZ114">
        <f t="shared" ca="1" si="46"/>
        <v>3.6084379778981001E-3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0.25696282221507255</v>
      </c>
      <c r="BE114">
        <f t="shared" ca="1" si="39"/>
        <v>0.4664351190540782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0.93611434693501072</v>
      </c>
      <c r="BK114">
        <f t="shared" ca="1" si="41"/>
        <v>1.1527425912417106</v>
      </c>
      <c r="BL114" t="e">
        <f t="shared" ca="1" si="41"/>
        <v>#NUM!</v>
      </c>
      <c r="BM114" t="e">
        <f t="shared" ca="1" si="41"/>
        <v>#DIV/0!</v>
      </c>
    </row>
    <row r="115" spans="1:65" x14ac:dyDescent="0.35">
      <c r="A115" s="1" t="s">
        <v>46</v>
      </c>
      <c r="B115">
        <v>874948</v>
      </c>
      <c r="C115">
        <v>1065579</v>
      </c>
      <c r="D115">
        <v>533414</v>
      </c>
      <c r="E115">
        <v>22</v>
      </c>
      <c r="F115">
        <v>3</v>
      </c>
      <c r="G115">
        <v>184</v>
      </c>
      <c r="H115">
        <v>89</v>
      </c>
      <c r="I115">
        <v>59</v>
      </c>
      <c r="J115">
        <v>0</v>
      </c>
      <c r="K115">
        <v>0</v>
      </c>
      <c r="M115" t="str">
        <f t="shared" si="32"/>
        <v>2022-06</v>
      </c>
      <c r="N115">
        <f t="shared" si="31"/>
        <v>184</v>
      </c>
      <c r="O115">
        <f t="shared" si="31"/>
        <v>89</v>
      </c>
      <c r="P115">
        <f t="shared" si="31"/>
        <v>59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6958</v>
      </c>
      <c r="W115">
        <f t="shared" si="47"/>
        <v>2394</v>
      </c>
      <c r="X115">
        <f t="shared" si="47"/>
        <v>2033</v>
      </c>
      <c r="Y115">
        <f t="shared" si="47"/>
        <v>0</v>
      </c>
      <c r="Z115">
        <f t="shared" si="47"/>
        <v>0</v>
      </c>
      <c r="AC115">
        <f t="shared" si="28"/>
        <v>2.102982120080279E-4</v>
      </c>
      <c r="AD115">
        <f t="shared" si="28"/>
        <v>8.3522667019526477E-5</v>
      </c>
      <c r="AE115">
        <f t="shared" si="28"/>
        <v>1.1060827049908702E-4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2.1034244742402364E-4</v>
      </c>
      <c r="AK115">
        <f t="shared" si="45"/>
        <v>8.3529643686699936E-5</v>
      </c>
      <c r="AL115">
        <f t="shared" si="45"/>
        <v>1.1062050615472833E-4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2.3525403067152024E-4</v>
      </c>
      <c r="AR115">
        <f t="shared" ca="1" si="36"/>
        <v>7.8968099357231827E-5</v>
      </c>
      <c r="AS115">
        <f t="shared" ca="1" si="36"/>
        <v>1.1407849728903101E-4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7.9714596260305175E-3</v>
      </c>
      <c r="AY115">
        <f t="shared" ca="1" si="46"/>
        <v>2.0668853223767152E-3</v>
      </c>
      <c r="AZ115">
        <f t="shared" ca="1" si="46"/>
        <v>3.7225164751871313E-3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0.25928567907781591</v>
      </c>
      <c r="BE115">
        <f t="shared" ca="1" si="39"/>
        <v>0.46698053428400821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0.94457650350826994</v>
      </c>
      <c r="BK115">
        <f t="shared" ca="1" si="41"/>
        <v>1.1540905244049064</v>
      </c>
      <c r="BL115" t="e">
        <f t="shared" ca="1" si="41"/>
        <v>#NUM!</v>
      </c>
      <c r="BM115" t="e">
        <f t="shared" ca="1" si="41"/>
        <v>#DIV/0!</v>
      </c>
    </row>
    <row r="116" spans="1:65" x14ac:dyDescent="0.35">
      <c r="A116" s="1" t="s">
        <v>47</v>
      </c>
      <c r="B116">
        <v>874764</v>
      </c>
      <c r="C116">
        <v>1065490</v>
      </c>
      <c r="D116">
        <v>533355</v>
      </c>
      <c r="E116">
        <v>22</v>
      </c>
      <c r="F116">
        <v>3</v>
      </c>
      <c r="G116">
        <v>184</v>
      </c>
      <c r="H116">
        <v>81</v>
      </c>
      <c r="I116">
        <v>62</v>
      </c>
      <c r="J116">
        <v>0</v>
      </c>
      <c r="K116">
        <v>0</v>
      </c>
      <c r="M116" t="str">
        <f t="shared" si="32"/>
        <v>2022-07</v>
      </c>
      <c r="N116">
        <f t="shared" si="31"/>
        <v>184</v>
      </c>
      <c r="O116">
        <f t="shared" si="31"/>
        <v>81</v>
      </c>
      <c r="P116">
        <f t="shared" si="31"/>
        <v>62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7142</v>
      </c>
      <c r="W116">
        <f t="shared" si="47"/>
        <v>2475</v>
      </c>
      <c r="X116">
        <f t="shared" si="47"/>
        <v>2095</v>
      </c>
      <c r="Y116">
        <f t="shared" si="47"/>
        <v>0</v>
      </c>
      <c r="Z116">
        <f t="shared" si="47"/>
        <v>0</v>
      </c>
      <c r="AC116">
        <f t="shared" ref="AC116:AG166" si="48">G116/B116</f>
        <v>2.1034244664846748E-4</v>
      </c>
      <c r="AD116">
        <f t="shared" si="48"/>
        <v>7.6021361063923642E-5</v>
      </c>
      <c r="AE116">
        <f t="shared" si="48"/>
        <v>1.1624527753560012E-4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2.1038670067775766E-4</v>
      </c>
      <c r="AK116">
        <f t="shared" si="45"/>
        <v>7.6027140787274697E-5</v>
      </c>
      <c r="AL116">
        <f t="shared" si="45"/>
        <v>1.1625879220206424E-4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2.3612800638982573E-4</v>
      </c>
      <c r="AR116">
        <f t="shared" ca="1" si="36"/>
        <v>7.1749282088012163E-5</v>
      </c>
      <c r="AS116">
        <f t="shared" ca="1" si="36"/>
        <v>1.2000841834272413E-4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8.2075876324203441E-3</v>
      </c>
      <c r="AY116">
        <f t="shared" ca="1" si="46"/>
        <v>2.1386346044647273E-3</v>
      </c>
      <c r="AZ116">
        <f t="shared" ca="1" si="46"/>
        <v>3.8425248935298555E-3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0.26056798906624201</v>
      </c>
      <c r="BE116">
        <f t="shared" ca="1" si="39"/>
        <v>0.46816739164035331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0.94924795273596807</v>
      </c>
      <c r="BK116">
        <f t="shared" ca="1" si="41"/>
        <v>1.1570237105405519</v>
      </c>
      <c r="BL116" t="e">
        <f t="shared" ca="1" si="41"/>
        <v>#NUM!</v>
      </c>
      <c r="BM116" t="e">
        <f t="shared" ca="1" si="41"/>
        <v>#DIV/0!</v>
      </c>
    </row>
    <row r="117" spans="1:65" x14ac:dyDescent="0.35">
      <c r="A117" s="1" t="s">
        <v>48</v>
      </c>
      <c r="B117">
        <v>874580</v>
      </c>
      <c r="C117">
        <v>1065409</v>
      </c>
      <c r="D117">
        <v>533293</v>
      </c>
      <c r="E117">
        <v>22</v>
      </c>
      <c r="F117">
        <v>3</v>
      </c>
      <c r="G117">
        <v>171</v>
      </c>
      <c r="H117">
        <v>81</v>
      </c>
      <c r="I117">
        <v>64</v>
      </c>
      <c r="J117">
        <v>0</v>
      </c>
      <c r="K117">
        <v>0</v>
      </c>
      <c r="M117" t="str">
        <f t="shared" si="32"/>
        <v>2022-08</v>
      </c>
      <c r="N117">
        <f t="shared" si="31"/>
        <v>171</v>
      </c>
      <c r="O117">
        <f t="shared" si="31"/>
        <v>81</v>
      </c>
      <c r="P117">
        <f t="shared" si="31"/>
        <v>64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7313</v>
      </c>
      <c r="W117">
        <f t="shared" si="47"/>
        <v>2556</v>
      </c>
      <c r="X117">
        <f t="shared" si="47"/>
        <v>2159</v>
      </c>
      <c r="Y117">
        <f t="shared" si="47"/>
        <v>0</v>
      </c>
      <c r="Z117">
        <f t="shared" si="47"/>
        <v>0</v>
      </c>
      <c r="AC117">
        <f t="shared" si="48"/>
        <v>1.9552242219122323E-4</v>
      </c>
      <c r="AD117">
        <f t="shared" si="48"/>
        <v>7.6027140750641308E-5</v>
      </c>
      <c r="AE117">
        <f t="shared" si="48"/>
        <v>1.2000907568634879E-4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1.955606593081147E-4</v>
      </c>
      <c r="AK117">
        <f t="shared" si="45"/>
        <v>7.6032921352799034E-5</v>
      </c>
      <c r="AL117">
        <f t="shared" si="45"/>
        <v>1.2002347973727447E-4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2.2025702928728062E-4</v>
      </c>
      <c r="AR117">
        <f t="shared" ca="1" si="36"/>
        <v>7.162892360232083E-5</v>
      </c>
      <c r="AS117">
        <f t="shared" ca="1" si="36"/>
        <v>1.2401375955385999E-4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8.4278446617076248E-3</v>
      </c>
      <c r="AY117">
        <f t="shared" ca="1" si="46"/>
        <v>2.2102635280670481E-3</v>
      </c>
      <c r="AZ117">
        <f t="shared" ca="1" si="46"/>
        <v>3.9665386530837159E-3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0.26225726941901312</v>
      </c>
      <c r="BE117">
        <f t="shared" ca="1" si="39"/>
        <v>0.47064686314235266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0.95540199307765183</v>
      </c>
      <c r="BK117">
        <f t="shared" ca="1" si="41"/>
        <v>1.1631514489705419</v>
      </c>
      <c r="BL117" t="e">
        <f t="shared" ca="1" si="41"/>
        <v>#NUM!</v>
      </c>
      <c r="BM117" t="e">
        <f t="shared" ca="1" si="41"/>
        <v>#DIV/0!</v>
      </c>
    </row>
    <row r="118" spans="1:65" x14ac:dyDescent="0.35">
      <c r="A118" s="1" t="s">
        <v>49</v>
      </c>
      <c r="B118">
        <v>874409</v>
      </c>
      <c r="C118">
        <v>1065328</v>
      </c>
      <c r="D118">
        <v>533229</v>
      </c>
      <c r="E118">
        <v>22</v>
      </c>
      <c r="F118">
        <v>3</v>
      </c>
      <c r="G118">
        <v>182</v>
      </c>
      <c r="H118">
        <v>71</v>
      </c>
      <c r="I118">
        <v>68</v>
      </c>
      <c r="J118">
        <v>0</v>
      </c>
      <c r="K118">
        <v>0</v>
      </c>
      <c r="M118" t="str">
        <f t="shared" si="32"/>
        <v>2022-09</v>
      </c>
      <c r="N118">
        <f t="shared" si="31"/>
        <v>182</v>
      </c>
      <c r="O118">
        <f t="shared" si="31"/>
        <v>71</v>
      </c>
      <c r="P118">
        <f t="shared" si="31"/>
        <v>68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7495</v>
      </c>
      <c r="W118">
        <f t="shared" si="47"/>
        <v>2627</v>
      </c>
      <c r="X118">
        <f t="shared" si="47"/>
        <v>2227</v>
      </c>
      <c r="Y118">
        <f t="shared" si="47"/>
        <v>0</v>
      </c>
      <c r="Z118">
        <f t="shared" si="47"/>
        <v>0</v>
      </c>
      <c r="AC118">
        <f t="shared" si="48"/>
        <v>2.0814058409737319E-4</v>
      </c>
      <c r="AD118">
        <f t="shared" si="48"/>
        <v>6.6646140906838076E-5</v>
      </c>
      <c r="AE118">
        <f t="shared" si="48"/>
        <v>1.2752494706777014E-4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2.0818391637102281E-4</v>
      </c>
      <c r="AK118">
        <f t="shared" si="45"/>
        <v>6.6650582935654534E-5</v>
      </c>
      <c r="AL118">
        <f t="shared" si="45"/>
        <v>1.2754121192695063E-4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2.3529599013102229E-4</v>
      </c>
      <c r="AR118">
        <f t="shared" ca="1" si="36"/>
        <v>6.2679936122859799E-5</v>
      </c>
      <c r="AS118">
        <f t="shared" ca="1" si="36"/>
        <v>1.3190824858084072E-4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8.663140651838647E-3</v>
      </c>
      <c r="AY118">
        <f t="shared" ca="1" si="46"/>
        <v>2.2729434641899078E-3</v>
      </c>
      <c r="AZ118">
        <f t="shared" ca="1" si="46"/>
        <v>4.0984469016645568E-3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0.26236945185779742</v>
      </c>
      <c r="BE118">
        <f t="shared" ca="1" si="39"/>
        <v>0.47309019515857809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0.95581067317197399</v>
      </c>
      <c r="BK118">
        <f t="shared" ca="1" si="41"/>
        <v>1.1691898726753425</v>
      </c>
      <c r="BL118" t="e">
        <f t="shared" ca="1" si="41"/>
        <v>#NUM!</v>
      </c>
      <c r="BM118" t="e">
        <f t="shared" ca="1" si="41"/>
        <v>#DIV/0!</v>
      </c>
    </row>
    <row r="119" spans="1:65" x14ac:dyDescent="0.35">
      <c r="A119" s="1" t="s">
        <v>50</v>
      </c>
      <c r="B119">
        <v>874227</v>
      </c>
      <c r="C119">
        <v>1065257</v>
      </c>
      <c r="D119">
        <v>533161</v>
      </c>
      <c r="E119">
        <v>22</v>
      </c>
      <c r="F119">
        <v>3</v>
      </c>
      <c r="G119">
        <v>177</v>
      </c>
      <c r="H119">
        <v>101</v>
      </c>
      <c r="I119">
        <v>58</v>
      </c>
      <c r="J119">
        <v>0</v>
      </c>
      <c r="K119">
        <v>0</v>
      </c>
      <c r="M119" t="str">
        <f t="shared" si="32"/>
        <v>2022-10</v>
      </c>
      <c r="N119">
        <f t="shared" si="31"/>
        <v>177</v>
      </c>
      <c r="O119">
        <f t="shared" si="31"/>
        <v>101</v>
      </c>
      <c r="P119">
        <f t="shared" si="31"/>
        <v>58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7672</v>
      </c>
      <c r="W119">
        <f t="shared" si="47"/>
        <v>2728</v>
      </c>
      <c r="X119">
        <f t="shared" si="47"/>
        <v>2285</v>
      </c>
      <c r="Y119">
        <f t="shared" si="47"/>
        <v>0</v>
      </c>
      <c r="Z119">
        <f t="shared" si="47"/>
        <v>0</v>
      </c>
      <c r="AC119">
        <f t="shared" si="48"/>
        <v>2.0246457727798387E-4</v>
      </c>
      <c r="AD119">
        <f t="shared" si="48"/>
        <v>9.4812801042377571E-5</v>
      </c>
      <c r="AE119">
        <f t="shared" si="48"/>
        <v>1.0878515120198214E-4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2.0250557817621609E-4</v>
      </c>
      <c r="AK119">
        <f t="shared" si="45"/>
        <v>9.4821791433122386E-5</v>
      </c>
      <c r="AL119">
        <f t="shared" si="45"/>
        <v>1.0879698680591818E-4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2.2968012175695422E-4</v>
      </c>
      <c r="AR119">
        <f t="shared" ca="1" si="36"/>
        <v>8.9016516423680487E-5</v>
      </c>
      <c r="AS119">
        <f t="shared" ca="1" si="36"/>
        <v>1.1263050640274832E-4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8.8928207735956017E-3</v>
      </c>
      <c r="AY119">
        <f t="shared" ca="1" si="46"/>
        <v>2.3619599806135884E-3</v>
      </c>
      <c r="AZ119">
        <f t="shared" ca="1" si="46"/>
        <v>4.2110774080673053E-3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0.26560301177177392</v>
      </c>
      <c r="BE119">
        <f t="shared" ca="1" si="39"/>
        <v>0.47353674557017478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0.96759051665693474</v>
      </c>
      <c r="BK119">
        <f t="shared" ca="1" si="41"/>
        <v>1.170293472420636</v>
      </c>
      <c r="BL119" t="e">
        <f t="shared" ca="1" si="41"/>
        <v>#NUM!</v>
      </c>
      <c r="BM119" t="e">
        <f t="shared" ca="1" si="41"/>
        <v>#DIV/0!</v>
      </c>
    </row>
    <row r="120" spans="1:65" x14ac:dyDescent="0.35">
      <c r="A120" s="1" t="s">
        <v>51</v>
      </c>
      <c r="B120">
        <v>874050</v>
      </c>
      <c r="C120">
        <v>1065156</v>
      </c>
      <c r="D120">
        <v>533103</v>
      </c>
      <c r="E120">
        <v>22</v>
      </c>
      <c r="F120">
        <v>3</v>
      </c>
      <c r="G120">
        <v>171</v>
      </c>
      <c r="H120">
        <v>74</v>
      </c>
      <c r="I120">
        <v>71</v>
      </c>
      <c r="J120">
        <v>0</v>
      </c>
      <c r="K120">
        <v>0</v>
      </c>
      <c r="M120" t="str">
        <f t="shared" si="32"/>
        <v>2022-11</v>
      </c>
      <c r="N120">
        <f t="shared" si="31"/>
        <v>171</v>
      </c>
      <c r="O120">
        <f t="shared" si="31"/>
        <v>74</v>
      </c>
      <c r="P120">
        <f t="shared" si="31"/>
        <v>71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7843</v>
      </c>
      <c r="W120">
        <f t="shared" si="47"/>
        <v>2802</v>
      </c>
      <c r="X120">
        <f t="shared" si="47"/>
        <v>2356</v>
      </c>
      <c r="Y120">
        <f t="shared" si="47"/>
        <v>0</v>
      </c>
      <c r="Z120">
        <f t="shared" si="47"/>
        <v>0</v>
      </c>
      <c r="AC120">
        <f t="shared" si="48"/>
        <v>1.9564098163720611E-4</v>
      </c>
      <c r="AD120">
        <f t="shared" si="48"/>
        <v>6.947339169098236E-5</v>
      </c>
      <c r="AE120">
        <f t="shared" si="48"/>
        <v>1.3318251820004765E-4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1.9567926514489097E-4</v>
      </c>
      <c r="AK120">
        <f t="shared" si="45"/>
        <v>6.947821860643386E-5</v>
      </c>
      <c r="AL120">
        <f t="shared" si="45"/>
        <v>1.3320025834282094E-4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2.2271542406053537E-4</v>
      </c>
      <c r="AR120">
        <f t="shared" ca="1" si="36"/>
        <v>6.5110189426475379E-5</v>
      </c>
      <c r="AS120">
        <f t="shared" ca="1" si="36"/>
        <v>1.3802634604928856E-4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9.1155361976561367E-3</v>
      </c>
      <c r="AY120">
        <f t="shared" ca="1" si="46"/>
        <v>2.427070170040064E-3</v>
      </c>
      <c r="AZ120">
        <f t="shared" ca="1" si="46"/>
        <v>4.3491037541165938E-3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0.26625643488357081</v>
      </c>
      <c r="BE120">
        <f t="shared" ca="1" si="39"/>
        <v>0.47710893356277517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0.96997093396516321</v>
      </c>
      <c r="BK120">
        <f t="shared" ca="1" si="41"/>
        <v>1.1791217382925185</v>
      </c>
      <c r="BL120" t="e">
        <f t="shared" ca="1" si="41"/>
        <v>#NUM!</v>
      </c>
      <c r="BM120" t="e">
        <f t="shared" ca="1" si="41"/>
        <v>#DIV/0!</v>
      </c>
    </row>
    <row r="121" spans="1:65" x14ac:dyDescent="0.35">
      <c r="A121" s="1" t="s">
        <v>52</v>
      </c>
      <c r="B121">
        <v>873879</v>
      </c>
      <c r="C121">
        <v>1065082</v>
      </c>
      <c r="D121">
        <v>533032</v>
      </c>
      <c r="E121">
        <v>22</v>
      </c>
      <c r="F121">
        <v>3</v>
      </c>
      <c r="G121">
        <v>155</v>
      </c>
      <c r="H121">
        <v>94</v>
      </c>
      <c r="I121">
        <v>78</v>
      </c>
      <c r="J121">
        <v>0</v>
      </c>
      <c r="K121">
        <v>0</v>
      </c>
      <c r="M121" t="str">
        <f t="shared" si="32"/>
        <v>2022-12</v>
      </c>
      <c r="N121">
        <f t="shared" si="31"/>
        <v>155</v>
      </c>
      <c r="O121">
        <f t="shared" si="31"/>
        <v>94</v>
      </c>
      <c r="P121">
        <f t="shared" si="31"/>
        <v>78</v>
      </c>
      <c r="Q121">
        <f t="shared" si="31"/>
        <v>0</v>
      </c>
      <c r="R121">
        <f t="shared" si="31"/>
        <v>0</v>
      </c>
      <c r="U121" t="str">
        <f t="shared" si="33"/>
        <v>2022-12</v>
      </c>
      <c r="V121">
        <f t="shared" si="47"/>
        <v>7998</v>
      </c>
      <c r="W121">
        <f t="shared" si="47"/>
        <v>2896</v>
      </c>
      <c r="X121">
        <f t="shared" si="47"/>
        <v>2434</v>
      </c>
      <c r="Y121">
        <f t="shared" si="47"/>
        <v>0</v>
      </c>
      <c r="Z121">
        <f t="shared" si="47"/>
        <v>0</v>
      </c>
      <c r="AC121">
        <f t="shared" si="48"/>
        <v>1.7737009357130678E-4</v>
      </c>
      <c r="AD121">
        <f t="shared" si="48"/>
        <v>8.8256115491577175E-5</v>
      </c>
      <c r="AE121">
        <f t="shared" si="48"/>
        <v>1.4633267796304911E-4</v>
      </c>
      <c r="AF121">
        <f t="shared" si="48"/>
        <v>0</v>
      </c>
      <c r="AG121">
        <f t="shared" si="48"/>
        <v>0</v>
      </c>
      <c r="AI121" t="str">
        <f t="shared" si="34"/>
        <v>2022-12</v>
      </c>
      <c r="AJ121">
        <f t="shared" si="45"/>
        <v>1.7740155976780025E-4</v>
      </c>
      <c r="AK121">
        <f t="shared" si="45"/>
        <v>8.8263905378326352E-5</v>
      </c>
      <c r="AL121">
        <f t="shared" si="45"/>
        <v>1.4635409461083383E-4</v>
      </c>
      <c r="AM121">
        <f t="shared" si="45"/>
        <v>0</v>
      </c>
      <c r="AN121">
        <f t="shared" si="45"/>
        <v>0</v>
      </c>
      <c r="AP121" t="str">
        <f t="shared" si="35"/>
        <v>2022-12</v>
      </c>
      <c r="AQ121">
        <f t="shared" ca="1" si="36"/>
        <v>2.0261984899893202E-4</v>
      </c>
      <c r="AR121">
        <f t="shared" ca="1" si="36"/>
        <v>8.2569806944428339E-5</v>
      </c>
      <c r="AS121">
        <f t="shared" ca="1" si="36"/>
        <v>1.518027209580156E-4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9.318156046655068E-3</v>
      </c>
      <c r="AY121">
        <f t="shared" ca="1" si="46"/>
        <v>2.5096399769844921E-3</v>
      </c>
      <c r="AZ121">
        <f t="shared" ca="1" si="46"/>
        <v>4.5009064750746097E-3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0.26932796192926772</v>
      </c>
      <c r="BE121">
        <f t="shared" ca="1" si="39"/>
        <v>0.48302544543566611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0.98116049247674131</v>
      </c>
      <c r="BK121">
        <f t="shared" ca="1" si="41"/>
        <v>1.1937437402577651</v>
      </c>
      <c r="BL121" t="e">
        <f t="shared" ca="1" si="41"/>
        <v>#NUM!</v>
      </c>
      <c r="BM121" t="e">
        <f t="shared" ca="1" si="41"/>
        <v>#DIV/0!</v>
      </c>
    </row>
    <row r="122" spans="1:65" x14ac:dyDescent="0.35">
      <c r="A122" s="1" t="s">
        <v>53</v>
      </c>
      <c r="B122">
        <v>873724</v>
      </c>
      <c r="C122">
        <v>1064988</v>
      </c>
      <c r="D122">
        <v>532954</v>
      </c>
      <c r="E122">
        <v>22</v>
      </c>
      <c r="F122">
        <v>3</v>
      </c>
      <c r="G122">
        <v>192</v>
      </c>
      <c r="H122">
        <v>91</v>
      </c>
      <c r="I122">
        <v>71</v>
      </c>
      <c r="J122">
        <v>0</v>
      </c>
      <c r="K122">
        <v>0</v>
      </c>
      <c r="M122" t="str">
        <f t="shared" si="32"/>
        <v>2022-13</v>
      </c>
      <c r="N122">
        <f t="shared" si="31"/>
        <v>192</v>
      </c>
      <c r="O122">
        <f t="shared" si="31"/>
        <v>91</v>
      </c>
      <c r="P122">
        <f t="shared" si="31"/>
        <v>71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8190</v>
      </c>
      <c r="W122">
        <f t="shared" si="47"/>
        <v>2987</v>
      </c>
      <c r="X122">
        <f t="shared" si="47"/>
        <v>2505</v>
      </c>
      <c r="Y122">
        <f t="shared" si="47"/>
        <v>0</v>
      </c>
      <c r="Z122">
        <f t="shared" si="47"/>
        <v>0</v>
      </c>
      <c r="AC122">
        <f t="shared" si="48"/>
        <v>2.197490282972655E-4</v>
      </c>
      <c r="AD122">
        <f t="shared" si="48"/>
        <v>8.544697217245641E-5</v>
      </c>
      <c r="AE122">
        <f t="shared" si="48"/>
        <v>1.3321975254900048E-4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2.1979732943149978E-4</v>
      </c>
      <c r="AK122">
        <f t="shared" si="45"/>
        <v>8.5454274033341956E-5</v>
      </c>
      <c r="AL122">
        <f t="shared" si="45"/>
        <v>1.332375026132113E-4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2.5192196315873018E-4</v>
      </c>
      <c r="AR122">
        <f t="shared" ca="1" si="36"/>
        <v>7.980126285776968E-5</v>
      </c>
      <c r="AS122">
        <f t="shared" ca="1" si="36"/>
        <v>1.3833080908917986E-4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9.5700780098137983E-3</v>
      </c>
      <c r="AY122">
        <f t="shared" ca="1" si="46"/>
        <v>2.589441239842262E-3</v>
      </c>
      <c r="AZ122">
        <f t="shared" ca="1" si="46"/>
        <v>4.6392372841637898E-3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0.27057681632133779</v>
      </c>
      <c r="BE122">
        <f t="shared" ca="1" si="39"/>
        <v>0.48476483466554876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0.98571006312502396</v>
      </c>
      <c r="BK122">
        <f t="shared" ca="1" si="41"/>
        <v>1.1980424475508589</v>
      </c>
      <c r="BL122" t="e">
        <f t="shared" ca="1" si="41"/>
        <v>#NUM!</v>
      </c>
      <c r="BM122" t="e">
        <f t="shared" ca="1" si="41"/>
        <v>#DIV/0!</v>
      </c>
    </row>
    <row r="123" spans="1:65" x14ac:dyDescent="0.35">
      <c r="A123" s="1" t="s">
        <v>54</v>
      </c>
      <c r="B123">
        <v>873532</v>
      </c>
      <c r="C123">
        <v>1064897</v>
      </c>
      <c r="D123">
        <v>532883</v>
      </c>
      <c r="E123">
        <v>22</v>
      </c>
      <c r="F123">
        <v>3</v>
      </c>
      <c r="G123">
        <v>165</v>
      </c>
      <c r="H123">
        <v>99</v>
      </c>
      <c r="I123">
        <v>75</v>
      </c>
      <c r="J123">
        <v>0</v>
      </c>
      <c r="K123">
        <v>0</v>
      </c>
      <c r="M123" t="str">
        <f t="shared" si="32"/>
        <v>2022-14</v>
      </c>
      <c r="N123">
        <f t="shared" si="31"/>
        <v>165</v>
      </c>
      <c r="O123">
        <f t="shared" si="31"/>
        <v>99</v>
      </c>
      <c r="P123">
        <f t="shared" si="31"/>
        <v>75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8355</v>
      </c>
      <c r="W123">
        <f t="shared" si="47"/>
        <v>3086</v>
      </c>
      <c r="X123">
        <f t="shared" si="47"/>
        <v>2580</v>
      </c>
      <c r="Y123">
        <f t="shared" si="47"/>
        <v>0</v>
      </c>
      <c r="Z123">
        <f t="shared" si="47"/>
        <v>0</v>
      </c>
      <c r="AC123">
        <f t="shared" si="48"/>
        <v>1.8888832921976528E-4</v>
      </c>
      <c r="AD123">
        <f t="shared" si="48"/>
        <v>9.296673762814619E-5</v>
      </c>
      <c r="AE123">
        <f t="shared" si="48"/>
        <v>1.4074384058039007E-4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1.8892401532318414E-4</v>
      </c>
      <c r="AK123">
        <f t="shared" si="45"/>
        <v>9.297538131303949E-5</v>
      </c>
      <c r="AL123">
        <f t="shared" si="45"/>
        <v>1.4076365242986059E-4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2.1729506099154441E-4</v>
      </c>
      <c r="AR123">
        <f t="shared" ca="1" si="36"/>
        <v>8.667259283294666E-5</v>
      </c>
      <c r="AS123">
        <f t="shared" ca="1" si="36"/>
        <v>1.4628530958186382E-4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9.7873730708053427E-3</v>
      </c>
      <c r="AY123">
        <f t="shared" ca="1" si="46"/>
        <v>2.6761138326752087E-3</v>
      </c>
      <c r="AZ123">
        <f t="shared" ca="1" si="46"/>
        <v>4.7855225937456537E-3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0.27342513801356583</v>
      </c>
      <c r="BE123">
        <f t="shared" ca="1" si="39"/>
        <v>0.48894862381616383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0.99608648558877322</v>
      </c>
      <c r="BK123">
        <f t="shared" ca="1" si="41"/>
        <v>1.2083822177561332</v>
      </c>
      <c r="BL123" t="e">
        <f t="shared" ca="1" si="41"/>
        <v>#NUM!</v>
      </c>
      <c r="BM123" t="e">
        <f t="shared" ca="1" si="41"/>
        <v>#DIV/0!</v>
      </c>
    </row>
    <row r="124" spans="1:65" x14ac:dyDescent="0.35">
      <c r="A124" s="1" t="s">
        <v>55</v>
      </c>
      <c r="B124">
        <v>873367</v>
      </c>
      <c r="C124">
        <v>1064798</v>
      </c>
      <c r="D124">
        <v>532808</v>
      </c>
      <c r="E124">
        <v>22</v>
      </c>
      <c r="F124">
        <v>3</v>
      </c>
      <c r="G124">
        <v>168</v>
      </c>
      <c r="H124">
        <v>77</v>
      </c>
      <c r="I124">
        <v>67</v>
      </c>
      <c r="J124">
        <v>0</v>
      </c>
      <c r="K124">
        <v>0</v>
      </c>
      <c r="M124" t="str">
        <f t="shared" si="32"/>
        <v>2022-15</v>
      </c>
      <c r="N124">
        <f t="shared" si="31"/>
        <v>168</v>
      </c>
      <c r="O124">
        <f t="shared" si="31"/>
        <v>77</v>
      </c>
      <c r="P124">
        <f t="shared" si="31"/>
        <v>67</v>
      </c>
      <c r="Q124">
        <f t="shared" si="31"/>
        <v>0</v>
      </c>
      <c r="R124">
        <f t="shared" si="31"/>
        <v>0</v>
      </c>
      <c r="U124" t="str">
        <f t="shared" si="33"/>
        <v>2022-15</v>
      </c>
      <c r="V124">
        <f t="shared" si="47"/>
        <v>8523</v>
      </c>
      <c r="W124">
        <f t="shared" si="47"/>
        <v>3163</v>
      </c>
      <c r="X124">
        <f t="shared" si="47"/>
        <v>2647</v>
      </c>
      <c r="Y124">
        <f t="shared" si="47"/>
        <v>0</v>
      </c>
      <c r="Z124">
        <f t="shared" si="47"/>
        <v>0</v>
      </c>
      <c r="AC124">
        <f t="shared" si="48"/>
        <v>1.9235899684783144E-4</v>
      </c>
      <c r="AD124">
        <f t="shared" si="48"/>
        <v>7.2314185413571404E-5</v>
      </c>
      <c r="AE124">
        <f t="shared" si="48"/>
        <v>1.2574886262969024E-4</v>
      </c>
      <c r="AF124">
        <f t="shared" si="48"/>
        <v>0</v>
      </c>
      <c r="AG124">
        <f t="shared" si="48"/>
        <v>0</v>
      </c>
      <c r="AI124" t="str">
        <f t="shared" si="34"/>
        <v>2022-15</v>
      </c>
      <c r="AJ124">
        <f t="shared" si="45"/>
        <v>1.9239600654407361E-4</v>
      </c>
      <c r="AK124">
        <f t="shared" si="45"/>
        <v>7.2319415164695221E-5</v>
      </c>
      <c r="AL124">
        <f t="shared" si="45"/>
        <v>1.2576467756063506E-4</v>
      </c>
      <c r="AM124">
        <f t="shared" si="45"/>
        <v>0</v>
      </c>
      <c r="AN124">
        <f t="shared" si="45"/>
        <v>0</v>
      </c>
      <c r="AP124" t="str">
        <f t="shared" si="35"/>
        <v>2022-15</v>
      </c>
      <c r="AQ124">
        <f t="shared" ca="1" si="36"/>
        <v>2.2206382101586406E-4</v>
      </c>
      <c r="AR124">
        <f t="shared" ca="1" si="36"/>
        <v>6.7298683953311662E-5</v>
      </c>
      <c r="AS124">
        <f t="shared" ca="1" si="36"/>
        <v>1.3082375923442586E-4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1.0009436891821207E-2</v>
      </c>
      <c r="AY124">
        <f t="shared" ca="1" si="46"/>
        <v>2.7434125166285201E-3</v>
      </c>
      <c r="AZ124">
        <f t="shared" ca="1" si="46"/>
        <v>4.9163463529800795E-3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0.27408260287551089</v>
      </c>
      <c r="BE124">
        <f t="shared" ca="1" si="39"/>
        <v>0.4911711224232071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0.99848162697369036</v>
      </c>
      <c r="BK124">
        <f t="shared" ca="1" si="41"/>
        <v>1.213874876217421</v>
      </c>
      <c r="BL124" t="e">
        <f t="shared" ca="1" si="41"/>
        <v>#NUM!</v>
      </c>
      <c r="BM124" t="e">
        <f t="shared" ca="1" si="41"/>
        <v>#DIV/0!</v>
      </c>
    </row>
    <row r="125" spans="1:65" x14ac:dyDescent="0.35">
      <c r="A125" s="1" t="s">
        <v>56</v>
      </c>
      <c r="B125">
        <v>873199</v>
      </c>
      <c r="C125">
        <v>1064721</v>
      </c>
      <c r="D125">
        <v>532741</v>
      </c>
      <c r="E125">
        <v>22</v>
      </c>
      <c r="F125">
        <v>3</v>
      </c>
      <c r="G125">
        <v>126</v>
      </c>
      <c r="H125">
        <v>83</v>
      </c>
      <c r="I125">
        <v>43</v>
      </c>
      <c r="J125">
        <v>0</v>
      </c>
      <c r="K125">
        <v>0</v>
      </c>
      <c r="M125" t="str">
        <f t="shared" si="32"/>
        <v>2022-16</v>
      </c>
      <c r="N125">
        <f t="shared" si="31"/>
        <v>126</v>
      </c>
      <c r="O125">
        <f t="shared" si="31"/>
        <v>83</v>
      </c>
      <c r="P125">
        <f t="shared" si="31"/>
        <v>43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8649</v>
      </c>
      <c r="W125">
        <f t="shared" si="47"/>
        <v>3246</v>
      </c>
      <c r="X125">
        <f t="shared" si="47"/>
        <v>2690</v>
      </c>
      <c r="Y125">
        <f t="shared" si="47"/>
        <v>0</v>
      </c>
      <c r="Z125">
        <f t="shared" si="47"/>
        <v>0</v>
      </c>
      <c r="AC125">
        <f t="shared" si="48"/>
        <v>1.442970044629002E-4</v>
      </c>
      <c r="AD125">
        <f t="shared" si="48"/>
        <v>7.7954694234452036E-5</v>
      </c>
      <c r="AE125">
        <f t="shared" si="48"/>
        <v>8.0714643701160598E-5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1.4431782934376357E-4</v>
      </c>
      <c r="AK125">
        <f t="shared" si="45"/>
        <v>7.7960771682033695E-5</v>
      </c>
      <c r="AL125">
        <f t="shared" si="45"/>
        <v>8.0721159124624462E-5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1.6715555362384303E-4</v>
      </c>
      <c r="AR125">
        <f t="shared" ca="1" si="36"/>
        <v>7.2421187363491221E-5</v>
      </c>
      <c r="AS125">
        <f t="shared" ca="1" si="36"/>
        <v>8.4049103811086403E-5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1.0176592445445051E-2</v>
      </c>
      <c r="AY125">
        <f t="shared" ca="1" si="46"/>
        <v>2.8158337039920112E-3</v>
      </c>
      <c r="AZ125">
        <f t="shared" ca="1" si="46"/>
        <v>5.000395456791166E-3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0.27669710849552126</v>
      </c>
      <c r="BE125">
        <f t="shared" ca="1" si="39"/>
        <v>0.49136245591020961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1.0080062585913545</v>
      </c>
      <c r="BK125">
        <f t="shared" ca="1" si="41"/>
        <v>1.2143477356797314</v>
      </c>
      <c r="BL125" t="e">
        <f t="shared" ca="1" si="41"/>
        <v>#NUM!</v>
      </c>
      <c r="BM125" t="e">
        <f t="shared" ca="1" si="41"/>
        <v>#DIV/0!</v>
      </c>
    </row>
    <row r="126" spans="1:65" x14ac:dyDescent="0.35">
      <c r="A126" s="1" t="s">
        <v>57</v>
      </c>
      <c r="B126">
        <v>873073</v>
      </c>
      <c r="C126">
        <v>1064638</v>
      </c>
      <c r="D126">
        <v>532698</v>
      </c>
      <c r="E126">
        <v>22</v>
      </c>
      <c r="F126">
        <v>3</v>
      </c>
      <c r="G126">
        <v>163</v>
      </c>
      <c r="H126">
        <v>75</v>
      </c>
      <c r="I126">
        <v>77</v>
      </c>
      <c r="J126">
        <v>0</v>
      </c>
      <c r="K126">
        <v>0</v>
      </c>
      <c r="M126" t="str">
        <f t="shared" si="32"/>
        <v>2022-17</v>
      </c>
      <c r="N126">
        <f t="shared" si="31"/>
        <v>163</v>
      </c>
      <c r="O126">
        <f t="shared" si="31"/>
        <v>75</v>
      </c>
      <c r="P126">
        <f t="shared" si="31"/>
        <v>77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8812</v>
      </c>
      <c r="W126">
        <f t="shared" si="47"/>
        <v>3321</v>
      </c>
      <c r="X126">
        <f t="shared" si="47"/>
        <v>2767</v>
      </c>
      <c r="Y126">
        <f t="shared" si="47"/>
        <v>0</v>
      </c>
      <c r="Z126">
        <f t="shared" si="47"/>
        <v>0</v>
      </c>
      <c r="AC126">
        <f t="shared" si="48"/>
        <v>1.8669687414454462E-4</v>
      </c>
      <c r="AD126">
        <f t="shared" si="48"/>
        <v>7.0446480399910576E-5</v>
      </c>
      <c r="AE126">
        <f t="shared" si="48"/>
        <v>1.4454719184228213E-4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1.8673173691858237E-4</v>
      </c>
      <c r="AK126">
        <f t="shared" si="45"/>
        <v>7.0451443485273644E-5</v>
      </c>
      <c r="AL126">
        <f t="shared" si="45"/>
        <v>1.4456808900541754E-4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2.1703912319504879E-4</v>
      </c>
      <c r="AR126">
        <f t="shared" ca="1" si="36"/>
        <v>6.5330691190059763E-5</v>
      </c>
      <c r="AS126">
        <f t="shared" ca="1" si="36"/>
        <v>1.506731585529726E-4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1.0393631568640099E-2</v>
      </c>
      <c r="AY126">
        <f t="shared" ca="1" si="46"/>
        <v>2.881164395182071E-3</v>
      </c>
      <c r="AZ126">
        <f t="shared" ca="1" si="46"/>
        <v>5.1510686153441385E-3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0.27720478411753458</v>
      </c>
      <c r="BE126">
        <f t="shared" ca="1" si="39"/>
        <v>0.49559853852103625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1.0098557184830974</v>
      </c>
      <c r="BK126">
        <f t="shared" ca="1" si="41"/>
        <v>1.2248167433638464</v>
      </c>
      <c r="BL126" t="e">
        <f t="shared" ca="1" si="41"/>
        <v>#NUM!</v>
      </c>
      <c r="BM126" t="e">
        <f t="shared" ca="1" si="41"/>
        <v>#DIV/0!</v>
      </c>
    </row>
    <row r="127" spans="1:65" x14ac:dyDescent="0.35">
      <c r="A127" s="1" t="s">
        <v>58</v>
      </c>
      <c r="B127">
        <v>872910</v>
      </c>
      <c r="C127">
        <v>1064563</v>
      </c>
      <c r="D127">
        <v>532621</v>
      </c>
      <c r="E127">
        <v>22</v>
      </c>
      <c r="F127">
        <v>3</v>
      </c>
      <c r="G127">
        <v>153</v>
      </c>
      <c r="H127">
        <v>80</v>
      </c>
      <c r="I127">
        <v>62</v>
      </c>
      <c r="J127">
        <v>0</v>
      </c>
      <c r="K127">
        <v>0</v>
      </c>
      <c r="M127" t="str">
        <f t="shared" si="32"/>
        <v>2022-18</v>
      </c>
      <c r="N127">
        <f t="shared" si="31"/>
        <v>153</v>
      </c>
      <c r="O127">
        <f t="shared" si="31"/>
        <v>80</v>
      </c>
      <c r="P127">
        <f t="shared" si="31"/>
        <v>62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8965</v>
      </c>
      <c r="W127">
        <f t="shared" si="47"/>
        <v>3401</v>
      </c>
      <c r="X127">
        <f t="shared" si="47"/>
        <v>2829</v>
      </c>
      <c r="Y127">
        <f t="shared" si="47"/>
        <v>0</v>
      </c>
      <c r="Z127">
        <f t="shared" si="47"/>
        <v>0</v>
      </c>
      <c r="AC127">
        <f t="shared" si="48"/>
        <v>1.7527580162903392E-4</v>
      </c>
      <c r="AD127">
        <f t="shared" si="48"/>
        <v>7.5148206353217235E-5</v>
      </c>
      <c r="AE127">
        <f t="shared" si="48"/>
        <v>1.1640547406129312E-4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1.7530652907035474E-4</v>
      </c>
      <c r="AK127">
        <f t="shared" si="45"/>
        <v>7.5153854065963964E-5</v>
      </c>
      <c r="AL127">
        <f t="shared" si="45"/>
        <v>1.1641902600476492E-4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2.0447350790515193E-4</v>
      </c>
      <c r="AR127">
        <f t="shared" ca="1" si="36"/>
        <v>6.9569111980181784E-5</v>
      </c>
      <c r="AS127">
        <f t="shared" ca="1" si="36"/>
        <v>1.2145213913067264E-4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1.0598105076545251E-2</v>
      </c>
      <c r="AY127">
        <f t="shared" ca="1" si="49"/>
        <v>2.9507335071622528E-3</v>
      </c>
      <c r="AZ127">
        <f t="shared" ca="1" si="49"/>
        <v>5.2725207544748109E-3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0.27842085786567111</v>
      </c>
      <c r="BE127">
        <f t="shared" ca="1" si="39"/>
        <v>0.49749655399656939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1.0142858694004502</v>
      </c>
      <c r="BK127">
        <f t="shared" ca="1" si="41"/>
        <v>1.2295074778049409</v>
      </c>
      <c r="BL127" t="e">
        <f t="shared" ca="1" si="41"/>
        <v>#NUM!</v>
      </c>
      <c r="BM127" t="e">
        <f t="shared" ca="1" si="41"/>
        <v>#DIV/0!</v>
      </c>
    </row>
    <row r="128" spans="1:65" x14ac:dyDescent="0.35">
      <c r="A128" s="1" t="s">
        <v>59</v>
      </c>
      <c r="B128">
        <v>872757</v>
      </c>
      <c r="C128">
        <v>1064483</v>
      </c>
      <c r="D128">
        <v>532559</v>
      </c>
      <c r="E128">
        <v>22</v>
      </c>
      <c r="F128">
        <v>3</v>
      </c>
      <c r="G128">
        <v>161</v>
      </c>
      <c r="H128">
        <v>79</v>
      </c>
      <c r="I128">
        <v>72</v>
      </c>
      <c r="J128">
        <v>0</v>
      </c>
      <c r="K128">
        <v>0</v>
      </c>
      <c r="M128" t="str">
        <f t="shared" si="32"/>
        <v>2022-19</v>
      </c>
      <c r="N128">
        <f t="shared" si="31"/>
        <v>161</v>
      </c>
      <c r="O128">
        <f t="shared" si="31"/>
        <v>79</v>
      </c>
      <c r="P128">
        <f t="shared" si="31"/>
        <v>72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9126</v>
      </c>
      <c r="W128">
        <f t="shared" si="47"/>
        <v>3480</v>
      </c>
      <c r="X128">
        <f t="shared" si="47"/>
        <v>2901</v>
      </c>
      <c r="Y128">
        <f t="shared" si="47"/>
        <v>0</v>
      </c>
      <c r="Z128">
        <f t="shared" si="47"/>
        <v>0</v>
      </c>
      <c r="AC128">
        <f t="shared" si="48"/>
        <v>1.8447288305908747E-4</v>
      </c>
      <c r="AD128">
        <f t="shared" si="48"/>
        <v>7.4214430855166314E-5</v>
      </c>
      <c r="AE128">
        <f t="shared" si="48"/>
        <v>1.3519628811080087E-4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1.8450692010592661E-4</v>
      </c>
      <c r="AK128">
        <f t="shared" si="45"/>
        <v>7.4219939079773811E-5</v>
      </c>
      <c r="AL128">
        <f t="shared" si="45"/>
        <v>1.3521456882450278E-4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2.1595868940561325E-4</v>
      </c>
      <c r="AR128">
        <f t="shared" ca="1" si="36"/>
        <v>6.8584131234327448E-5</v>
      </c>
      <c r="AS128">
        <f t="shared" ca="1" si="36"/>
        <v>1.4119601808015164E-4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1.0814063765950864E-2</v>
      </c>
      <c r="AY128">
        <f t="shared" ca="1" si="49"/>
        <v>3.0193176383965801E-3</v>
      </c>
      <c r="AZ128">
        <f t="shared" ca="1" si="49"/>
        <v>5.4137167725549626E-3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0.27920286986869791</v>
      </c>
      <c r="BE128">
        <f t="shared" ca="1" si="39"/>
        <v>0.5006181662808924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1.0171347354317239</v>
      </c>
      <c r="BK128">
        <f t="shared" ca="1" si="41"/>
        <v>1.2372221958578609</v>
      </c>
      <c r="BL128" t="e">
        <f t="shared" ca="1" si="41"/>
        <v>#NUM!</v>
      </c>
      <c r="BM128" t="e">
        <f t="shared" ca="1" si="41"/>
        <v>#DIV/0!</v>
      </c>
    </row>
    <row r="129" spans="1:65" x14ac:dyDescent="0.35">
      <c r="A129" s="1" t="s">
        <v>60</v>
      </c>
      <c r="B129">
        <v>872596</v>
      </c>
      <c r="C129">
        <v>1064404</v>
      </c>
      <c r="D129">
        <v>532487</v>
      </c>
      <c r="E129">
        <v>22</v>
      </c>
      <c r="F129">
        <v>3</v>
      </c>
      <c r="G129">
        <v>138</v>
      </c>
      <c r="H129">
        <v>89</v>
      </c>
      <c r="I129">
        <v>60</v>
      </c>
      <c r="J129">
        <v>0</v>
      </c>
      <c r="K129">
        <v>0</v>
      </c>
      <c r="M129" t="str">
        <f t="shared" si="32"/>
        <v>2022-20</v>
      </c>
      <c r="N129">
        <f t="shared" ref="N129:R179" si="50">G129</f>
        <v>138</v>
      </c>
      <c r="O129">
        <f t="shared" si="50"/>
        <v>89</v>
      </c>
      <c r="P129">
        <f t="shared" si="50"/>
        <v>60</v>
      </c>
      <c r="Q129">
        <f t="shared" si="50"/>
        <v>0</v>
      </c>
      <c r="R129">
        <f t="shared" si="50"/>
        <v>0</v>
      </c>
      <c r="U129" t="str">
        <f t="shared" si="33"/>
        <v>2022-20</v>
      </c>
      <c r="V129">
        <f t="shared" ref="V129:Z144" si="51">N129+V128</f>
        <v>9264</v>
      </c>
      <c r="W129">
        <f t="shared" si="51"/>
        <v>3569</v>
      </c>
      <c r="X129">
        <f t="shared" si="51"/>
        <v>2961</v>
      </c>
      <c r="Y129">
        <f t="shared" si="51"/>
        <v>0</v>
      </c>
      <c r="Z129">
        <f t="shared" si="51"/>
        <v>0</v>
      </c>
      <c r="AC129">
        <f t="shared" si="48"/>
        <v>1.5814878821356047E-4</v>
      </c>
      <c r="AD129">
        <f t="shared" si="48"/>
        <v>8.3614868038827357E-5</v>
      </c>
      <c r="AE129">
        <f t="shared" si="48"/>
        <v>1.1267880718214717E-4</v>
      </c>
      <c r="AF129">
        <f t="shared" si="48"/>
        <v>0</v>
      </c>
      <c r="AG129">
        <f t="shared" si="48"/>
        <v>0</v>
      </c>
      <c r="AI129" t="str">
        <f t="shared" si="34"/>
        <v>2022-20</v>
      </c>
      <c r="AJ129">
        <f t="shared" si="45"/>
        <v>1.5817380353865747E-4</v>
      </c>
      <c r="AK129">
        <f t="shared" si="45"/>
        <v>8.3621860118424324E-5</v>
      </c>
      <c r="AL129">
        <f t="shared" si="45"/>
        <v>1.1269150524581999E-4</v>
      </c>
      <c r="AM129">
        <f t="shared" si="45"/>
        <v>0</v>
      </c>
      <c r="AN129">
        <f t="shared" si="45"/>
        <v>0</v>
      </c>
      <c r="AP129" t="str">
        <f t="shared" si="35"/>
        <v>2022-20</v>
      </c>
      <c r="AQ129">
        <f t="shared" ca="1" si="36"/>
        <v>1.8578542873362146E-4</v>
      </c>
      <c r="AR129">
        <f t="shared" ca="1" si="36"/>
        <v>7.7136640030380245E-5</v>
      </c>
      <c r="AS129">
        <f t="shared" ca="1" si="36"/>
        <v>1.1778985744734576E-4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1.0999849194684486E-2</v>
      </c>
      <c r="AY129">
        <f t="shared" ca="1" si="49"/>
        <v>3.0964542784269601E-3</v>
      </c>
      <c r="AZ129">
        <f t="shared" ca="1" si="49"/>
        <v>5.5315066300023084E-3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0.28149970273440433</v>
      </c>
      <c r="BE129">
        <f t="shared" ca="1" si="39"/>
        <v>0.50287113324020172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1.0255020867067659</v>
      </c>
      <c r="BK129">
        <f t="shared" ca="1" si="41"/>
        <v>1.242790153467749</v>
      </c>
      <c r="BL129" t="e">
        <f t="shared" ca="1" si="41"/>
        <v>#NUM!</v>
      </c>
      <c r="BM129" t="e">
        <f t="shared" ca="1" si="41"/>
        <v>#DIV/0!</v>
      </c>
    </row>
    <row r="130" spans="1:65" x14ac:dyDescent="0.35">
      <c r="A130" s="1" t="s">
        <v>61</v>
      </c>
      <c r="B130">
        <v>872458</v>
      </c>
      <c r="C130">
        <v>1064315</v>
      </c>
      <c r="D130">
        <v>532427</v>
      </c>
      <c r="E130">
        <v>22</v>
      </c>
      <c r="F130">
        <v>3</v>
      </c>
      <c r="G130">
        <v>130</v>
      </c>
      <c r="H130">
        <v>71</v>
      </c>
      <c r="I130">
        <v>50</v>
      </c>
      <c r="J130">
        <v>0</v>
      </c>
      <c r="K130">
        <v>0</v>
      </c>
      <c r="M130" t="str">
        <f t="shared" si="32"/>
        <v>2022-21</v>
      </c>
      <c r="N130">
        <f t="shared" si="50"/>
        <v>130</v>
      </c>
      <c r="O130">
        <f t="shared" si="50"/>
        <v>71</v>
      </c>
      <c r="P130">
        <f t="shared" si="50"/>
        <v>50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9394</v>
      </c>
      <c r="W130">
        <f t="shared" si="51"/>
        <v>3640</v>
      </c>
      <c r="X130">
        <f t="shared" si="51"/>
        <v>3011</v>
      </c>
      <c r="Y130">
        <f t="shared" si="51"/>
        <v>0</v>
      </c>
      <c r="Z130">
        <f t="shared" si="51"/>
        <v>0</v>
      </c>
      <c r="AC130">
        <f t="shared" si="48"/>
        <v>1.4900430737066998E-4</v>
      </c>
      <c r="AD130">
        <f t="shared" si="48"/>
        <v>6.6709573763406511E-5</v>
      </c>
      <c r="AE130">
        <f t="shared" si="48"/>
        <v>9.390958760543699E-5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1.4902651323876225E-4</v>
      </c>
      <c r="AK130">
        <f t="shared" si="45"/>
        <v>6.6714024252288314E-5</v>
      </c>
      <c r="AL130">
        <f t="shared" si="45"/>
        <v>9.3918407513408114E-5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1.756546692034912E-4</v>
      </c>
      <c r="AR130">
        <f t="shared" ca="1" si="36"/>
        <v>6.143217301542957E-5</v>
      </c>
      <c r="AS130">
        <f t="shared" ca="1" si="36"/>
        <v>9.826190760196609E-5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1.1175503863887978E-2</v>
      </c>
      <c r="AY130">
        <f t="shared" ca="1" si="49"/>
        <v>3.1578864514423895E-3</v>
      </c>
      <c r="AZ130">
        <f t="shared" ca="1" si="49"/>
        <v>5.6297685376042747E-3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0.28257217660195544</v>
      </c>
      <c r="BE130">
        <f t="shared" ca="1" si="39"/>
        <v>0.50375970570741391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1.0294091039377922</v>
      </c>
      <c r="BK130">
        <f t="shared" ca="1" si="41"/>
        <v>1.2449861616294788</v>
      </c>
      <c r="BL130" t="e">
        <f t="shared" ca="1" si="41"/>
        <v>#NUM!</v>
      </c>
      <c r="BM130" t="e">
        <f t="shared" ca="1" si="41"/>
        <v>#DIV/0!</v>
      </c>
    </row>
    <row r="131" spans="1:65" x14ac:dyDescent="0.35">
      <c r="A131" s="1" t="s">
        <v>62</v>
      </c>
      <c r="B131">
        <v>872328</v>
      </c>
      <c r="C131">
        <v>1064244</v>
      </c>
      <c r="D131">
        <v>532377</v>
      </c>
      <c r="E131">
        <v>22</v>
      </c>
      <c r="F131">
        <v>3</v>
      </c>
      <c r="G131">
        <v>144</v>
      </c>
      <c r="H131">
        <v>86</v>
      </c>
      <c r="I131">
        <v>52</v>
      </c>
      <c r="J131">
        <v>0</v>
      </c>
      <c r="K131">
        <v>0</v>
      </c>
      <c r="M131" t="str">
        <f t="shared" si="32"/>
        <v>2022-22</v>
      </c>
      <c r="N131">
        <f t="shared" si="50"/>
        <v>144</v>
      </c>
      <c r="O131">
        <f t="shared" si="50"/>
        <v>86</v>
      </c>
      <c r="P131">
        <f t="shared" si="50"/>
        <v>52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9538</v>
      </c>
      <c r="W131">
        <f t="shared" si="51"/>
        <v>3726</v>
      </c>
      <c r="X131">
        <f t="shared" si="51"/>
        <v>3063</v>
      </c>
      <c r="Y131">
        <f t="shared" si="51"/>
        <v>0</v>
      </c>
      <c r="Z131">
        <f t="shared" si="51"/>
        <v>0</v>
      </c>
      <c r="AC131">
        <f t="shared" si="48"/>
        <v>1.6507552205133848E-4</v>
      </c>
      <c r="AD131">
        <f t="shared" si="48"/>
        <v>8.0808536388271869E-5</v>
      </c>
      <c r="AE131">
        <f t="shared" si="48"/>
        <v>9.7675143742122591E-5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1.6510277685346882E-4</v>
      </c>
      <c r="AK131">
        <f t="shared" si="45"/>
        <v>8.081506697952649E-5</v>
      </c>
      <c r="AL131">
        <f t="shared" si="45"/>
        <v>9.7684685185469162E-5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1.9528532240365996E-4</v>
      </c>
      <c r="AR131">
        <f t="shared" ca="1" si="36"/>
        <v>7.4286333200397273E-5</v>
      </c>
      <c r="AS131">
        <f t="shared" ca="1" si="36"/>
        <v>1.023007239071664E-4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1.1370789186291638E-2</v>
      </c>
      <c r="AY131">
        <f t="shared" ca="1" si="49"/>
        <v>3.2321727846427867E-3</v>
      </c>
      <c r="AZ131">
        <f t="shared" ca="1" si="49"/>
        <v>5.7320692615114412E-3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0.28425228290569488</v>
      </c>
      <c r="BE131">
        <f t="shared" ca="1" si="39"/>
        <v>0.50410478706455064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1.0355297232622098</v>
      </c>
      <c r="BK131">
        <f t="shared" ca="1" si="41"/>
        <v>1.2458389918765274</v>
      </c>
      <c r="BL131" t="e">
        <f t="shared" ca="1" si="41"/>
        <v>#NUM!</v>
      </c>
      <c r="BM131" t="e">
        <f t="shared" ca="1" si="41"/>
        <v>#DIV/0!</v>
      </c>
    </row>
    <row r="132" spans="1:65" x14ac:dyDescent="0.35">
      <c r="A132" s="1" t="s">
        <v>63</v>
      </c>
      <c r="B132">
        <v>872184</v>
      </c>
      <c r="C132">
        <v>1064158</v>
      </c>
      <c r="D132">
        <v>532325</v>
      </c>
      <c r="E132">
        <v>22</v>
      </c>
      <c r="F132">
        <v>3</v>
      </c>
      <c r="G132">
        <v>146</v>
      </c>
      <c r="H132">
        <v>80</v>
      </c>
      <c r="I132">
        <v>44</v>
      </c>
      <c r="J132">
        <v>0</v>
      </c>
      <c r="K132">
        <v>0</v>
      </c>
      <c r="M132" t="str">
        <f t="shared" si="32"/>
        <v>2022-23</v>
      </c>
      <c r="N132">
        <f t="shared" si="50"/>
        <v>146</v>
      </c>
      <c r="O132">
        <f t="shared" si="50"/>
        <v>80</v>
      </c>
      <c r="P132">
        <f t="shared" si="50"/>
        <v>44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9684</v>
      </c>
      <c r="W132">
        <f t="shared" si="51"/>
        <v>3806</v>
      </c>
      <c r="X132">
        <f t="shared" si="51"/>
        <v>3107</v>
      </c>
      <c r="Y132">
        <f t="shared" si="51"/>
        <v>0</v>
      </c>
      <c r="Z132">
        <f t="shared" si="51"/>
        <v>0</v>
      </c>
      <c r="AC132">
        <f t="shared" si="48"/>
        <v>1.6739587059611276E-4</v>
      </c>
      <c r="AD132">
        <f t="shared" si="48"/>
        <v>7.5176806451673534E-5</v>
      </c>
      <c r="AE132">
        <f t="shared" si="48"/>
        <v>8.2656272014276991E-5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1.6742389705618534E-4</v>
      </c>
      <c r="AK132">
        <f t="shared" si="45"/>
        <v>7.5182458464148535E-5</v>
      </c>
      <c r="AL132">
        <f t="shared" si="45"/>
        <v>8.2663104685402902E-5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1.9872464926133727E-4</v>
      </c>
      <c r="AR132">
        <f t="shared" ca="1" si="36"/>
        <v>6.8987586764773659E-5</v>
      </c>
      <c r="AS132">
        <f t="shared" ca="1" si="36"/>
        <v>8.6652618917605896E-5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1.1569513835552974E-2</v>
      </c>
      <c r="AY132">
        <f t="shared" ca="1" si="49"/>
        <v>3.3011603714075601E-3</v>
      </c>
      <c r="AZ132">
        <f t="shared" ca="1" si="49"/>
        <v>5.8187218804290472E-3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0.28533267847981086</v>
      </c>
      <c r="BE132">
        <f t="shared" ca="1" si="39"/>
        <v>0.50293572946411857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1.0394655992328143</v>
      </c>
      <c r="BK132">
        <f t="shared" ca="1" si="41"/>
        <v>1.2429497958606575</v>
      </c>
      <c r="BL132" t="e">
        <f t="shared" ca="1" si="41"/>
        <v>#NUM!</v>
      </c>
      <c r="BM132" t="e">
        <f t="shared" ca="1" si="41"/>
        <v>#DIV/0!</v>
      </c>
    </row>
    <row r="133" spans="1:65" x14ac:dyDescent="0.35">
      <c r="A133" s="1" t="s">
        <v>64</v>
      </c>
      <c r="B133">
        <v>872038</v>
      </c>
      <c r="C133">
        <v>1064078</v>
      </c>
      <c r="D133">
        <v>532281</v>
      </c>
      <c r="E133">
        <v>22</v>
      </c>
      <c r="F133">
        <v>3</v>
      </c>
      <c r="G133">
        <v>143</v>
      </c>
      <c r="H133">
        <v>67</v>
      </c>
      <c r="I133">
        <v>58</v>
      </c>
      <c r="J133">
        <v>0</v>
      </c>
      <c r="K133">
        <v>0</v>
      </c>
      <c r="M133" t="str">
        <f t="shared" si="32"/>
        <v>2022-24</v>
      </c>
      <c r="N133">
        <f t="shared" si="50"/>
        <v>143</v>
      </c>
      <c r="O133">
        <f t="shared" si="50"/>
        <v>67</v>
      </c>
      <c r="P133">
        <f t="shared" si="50"/>
        <v>58</v>
      </c>
      <c r="Q133">
        <f t="shared" si="50"/>
        <v>0</v>
      </c>
      <c r="R133">
        <f t="shared" si="50"/>
        <v>0</v>
      </c>
      <c r="U133" t="str">
        <f t="shared" si="33"/>
        <v>2022-24</v>
      </c>
      <c r="V133">
        <f t="shared" si="51"/>
        <v>9827</v>
      </c>
      <c r="W133">
        <f t="shared" si="51"/>
        <v>3873</v>
      </c>
      <c r="X133">
        <f t="shared" si="51"/>
        <v>3165</v>
      </c>
      <c r="Y133">
        <f t="shared" si="51"/>
        <v>0</v>
      </c>
      <c r="Z133">
        <f t="shared" si="51"/>
        <v>0</v>
      </c>
      <c r="AC133">
        <f t="shared" si="48"/>
        <v>1.639836796102922E-4</v>
      </c>
      <c r="AD133">
        <f t="shared" si="48"/>
        <v>6.2965308934119488E-5</v>
      </c>
      <c r="AE133">
        <f t="shared" si="48"/>
        <v>1.0896500156872028E-4</v>
      </c>
      <c r="AF133">
        <f t="shared" si="48"/>
        <v>0</v>
      </c>
      <c r="AG133">
        <f t="shared" si="48"/>
        <v>0</v>
      </c>
      <c r="AI133" t="str">
        <f t="shared" si="34"/>
        <v>2022-24</v>
      </c>
      <c r="AJ133">
        <f t="shared" si="45"/>
        <v>1.6401057503541165E-4</v>
      </c>
      <c r="AK133">
        <f t="shared" si="45"/>
        <v>6.2969273834721567E-5</v>
      </c>
      <c r="AL133">
        <f t="shared" si="45"/>
        <v>1.0897687634207281E-4</v>
      </c>
      <c r="AM133">
        <f t="shared" si="45"/>
        <v>0</v>
      </c>
      <c r="AN133">
        <f t="shared" si="45"/>
        <v>0</v>
      </c>
      <c r="AP133" t="str">
        <f t="shared" si="35"/>
        <v>2022-24</v>
      </c>
      <c r="AQ133">
        <f t="shared" ca="1" si="36"/>
        <v>1.9535530579228741E-4</v>
      </c>
      <c r="AR133">
        <f t="shared" ca="1" si="36"/>
        <v>5.7679430112333575E-5</v>
      </c>
      <c r="AS133">
        <f t="shared" ca="1" si="36"/>
        <v>1.1434629318356261E-4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1.1764869141345261E-2</v>
      </c>
      <c r="AY133">
        <f t="shared" ca="1" si="49"/>
        <v>3.3588398015198936E-3</v>
      </c>
      <c r="AZ133">
        <f t="shared" ca="1" si="49"/>
        <v>5.9330681736126101E-3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0.28549742127737981</v>
      </c>
      <c r="BE133">
        <f t="shared" ca="1" si="39"/>
        <v>0.50430379652605217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1.0400657564657911</v>
      </c>
      <c r="BK133">
        <f t="shared" ca="1" si="41"/>
        <v>1.2463308216572655</v>
      </c>
      <c r="BL133" t="e">
        <f t="shared" ca="1" si="41"/>
        <v>#NUM!</v>
      </c>
      <c r="BM133" t="e">
        <f t="shared" ca="1" si="41"/>
        <v>#DIV/0!</v>
      </c>
    </row>
    <row r="134" spans="1:65" x14ac:dyDescent="0.35">
      <c r="A134" s="1" t="s">
        <v>65</v>
      </c>
      <c r="B134">
        <v>871895</v>
      </c>
      <c r="C134">
        <v>1064011</v>
      </c>
      <c r="D134">
        <v>532223</v>
      </c>
      <c r="E134">
        <v>22</v>
      </c>
      <c r="F134">
        <v>3</v>
      </c>
      <c r="G134">
        <v>121</v>
      </c>
      <c r="H134">
        <v>76</v>
      </c>
      <c r="I134">
        <v>61</v>
      </c>
      <c r="J134">
        <v>0</v>
      </c>
      <c r="K134">
        <v>0</v>
      </c>
      <c r="M134" t="str">
        <f t="shared" si="32"/>
        <v>2022-25</v>
      </c>
      <c r="N134">
        <f t="shared" si="50"/>
        <v>121</v>
      </c>
      <c r="O134">
        <f t="shared" si="50"/>
        <v>76</v>
      </c>
      <c r="P134">
        <f t="shared" si="50"/>
        <v>61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9948</v>
      </c>
      <c r="W134">
        <f t="shared" si="51"/>
        <v>3949</v>
      </c>
      <c r="X134">
        <f t="shared" si="51"/>
        <v>3226</v>
      </c>
      <c r="Y134">
        <f t="shared" si="51"/>
        <v>0</v>
      </c>
      <c r="Z134">
        <f t="shared" si="51"/>
        <v>0</v>
      </c>
      <c r="AC134">
        <f t="shared" si="48"/>
        <v>1.3877817856507952E-4</v>
      </c>
      <c r="AD134">
        <f t="shared" si="48"/>
        <v>7.1427832982929682E-5</v>
      </c>
      <c r="AE134">
        <f t="shared" si="48"/>
        <v>1.1461361121184166E-4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1.3879744084389277E-4</v>
      </c>
      <c r="AK134">
        <f t="shared" si="45"/>
        <v>7.1432935313045875E-5</v>
      </c>
      <c r="AL134">
        <f t="shared" si="45"/>
        <v>1.1462674912309293E-4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1.6590286484660489E-4</v>
      </c>
      <c r="AR134">
        <f t="shared" ca="1" si="36"/>
        <v>6.5317359197377339E-5</v>
      </c>
      <c r="AS134">
        <f t="shared" ca="1" si="36"/>
        <v>1.2039029137410771E-4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1.1930772006191866E-2</v>
      </c>
      <c r="AY134">
        <f t="shared" ca="1" si="49"/>
        <v>3.4241571607172708E-3</v>
      </c>
      <c r="AZ134">
        <f t="shared" ca="1" si="49"/>
        <v>6.0534584649867178E-3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0.28700214528784829</v>
      </c>
      <c r="BE134">
        <f t="shared" ca="1" si="39"/>
        <v>0.50738195833807542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1.0455474589246714</v>
      </c>
      <c r="BK134">
        <f t="shared" ca="1" si="41"/>
        <v>1.2539381566938059</v>
      </c>
      <c r="BL134" t="e">
        <f t="shared" ca="1" si="41"/>
        <v>#NUM!</v>
      </c>
      <c r="BM134" t="e">
        <f t="shared" ca="1" si="41"/>
        <v>#DIV/0!</v>
      </c>
    </row>
    <row r="135" spans="1:65" x14ac:dyDescent="0.35">
      <c r="A135" s="1" t="s">
        <v>66</v>
      </c>
      <c r="B135">
        <v>871774</v>
      </c>
      <c r="C135">
        <v>1063935</v>
      </c>
      <c r="D135">
        <v>532162</v>
      </c>
      <c r="E135">
        <v>22</v>
      </c>
      <c r="F135">
        <v>3</v>
      </c>
      <c r="G135">
        <v>143</v>
      </c>
      <c r="H135">
        <v>82</v>
      </c>
      <c r="I135">
        <v>59</v>
      </c>
      <c r="J135">
        <v>0</v>
      </c>
      <c r="K135">
        <v>0</v>
      </c>
      <c r="M135" t="str">
        <f t="shared" si="32"/>
        <v>2022-26</v>
      </c>
      <c r="N135">
        <f t="shared" si="50"/>
        <v>143</v>
      </c>
      <c r="O135">
        <f t="shared" si="50"/>
        <v>82</v>
      </c>
      <c r="P135">
        <f t="shared" si="50"/>
        <v>59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10091</v>
      </c>
      <c r="W135">
        <f t="shared" si="51"/>
        <v>4031</v>
      </c>
      <c r="X135">
        <f t="shared" si="51"/>
        <v>3285</v>
      </c>
      <c r="Y135">
        <f t="shared" si="51"/>
        <v>0</v>
      </c>
      <c r="Z135">
        <f t="shared" si="51"/>
        <v>0</v>
      </c>
      <c r="AC135">
        <f t="shared" si="48"/>
        <v>1.6403333891581992E-4</v>
      </c>
      <c r="AD135">
        <f t="shared" si="48"/>
        <v>7.7072377541861106E-5</v>
      </c>
      <c r="AE135">
        <f t="shared" si="48"/>
        <v>1.1086849493199439E-4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1.6406025063445262E-4</v>
      </c>
      <c r="AK135">
        <f t="shared" si="45"/>
        <v>7.7078318189295058E-5</v>
      </c>
      <c r="AL135">
        <f t="shared" si="45"/>
        <v>1.1088078823171175E-4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1.9678630211763951E-4</v>
      </c>
      <c r="AR135">
        <f t="shared" ca="1" si="36"/>
        <v>7.0355847162834146E-5</v>
      </c>
      <c r="AS135">
        <f t="shared" ca="1" si="36"/>
        <v>1.1656805473289138E-4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1.2127558308309505E-2</v>
      </c>
      <c r="AY135">
        <f t="shared" ca="1" si="49"/>
        <v>3.4945130078801049E-3</v>
      </c>
      <c r="AZ135">
        <f t="shared" ca="1" si="49"/>
        <v>6.1700265197196088E-3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0.28814646106345665</v>
      </c>
      <c r="BE135">
        <f t="shared" ca="1" si="39"/>
        <v>0.50876082083992602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1.0497161958872288</v>
      </c>
      <c r="BK135">
        <f t="shared" ca="1" si="41"/>
        <v>1.2573458622211526</v>
      </c>
      <c r="BL135" t="e">
        <f t="shared" ca="1" si="41"/>
        <v>#NUM!</v>
      </c>
      <c r="BM135" t="e">
        <f t="shared" ca="1" si="41"/>
        <v>#DIV/0!</v>
      </c>
    </row>
    <row r="136" spans="1:65" x14ac:dyDescent="0.35">
      <c r="A136" s="1" t="s">
        <v>67</v>
      </c>
      <c r="B136">
        <v>871631</v>
      </c>
      <c r="C136">
        <v>1063853</v>
      </c>
      <c r="D136">
        <v>532103</v>
      </c>
      <c r="E136">
        <v>22</v>
      </c>
      <c r="F136">
        <v>3</v>
      </c>
      <c r="G136">
        <v>129</v>
      </c>
      <c r="H136">
        <v>80</v>
      </c>
      <c r="I136">
        <v>52</v>
      </c>
      <c r="J136">
        <v>0</v>
      </c>
      <c r="K136">
        <v>0</v>
      </c>
      <c r="M136" t="str">
        <f t="shared" si="32"/>
        <v>2022-27</v>
      </c>
      <c r="N136">
        <f t="shared" si="50"/>
        <v>129</v>
      </c>
      <c r="O136">
        <f t="shared" si="50"/>
        <v>80</v>
      </c>
      <c r="P136">
        <f t="shared" si="50"/>
        <v>52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10220</v>
      </c>
      <c r="W136">
        <f t="shared" si="51"/>
        <v>4111</v>
      </c>
      <c r="X136">
        <f t="shared" si="51"/>
        <v>3337</v>
      </c>
      <c r="Y136">
        <f t="shared" si="51"/>
        <v>0</v>
      </c>
      <c r="Z136">
        <f t="shared" si="51"/>
        <v>0</v>
      </c>
      <c r="AC136">
        <f t="shared" si="48"/>
        <v>1.479984075830254E-4</v>
      </c>
      <c r="AD136">
        <f t="shared" si="48"/>
        <v>7.5198359171802876E-5</v>
      </c>
      <c r="AE136">
        <f t="shared" si="48"/>
        <v>9.772544037526569E-5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1.4802031462417755E-4</v>
      </c>
      <c r="AK136">
        <f t="shared" si="45"/>
        <v>7.5204014425706784E-5</v>
      </c>
      <c r="AL136">
        <f t="shared" si="45"/>
        <v>9.7734991648148236E-5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1.7816889409559366E-4</v>
      </c>
      <c r="AR136">
        <f t="shared" ca="1" si="36"/>
        <v>6.8524651637299103E-5</v>
      </c>
      <c r="AS136">
        <f t="shared" ca="1" si="36"/>
        <v>1.0284687007123408E-4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1.2305727202405099E-2</v>
      </c>
      <c r="AY136">
        <f t="shared" ca="1" si="49"/>
        <v>3.563037659517404E-3</v>
      </c>
      <c r="AZ136">
        <f t="shared" ca="1" si="49"/>
        <v>6.2728733897908428E-3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0.28954303966863693</v>
      </c>
      <c r="BE136">
        <f t="shared" ca="1" si="39"/>
        <v>0.50975235243024386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1.0548039251457342</v>
      </c>
      <c r="BK136">
        <f t="shared" ca="1" si="41"/>
        <v>1.2597963224202882</v>
      </c>
      <c r="BL136" t="e">
        <f t="shared" ca="1" si="41"/>
        <v>#NUM!</v>
      </c>
      <c r="BM136" t="e">
        <f t="shared" ca="1" si="41"/>
        <v>#DIV/0!</v>
      </c>
    </row>
    <row r="137" spans="1:65" x14ac:dyDescent="0.35">
      <c r="A137" s="1" t="s">
        <v>68</v>
      </c>
      <c r="B137">
        <v>871502</v>
      </c>
      <c r="C137">
        <v>1063773</v>
      </c>
      <c r="D137">
        <v>532051</v>
      </c>
      <c r="E137">
        <v>22</v>
      </c>
      <c r="F137">
        <v>3</v>
      </c>
      <c r="G137">
        <v>137</v>
      </c>
      <c r="H137">
        <v>81</v>
      </c>
      <c r="I137">
        <v>50</v>
      </c>
      <c r="J137">
        <v>0</v>
      </c>
      <c r="K137">
        <v>0</v>
      </c>
      <c r="M137" t="str">
        <f t="shared" si="32"/>
        <v>2022-28</v>
      </c>
      <c r="N137">
        <f t="shared" si="50"/>
        <v>137</v>
      </c>
      <c r="O137">
        <f t="shared" si="50"/>
        <v>81</v>
      </c>
      <c r="P137">
        <f t="shared" si="50"/>
        <v>50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10357</v>
      </c>
      <c r="W137">
        <f t="shared" si="51"/>
        <v>4192</v>
      </c>
      <c r="X137">
        <f t="shared" si="51"/>
        <v>3387</v>
      </c>
      <c r="Y137">
        <f t="shared" si="51"/>
        <v>0</v>
      </c>
      <c r="Z137">
        <f t="shared" si="51"/>
        <v>0</v>
      </c>
      <c r="AC137">
        <f t="shared" si="48"/>
        <v>1.571998687323724E-4</v>
      </c>
      <c r="AD137">
        <f t="shared" si="48"/>
        <v>7.6144064570166754E-5</v>
      </c>
      <c r="AE137">
        <f t="shared" si="48"/>
        <v>9.397595343303556E-5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1.572245847402377E-4</v>
      </c>
      <c r="AK137">
        <f t="shared" si="45"/>
        <v>7.6149862966998268E-5</v>
      </c>
      <c r="AL137">
        <f t="shared" si="45"/>
        <v>9.3984785811974993E-5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1.8991098436993409E-4</v>
      </c>
      <c r="AR137">
        <f t="shared" ca="1" si="36"/>
        <v>6.926483180771897E-5</v>
      </c>
      <c r="AS137">
        <f t="shared" ca="1" si="36"/>
        <v>9.8995695220120523E-5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1.2495638186775033E-2</v>
      </c>
      <c r="AY137">
        <f t="shared" ca="1" si="49"/>
        <v>3.632302491325123E-3</v>
      </c>
      <c r="AZ137">
        <f t="shared" ca="1" si="49"/>
        <v>6.3718690850109632E-3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0.29068563262094377</v>
      </c>
      <c r="BE137">
        <f t="shared" ca="1" si="39"/>
        <v>0.50992746346919171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1.0589663858711462</v>
      </c>
      <c r="BK137">
        <f t="shared" ca="1" si="41"/>
        <v>1.2602290899040083</v>
      </c>
      <c r="BL137" t="e">
        <f t="shared" ca="1" si="41"/>
        <v>#NUM!</v>
      </c>
      <c r="BM137" t="e">
        <f t="shared" ca="1" si="41"/>
        <v>#DIV/0!</v>
      </c>
    </row>
    <row r="138" spans="1:65" x14ac:dyDescent="0.35">
      <c r="A138" s="1" t="s">
        <v>69</v>
      </c>
      <c r="B138">
        <v>871365</v>
      </c>
      <c r="C138">
        <v>1063692</v>
      </c>
      <c r="D138">
        <v>532001</v>
      </c>
      <c r="E138">
        <v>22</v>
      </c>
      <c r="F138">
        <v>3</v>
      </c>
      <c r="G138">
        <v>144</v>
      </c>
      <c r="H138">
        <v>86</v>
      </c>
      <c r="I138">
        <v>66</v>
      </c>
      <c r="J138">
        <v>0</v>
      </c>
      <c r="K138">
        <v>0</v>
      </c>
      <c r="M138" t="str">
        <f t="shared" si="32"/>
        <v>2022-29</v>
      </c>
      <c r="N138">
        <f t="shared" si="50"/>
        <v>144</v>
      </c>
      <c r="O138">
        <f t="shared" si="50"/>
        <v>86</v>
      </c>
      <c r="P138">
        <f t="shared" si="50"/>
        <v>66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10501</v>
      </c>
      <c r="W138">
        <f t="shared" si="51"/>
        <v>4278</v>
      </c>
      <c r="X138">
        <f t="shared" si="51"/>
        <v>3453</v>
      </c>
      <c r="Y138">
        <f t="shared" si="51"/>
        <v>0</v>
      </c>
      <c r="Z138">
        <f t="shared" si="51"/>
        <v>0</v>
      </c>
      <c r="AC138">
        <f t="shared" si="48"/>
        <v>1.6525795734278977E-4</v>
      </c>
      <c r="AD138">
        <f t="shared" si="48"/>
        <v>8.0850471753101468E-5</v>
      </c>
      <c r="AE138">
        <f t="shared" si="48"/>
        <v>1.2405991718060681E-4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1.6528527242547995E-4</v>
      </c>
      <c r="AK138">
        <f t="shared" si="45"/>
        <v>8.0857009124517563E-5</v>
      </c>
      <c r="AL138">
        <f t="shared" si="45"/>
        <v>1.2407531011253422E-4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2.0034700459692486E-4</v>
      </c>
      <c r="AR138">
        <f t="shared" ca="1" si="36"/>
        <v>7.3417429730021538E-5</v>
      </c>
      <c r="AS138">
        <f t="shared" ca="1" si="36"/>
        <v>1.308163049811326E-4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1.2695985191371958E-2</v>
      </c>
      <c r="AY138">
        <f t="shared" ca="1" si="49"/>
        <v>3.7057199210551446E-3</v>
      </c>
      <c r="AZ138">
        <f t="shared" ca="1" si="49"/>
        <v>6.5026853899920961E-3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0.29188124160490581</v>
      </c>
      <c r="BE138">
        <f t="shared" ca="1" si="39"/>
        <v>0.51218438679427924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1.0633219837493266</v>
      </c>
      <c r="BK138">
        <f t="shared" ca="1" si="41"/>
        <v>1.2658068252324959</v>
      </c>
      <c r="BL138" t="e">
        <f t="shared" ca="1" si="41"/>
        <v>#NUM!</v>
      </c>
      <c r="BM138" t="e">
        <f t="shared" ca="1" si="41"/>
        <v>#DIV/0!</v>
      </c>
    </row>
    <row r="139" spans="1:65" x14ac:dyDescent="0.35">
      <c r="A139" s="1" t="s">
        <v>70</v>
      </c>
      <c r="B139">
        <v>871221</v>
      </c>
      <c r="C139">
        <v>1063606</v>
      </c>
      <c r="D139">
        <v>531935</v>
      </c>
      <c r="E139">
        <v>22</v>
      </c>
      <c r="F139">
        <v>3</v>
      </c>
      <c r="G139">
        <v>131</v>
      </c>
      <c r="H139">
        <v>93</v>
      </c>
      <c r="I139">
        <v>64</v>
      </c>
      <c r="J139">
        <v>0</v>
      </c>
      <c r="K139">
        <v>0</v>
      </c>
      <c r="M139" t="str">
        <f t="shared" si="32"/>
        <v>2022-30</v>
      </c>
      <c r="N139">
        <f t="shared" si="50"/>
        <v>131</v>
      </c>
      <c r="O139">
        <f t="shared" si="50"/>
        <v>93</v>
      </c>
      <c r="P139">
        <f t="shared" si="50"/>
        <v>64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10632</v>
      </c>
      <c r="W139">
        <f t="shared" si="51"/>
        <v>4371</v>
      </c>
      <c r="X139">
        <f t="shared" si="51"/>
        <v>3517</v>
      </c>
      <c r="Y139">
        <f t="shared" si="51"/>
        <v>0</v>
      </c>
      <c r="Z139">
        <f t="shared" si="51"/>
        <v>0</v>
      </c>
      <c r="AC139">
        <f t="shared" si="48"/>
        <v>1.5036368498922776E-4</v>
      </c>
      <c r="AD139">
        <f t="shared" si="48"/>
        <v>8.7438393540465175E-5</v>
      </c>
      <c r="AE139">
        <f t="shared" si="48"/>
        <v>1.2031545207591153E-4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1.5038629791057698E-4</v>
      </c>
      <c r="AK139">
        <f t="shared" si="45"/>
        <v>8.7446039737344074E-5</v>
      </c>
      <c r="AL139">
        <f t="shared" si="45"/>
        <v>1.2032992977102362E-4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1.8292624994020626E-4</v>
      </c>
      <c r="AR139">
        <f t="shared" ca="1" si="36"/>
        <v>7.9260990406085753E-5</v>
      </c>
      <c r="AS139">
        <f t="shared" ca="1" si="36"/>
        <v>1.2698953313085873E-4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1.2878911441312164E-2</v>
      </c>
      <c r="AY139">
        <f t="shared" ca="1" si="49"/>
        <v>3.7849809114612306E-3</v>
      </c>
      <c r="AZ139">
        <f t="shared" ca="1" si="49"/>
        <v>6.6296749231229551E-3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0.2938898158209246</v>
      </c>
      <c r="BE139">
        <f t="shared" ca="1" si="39"/>
        <v>0.51476981989772053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1.0706392101258537</v>
      </c>
      <c r="BK139">
        <f t="shared" ca="1" si="41"/>
        <v>1.2721964359916238</v>
      </c>
      <c r="BL139" t="e">
        <f t="shared" ca="1" si="41"/>
        <v>#NUM!</v>
      </c>
      <c r="BM139" t="e">
        <f t="shared" ca="1" si="41"/>
        <v>#DIV/0!</v>
      </c>
    </row>
    <row r="140" spans="1:65" x14ac:dyDescent="0.35">
      <c r="A140" s="1" t="s">
        <v>71</v>
      </c>
      <c r="B140">
        <v>871090</v>
      </c>
      <c r="C140">
        <v>1063513</v>
      </c>
      <c r="D140">
        <v>531871</v>
      </c>
      <c r="E140">
        <v>22</v>
      </c>
      <c r="F140">
        <v>3</v>
      </c>
      <c r="G140">
        <v>138</v>
      </c>
      <c r="H140">
        <v>77</v>
      </c>
      <c r="I140">
        <v>62</v>
      </c>
      <c r="J140">
        <v>0</v>
      </c>
      <c r="K140">
        <v>0</v>
      </c>
      <c r="M140" t="str">
        <f t="shared" si="32"/>
        <v>2022-31</v>
      </c>
      <c r="N140">
        <f t="shared" si="50"/>
        <v>138</v>
      </c>
      <c r="O140">
        <f t="shared" si="50"/>
        <v>77</v>
      </c>
      <c r="P140">
        <f t="shared" si="50"/>
        <v>62</v>
      </c>
      <c r="Q140">
        <f t="shared" si="50"/>
        <v>0</v>
      </c>
      <c r="R140">
        <f t="shared" si="50"/>
        <v>0</v>
      </c>
      <c r="U140" t="str">
        <f t="shared" si="33"/>
        <v>2022-31</v>
      </c>
      <c r="V140">
        <f t="shared" si="51"/>
        <v>10770</v>
      </c>
      <c r="W140">
        <f t="shared" si="51"/>
        <v>4448</v>
      </c>
      <c r="X140">
        <f t="shared" si="51"/>
        <v>3579</v>
      </c>
      <c r="Y140">
        <f t="shared" si="51"/>
        <v>0</v>
      </c>
      <c r="Z140">
        <f t="shared" si="51"/>
        <v>0</v>
      </c>
      <c r="AC140">
        <f t="shared" si="48"/>
        <v>1.584222066606206E-4</v>
      </c>
      <c r="AD140">
        <f t="shared" si="48"/>
        <v>7.2401559736458328E-5</v>
      </c>
      <c r="AE140">
        <f t="shared" si="48"/>
        <v>1.165696193249867E-4</v>
      </c>
      <c r="AF140">
        <f t="shared" si="48"/>
        <v>0</v>
      </c>
      <c r="AG140">
        <f t="shared" si="48"/>
        <v>0</v>
      </c>
      <c r="AI140" t="str">
        <f t="shared" si="34"/>
        <v>2022-31</v>
      </c>
      <c r="AJ140">
        <f t="shared" si="45"/>
        <v>1.5844730856433428E-4</v>
      </c>
      <c r="AK140">
        <f t="shared" si="45"/>
        <v>7.2406802133445194E-5</v>
      </c>
      <c r="AL140">
        <f t="shared" si="45"/>
        <v>1.1658320951729852E-4</v>
      </c>
      <c r="AM140">
        <f t="shared" si="45"/>
        <v>0</v>
      </c>
      <c r="AN140">
        <f t="shared" si="45"/>
        <v>0</v>
      </c>
      <c r="AP140" t="str">
        <f t="shared" si="35"/>
        <v>2022-31</v>
      </c>
      <c r="AQ140">
        <f t="shared" ca="1" si="36"/>
        <v>1.9340678095506458E-4</v>
      </c>
      <c r="AR140">
        <f t="shared" ca="1" si="36"/>
        <v>6.5514368858706257E-5</v>
      </c>
      <c r="AS140">
        <f t="shared" ca="1" si="36"/>
        <v>1.2315385908603035E-4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1.3072318222267228E-2</v>
      </c>
      <c r="AY140">
        <f t="shared" ca="1" si="49"/>
        <v>3.8504952803199368E-3</v>
      </c>
      <c r="AZ140">
        <f t="shared" ca="1" si="49"/>
        <v>6.7528287822089857E-3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0.29455336190952341</v>
      </c>
      <c r="BE140">
        <f t="shared" ca="1" si="39"/>
        <v>0.51657469374531439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1.0730565053907308</v>
      </c>
      <c r="BK140">
        <f t="shared" ca="1" si="41"/>
        <v>1.2766569812442177</v>
      </c>
      <c r="BL140" t="e">
        <f t="shared" ca="1" si="41"/>
        <v>#NUM!</v>
      </c>
      <c r="BM140" t="e">
        <f t="shared" ca="1" si="41"/>
        <v>#DIV/0!</v>
      </c>
    </row>
    <row r="141" spans="1:65" x14ac:dyDescent="0.35">
      <c r="A141" s="1" t="s">
        <v>72</v>
      </c>
      <c r="B141">
        <v>870952</v>
      </c>
      <c r="C141">
        <v>1063436</v>
      </c>
      <c r="D141">
        <v>531809</v>
      </c>
      <c r="E141">
        <v>22</v>
      </c>
      <c r="F141">
        <v>3</v>
      </c>
      <c r="G141">
        <v>157</v>
      </c>
      <c r="H141">
        <v>77</v>
      </c>
      <c r="I141">
        <v>77</v>
      </c>
      <c r="J141">
        <v>0</v>
      </c>
      <c r="K141">
        <v>0</v>
      </c>
      <c r="M141" t="str">
        <f t="shared" si="32"/>
        <v>2022-32</v>
      </c>
      <c r="N141">
        <f t="shared" si="50"/>
        <v>157</v>
      </c>
      <c r="O141">
        <f t="shared" si="50"/>
        <v>77</v>
      </c>
      <c r="P141">
        <f t="shared" si="50"/>
        <v>77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10927</v>
      </c>
      <c r="W141">
        <f t="shared" si="51"/>
        <v>4525</v>
      </c>
      <c r="X141">
        <f t="shared" si="51"/>
        <v>3656</v>
      </c>
      <c r="Y141">
        <f t="shared" si="51"/>
        <v>0</v>
      </c>
      <c r="Z141">
        <f t="shared" si="51"/>
        <v>0</v>
      </c>
      <c r="AC141">
        <f t="shared" si="48"/>
        <v>1.8026251733735038E-4</v>
      </c>
      <c r="AD141">
        <f t="shared" si="48"/>
        <v>7.240680210186603E-5</v>
      </c>
      <c r="AE141">
        <f t="shared" si="48"/>
        <v>1.4478882455919325E-4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1.8029501825956483E-4</v>
      </c>
      <c r="AK141">
        <f t="shared" si="52"/>
        <v>7.2412045258098983E-5</v>
      </c>
      <c r="AL141">
        <f t="shared" si="52"/>
        <v>1.4480979165179067E-4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2.2084604400017166E-4</v>
      </c>
      <c r="AR141">
        <f t="shared" ca="1" si="36"/>
        <v>6.5404232555328862E-5</v>
      </c>
      <c r="AS141">
        <f t="shared" ca="1" si="36"/>
        <v>1.5311851249543671E-4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1.32931642662674E-2</v>
      </c>
      <c r="AY141">
        <f t="shared" ca="1" si="49"/>
        <v>3.9158995128752653E-3</v>
      </c>
      <c r="AZ141">
        <f t="shared" ca="1" si="49"/>
        <v>6.9059472947044223E-3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0.2945799385637784</v>
      </c>
      <c r="BE141">
        <f t="shared" ca="1" si="39"/>
        <v>0.51951116802407116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1.0731533240165816</v>
      </c>
      <c r="BK141">
        <f t="shared" ca="1" si="41"/>
        <v>1.2839141512790844</v>
      </c>
      <c r="BL141" t="e">
        <f t="shared" ca="1" si="41"/>
        <v>#NUM!</v>
      </c>
      <c r="BM141" t="e">
        <f t="shared" ca="1" si="41"/>
        <v>#DIV/0!</v>
      </c>
    </row>
    <row r="142" spans="1:65" x14ac:dyDescent="0.35">
      <c r="A142" s="1" t="s">
        <v>73</v>
      </c>
      <c r="B142">
        <v>870795</v>
      </c>
      <c r="C142">
        <v>1063359</v>
      </c>
      <c r="D142">
        <v>531732</v>
      </c>
      <c r="E142">
        <v>22</v>
      </c>
      <c r="F142">
        <v>3</v>
      </c>
      <c r="G142">
        <v>151</v>
      </c>
      <c r="H142">
        <v>80</v>
      </c>
      <c r="I142">
        <v>59</v>
      </c>
      <c r="J142">
        <v>0</v>
      </c>
      <c r="K142">
        <v>0</v>
      </c>
      <c r="M142" t="str">
        <f t="shared" si="32"/>
        <v>2022-33</v>
      </c>
      <c r="N142">
        <f t="shared" si="50"/>
        <v>151</v>
      </c>
      <c r="O142">
        <f t="shared" si="50"/>
        <v>80</v>
      </c>
      <c r="P142">
        <f t="shared" si="50"/>
        <v>59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11078</v>
      </c>
      <c r="W142">
        <f t="shared" si="51"/>
        <v>4605</v>
      </c>
      <c r="X142">
        <f t="shared" si="51"/>
        <v>3715</v>
      </c>
      <c r="Y142">
        <f t="shared" si="51"/>
        <v>0</v>
      </c>
      <c r="Z142">
        <f t="shared" si="51"/>
        <v>0</v>
      </c>
      <c r="AC142">
        <f t="shared" si="48"/>
        <v>1.7340476231489615E-4</v>
      </c>
      <c r="AD142">
        <f t="shared" si="48"/>
        <v>7.5233293741812506E-5</v>
      </c>
      <c r="AE142">
        <f t="shared" si="48"/>
        <v>1.1095815185093243E-4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1.73434837176207E-4</v>
      </c>
      <c r="AK142">
        <f t="shared" si="52"/>
        <v>7.5238954251634959E-5</v>
      </c>
      <c r="AL142">
        <f t="shared" si="52"/>
        <v>1.1097046504243932E-4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2.1318728630822836E-4</v>
      </c>
      <c r="AR142">
        <f t="shared" ca="1" si="36"/>
        <v>6.7838406204834102E-5</v>
      </c>
      <c r="AS142">
        <f t="shared" ref="AS142:AU205" ca="1" si="53">AL142*EXP(-AS$1*(ROW()-$B$2))</f>
        <v>1.1745051716953126E-4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1.3506351552575629E-2</v>
      </c>
      <c r="AY142">
        <f t="shared" ca="1" si="49"/>
        <v>3.9837379190800996E-3</v>
      </c>
      <c r="AZ142">
        <f t="shared" ca="1" si="49"/>
        <v>7.0233978118739533E-3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0.29495292667103801</v>
      </c>
      <c r="BE142">
        <f t="shared" ca="1" si="39"/>
        <v>0.52000703406351123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1.0745121179286037</v>
      </c>
      <c r="BK142">
        <f t="shared" ca="1" si="41"/>
        <v>1.2851396291212591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35">
      <c r="A143" s="1" t="s">
        <v>74</v>
      </c>
      <c r="B143">
        <v>870644</v>
      </c>
      <c r="C143">
        <v>1063279</v>
      </c>
      <c r="D143">
        <v>531673</v>
      </c>
      <c r="E143">
        <v>22</v>
      </c>
      <c r="F143">
        <v>3</v>
      </c>
      <c r="G143">
        <v>162</v>
      </c>
      <c r="H143">
        <v>61</v>
      </c>
      <c r="I143">
        <v>57</v>
      </c>
      <c r="J143">
        <v>0</v>
      </c>
      <c r="K143">
        <v>0</v>
      </c>
      <c r="M143" t="str">
        <f t="shared" ref="M143:M206" si="56">$A143</f>
        <v>2022-34</v>
      </c>
      <c r="N143">
        <f t="shared" si="50"/>
        <v>162</v>
      </c>
      <c r="O143">
        <f t="shared" si="50"/>
        <v>61</v>
      </c>
      <c r="P143">
        <f t="shared" si="50"/>
        <v>57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11240</v>
      </c>
      <c r="W143">
        <f t="shared" si="51"/>
        <v>4666</v>
      </c>
      <c r="X143">
        <f t="shared" si="51"/>
        <v>3772</v>
      </c>
      <c r="Y143">
        <f t="shared" si="51"/>
        <v>0</v>
      </c>
      <c r="Z143">
        <f t="shared" si="51"/>
        <v>0</v>
      </c>
      <c r="AC143">
        <f t="shared" si="48"/>
        <v>1.860691625968823E-4</v>
      </c>
      <c r="AD143">
        <f t="shared" si="48"/>
        <v>5.7369702589818856E-5</v>
      </c>
      <c r="AE143">
        <f t="shared" si="48"/>
        <v>1.0720875425308414E-4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1.8610379131057961E-4</v>
      </c>
      <c r="AK143">
        <f t="shared" si="52"/>
        <v>5.7372994077184113E-5</v>
      </c>
      <c r="AL143">
        <f t="shared" si="52"/>
        <v>1.0722024930509344E-4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2.2956160493400998E-4</v>
      </c>
      <c r="AR143">
        <f t="shared" ca="1" si="60"/>
        <v>5.1639050188139002E-5</v>
      </c>
      <c r="AS143">
        <f t="shared" ca="1" si="53"/>
        <v>1.1359052186545837E-4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1.373591315750964E-2</v>
      </c>
      <c r="AY143">
        <f t="shared" ca="1" si="62"/>
        <v>4.0353769692682388E-3</v>
      </c>
      <c r="AZ143">
        <f t="shared" ca="1" si="62"/>
        <v>7.1369883337394115E-3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0.29378294133011718</v>
      </c>
      <c r="BE143">
        <f t="shared" ca="1" si="63"/>
        <v>0.5195860116396781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1.0702498668609262</v>
      </c>
      <c r="BK143">
        <f t="shared" ca="1" si="65"/>
        <v>1.2840991189624089</v>
      </c>
      <c r="BL143" t="e">
        <f t="shared" ca="1" si="65"/>
        <v>#NUM!</v>
      </c>
      <c r="BM143" t="e">
        <f t="shared" ca="1" si="55"/>
        <v>#DIV/0!</v>
      </c>
    </row>
    <row r="144" spans="1:65" x14ac:dyDescent="0.35">
      <c r="A144" s="1" t="s">
        <v>75</v>
      </c>
      <c r="B144">
        <v>870482</v>
      </c>
      <c r="C144">
        <v>1063218</v>
      </c>
      <c r="D144">
        <v>531616</v>
      </c>
      <c r="E144">
        <v>22</v>
      </c>
      <c r="F144">
        <v>3</v>
      </c>
      <c r="G144">
        <v>131</v>
      </c>
      <c r="H144">
        <v>100</v>
      </c>
      <c r="I144">
        <v>61</v>
      </c>
      <c r="J144">
        <v>0</v>
      </c>
      <c r="K144">
        <v>0</v>
      </c>
      <c r="M144" t="str">
        <f t="shared" si="56"/>
        <v>2022-35</v>
      </c>
      <c r="N144">
        <f t="shared" si="50"/>
        <v>131</v>
      </c>
      <c r="O144">
        <f t="shared" si="50"/>
        <v>100</v>
      </c>
      <c r="P144">
        <f t="shared" si="50"/>
        <v>61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11371</v>
      </c>
      <c r="W144">
        <f t="shared" si="51"/>
        <v>4766</v>
      </c>
      <c r="X144">
        <f t="shared" si="51"/>
        <v>3833</v>
      </c>
      <c r="Y144">
        <f t="shared" si="51"/>
        <v>0</v>
      </c>
      <c r="Z144">
        <f t="shared" si="51"/>
        <v>0</v>
      </c>
      <c r="AC144">
        <f t="shared" si="48"/>
        <v>1.5049133698341838E-4</v>
      </c>
      <c r="AD144">
        <f t="shared" si="48"/>
        <v>9.4054088625286625E-5</v>
      </c>
      <c r="AE144">
        <f t="shared" si="48"/>
        <v>1.1474447721663757E-4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1.5051398831889625E-4</v>
      </c>
      <c r="AK144">
        <f t="shared" si="52"/>
        <v>9.4062935698356628E-5</v>
      </c>
      <c r="AL144">
        <f t="shared" si="52"/>
        <v>1.147576451485673E-4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1.8631162884885505E-4</v>
      </c>
      <c r="AR144">
        <f t="shared" ca="1" si="60"/>
        <v>8.4513698030552436E-5</v>
      </c>
      <c r="AS144">
        <f t="shared" ca="1" si="53"/>
        <v>1.2169273859896928E-4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1.3922224786358494E-2</v>
      </c>
      <c r="AY144">
        <f t="shared" ca="1" si="62"/>
        <v>4.1198906672987911E-3</v>
      </c>
      <c r="AZ144">
        <f t="shared" ca="1" si="62"/>
        <v>7.2586810723383804E-3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0.29592186094679429</v>
      </c>
      <c r="BE144">
        <f t="shared" ca="1" si="63"/>
        <v>0.5213736442074044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1.0780419409160449</v>
      </c>
      <c r="BK144">
        <f t="shared" ca="1" si="65"/>
        <v>1.2885170543067455</v>
      </c>
      <c r="BL144" t="e">
        <f t="shared" ca="1" si="65"/>
        <v>#NUM!</v>
      </c>
      <c r="BM144" t="e">
        <f t="shared" ca="1" si="55"/>
        <v>#DIV/0!</v>
      </c>
    </row>
    <row r="145" spans="1:65" x14ac:dyDescent="0.35">
      <c r="A145" s="1" t="s">
        <v>76</v>
      </c>
      <c r="B145">
        <v>870351</v>
      </c>
      <c r="C145">
        <v>1063118</v>
      </c>
      <c r="D145">
        <v>531555</v>
      </c>
      <c r="E145">
        <v>22</v>
      </c>
      <c r="F145">
        <v>3</v>
      </c>
      <c r="G145">
        <v>157</v>
      </c>
      <c r="H145">
        <v>63</v>
      </c>
      <c r="I145">
        <v>60</v>
      </c>
      <c r="J145">
        <v>0</v>
      </c>
      <c r="K145">
        <v>0</v>
      </c>
      <c r="M145" t="str">
        <f t="shared" si="56"/>
        <v>2022-36</v>
      </c>
      <c r="N145">
        <f t="shared" si="50"/>
        <v>157</v>
      </c>
      <c r="O145">
        <f t="shared" si="50"/>
        <v>63</v>
      </c>
      <c r="P145">
        <f t="shared" si="50"/>
        <v>60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11528</v>
      </c>
      <c r="W145">
        <f t="shared" si="66"/>
        <v>4829</v>
      </c>
      <c r="X145">
        <f t="shared" si="66"/>
        <v>3893</v>
      </c>
      <c r="Y145">
        <f t="shared" si="66"/>
        <v>0</v>
      </c>
      <c r="Z145">
        <f t="shared" si="66"/>
        <v>0</v>
      </c>
      <c r="AC145">
        <f t="shared" si="48"/>
        <v>1.8038699329351031E-4</v>
      </c>
      <c r="AD145">
        <f t="shared" si="48"/>
        <v>5.92596494462515E-5</v>
      </c>
      <c r="AE145">
        <f t="shared" si="48"/>
        <v>1.1287637215339899E-4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1.8041953912103516E-4</v>
      </c>
      <c r="AK145">
        <f t="shared" si="52"/>
        <v>5.9263161377855088E-5</v>
      </c>
      <c r="AL145">
        <f t="shared" si="52"/>
        <v>1.1288911478700726E-4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2.2411232193554227E-4</v>
      </c>
      <c r="AR145">
        <f t="shared" ca="1" si="60"/>
        <v>5.3153422923349774E-5</v>
      </c>
      <c r="AS145">
        <f t="shared" ca="1" si="53"/>
        <v>1.1982649581742022E-4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1.4146337108294037E-2</v>
      </c>
      <c r="AY145">
        <f t="shared" ca="1" si="62"/>
        <v>4.1730440902221404E-3</v>
      </c>
      <c r="AZ145">
        <f t="shared" ca="1" si="62"/>
        <v>7.3785075681558005E-3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0.29499113857363635</v>
      </c>
      <c r="BE145">
        <f t="shared" ca="1" si="63"/>
        <v>0.5215843162559558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1.0746513237091817</v>
      </c>
      <c r="BK145">
        <f t="shared" ca="1" si="65"/>
        <v>1.2890377068760499</v>
      </c>
      <c r="BL145" t="e">
        <f t="shared" ca="1" si="65"/>
        <v>#NUM!</v>
      </c>
      <c r="BM145" t="e">
        <f t="shared" ca="1" si="55"/>
        <v>#DIV/0!</v>
      </c>
    </row>
    <row r="146" spans="1:65" x14ac:dyDescent="0.35">
      <c r="A146" s="1" t="s">
        <v>77</v>
      </c>
      <c r="B146">
        <v>870194</v>
      </c>
      <c r="C146">
        <v>1063055</v>
      </c>
      <c r="D146">
        <v>531495</v>
      </c>
      <c r="E146">
        <v>22</v>
      </c>
      <c r="F146">
        <v>3</v>
      </c>
      <c r="G146">
        <v>158</v>
      </c>
      <c r="H146">
        <v>92</v>
      </c>
      <c r="I146">
        <v>72</v>
      </c>
      <c r="J146">
        <v>0</v>
      </c>
      <c r="K146">
        <v>0</v>
      </c>
      <c r="M146" t="str">
        <f t="shared" si="56"/>
        <v>2022-37</v>
      </c>
      <c r="N146">
        <f t="shared" si="50"/>
        <v>158</v>
      </c>
      <c r="O146">
        <f t="shared" si="50"/>
        <v>92</v>
      </c>
      <c r="P146">
        <f t="shared" si="50"/>
        <v>72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11686</v>
      </c>
      <c r="W146">
        <f t="shared" si="66"/>
        <v>4921</v>
      </c>
      <c r="X146">
        <f t="shared" si="66"/>
        <v>3965</v>
      </c>
      <c r="Y146">
        <f t="shared" si="66"/>
        <v>0</v>
      </c>
      <c r="Z146">
        <f t="shared" si="66"/>
        <v>0</v>
      </c>
      <c r="AC146">
        <f t="shared" si="48"/>
        <v>1.8156870766748565E-4</v>
      </c>
      <c r="AD146">
        <f t="shared" si="48"/>
        <v>8.6543029288230615E-5</v>
      </c>
      <c r="AE146">
        <f t="shared" si="48"/>
        <v>1.3546693760054188E-4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1.8160168134910258E-4</v>
      </c>
      <c r="AK146">
        <f t="shared" si="52"/>
        <v>8.655051968637491E-5</v>
      </c>
      <c r="AL146">
        <f t="shared" si="52"/>
        <v>1.3548529158518113E-4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2.2637116106837476E-4</v>
      </c>
      <c r="AR146">
        <f t="shared" ca="1" si="60"/>
        <v>7.7491478549412778E-5</v>
      </c>
      <c r="AS146">
        <f t="shared" ca="1" si="53"/>
        <v>1.4394967760758938E-4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1.4372708269362412E-2</v>
      </c>
      <c r="AY146">
        <f t="shared" ca="1" si="62"/>
        <v>4.250535568771553E-3</v>
      </c>
      <c r="AZ146">
        <f t="shared" ca="1" si="62"/>
        <v>7.5224572457633903E-3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0.29573657859821789</v>
      </c>
      <c r="BE146">
        <f t="shared" ca="1" si="63"/>
        <v>0.52338481410623483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1.077366958195817</v>
      </c>
      <c r="BK146">
        <f t="shared" ca="1" si="65"/>
        <v>1.2934874373373086</v>
      </c>
      <c r="BL146" t="e">
        <f t="shared" ca="1" si="65"/>
        <v>#NUM!</v>
      </c>
      <c r="BM146" t="e">
        <f t="shared" ca="1" si="55"/>
        <v>#DIV/0!</v>
      </c>
    </row>
    <row r="147" spans="1:65" x14ac:dyDescent="0.35">
      <c r="A147" s="1" t="s">
        <v>78</v>
      </c>
      <c r="B147">
        <v>870036</v>
      </c>
      <c r="C147">
        <v>1062963</v>
      </c>
      <c r="D147">
        <v>531423</v>
      </c>
      <c r="E147">
        <v>22</v>
      </c>
      <c r="F147">
        <v>3</v>
      </c>
      <c r="G147">
        <v>166</v>
      </c>
      <c r="H147">
        <v>96</v>
      </c>
      <c r="I147">
        <v>50</v>
      </c>
      <c r="J147">
        <v>0</v>
      </c>
      <c r="K147">
        <v>0</v>
      </c>
      <c r="M147" t="str">
        <f t="shared" si="56"/>
        <v>2022-38</v>
      </c>
      <c r="N147">
        <f t="shared" si="50"/>
        <v>166</v>
      </c>
      <c r="O147">
        <f t="shared" si="50"/>
        <v>96</v>
      </c>
      <c r="P147">
        <f t="shared" si="50"/>
        <v>50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11852</v>
      </c>
      <c r="W147">
        <f t="shared" si="66"/>
        <v>5017</v>
      </c>
      <c r="X147">
        <f t="shared" si="66"/>
        <v>4015</v>
      </c>
      <c r="Y147">
        <f t="shared" si="66"/>
        <v>0</v>
      </c>
      <c r="Z147">
        <f t="shared" si="66"/>
        <v>0</v>
      </c>
      <c r="AC147">
        <f t="shared" si="48"/>
        <v>1.9079670266517707E-4</v>
      </c>
      <c r="AD147">
        <f t="shared" si="48"/>
        <v>9.0313585703359389E-5</v>
      </c>
      <c r="AE147">
        <f t="shared" si="48"/>
        <v>9.4087007901426918E-5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1.9083311357303182E-4</v>
      </c>
      <c r="AK147">
        <f t="shared" si="52"/>
        <v>9.0321743045173464E-5</v>
      </c>
      <c r="AL147">
        <f t="shared" si="52"/>
        <v>9.4095861168980391E-5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2.3871188192988205E-4</v>
      </c>
      <c r="AR147">
        <f t="shared" ca="1" si="60"/>
        <v>8.0726183925723026E-5</v>
      </c>
      <c r="AS147">
        <f t="shared" ca="1" si="53"/>
        <v>1.0007067338783326E-4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1.4611420151292295E-2</v>
      </c>
      <c r="AY147">
        <f t="shared" ca="1" si="62"/>
        <v>4.3312617526972763E-3</v>
      </c>
      <c r="AZ147">
        <f t="shared" ca="1" si="62"/>
        <v>7.6225279191512235E-3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0.29642989578355267</v>
      </c>
      <c r="BE147">
        <f t="shared" ca="1" si="63"/>
        <v>0.52168289189035844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1.0798927094254065</v>
      </c>
      <c r="BK147">
        <f t="shared" ca="1" si="65"/>
        <v>1.2892813256079865</v>
      </c>
      <c r="BL147" t="e">
        <f t="shared" ca="1" si="65"/>
        <v>#NUM!</v>
      </c>
      <c r="BM147" t="e">
        <f t="shared" ca="1" si="55"/>
        <v>#DIV/0!</v>
      </c>
    </row>
    <row r="148" spans="1:65" x14ac:dyDescent="0.35">
      <c r="A148" s="1" t="s">
        <v>79</v>
      </c>
      <c r="B148">
        <v>869870</v>
      </c>
      <c r="C148">
        <v>1062867</v>
      </c>
      <c r="D148">
        <v>531373</v>
      </c>
      <c r="E148">
        <v>22</v>
      </c>
      <c r="F148">
        <v>3</v>
      </c>
      <c r="G148">
        <v>169</v>
      </c>
      <c r="H148">
        <v>91</v>
      </c>
      <c r="I148">
        <v>70</v>
      </c>
      <c r="J148">
        <v>0</v>
      </c>
      <c r="K148">
        <v>0</v>
      </c>
      <c r="M148" t="str">
        <f t="shared" si="56"/>
        <v>2022-39</v>
      </c>
      <c r="N148">
        <f t="shared" si="50"/>
        <v>169</v>
      </c>
      <c r="O148">
        <f t="shared" si="50"/>
        <v>91</v>
      </c>
      <c r="P148">
        <f t="shared" si="50"/>
        <v>70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12021</v>
      </c>
      <c r="W148">
        <f t="shared" si="66"/>
        <v>5108</v>
      </c>
      <c r="X148">
        <f t="shared" si="66"/>
        <v>4085</v>
      </c>
      <c r="Y148">
        <f t="shared" si="66"/>
        <v>0</v>
      </c>
      <c r="Z148">
        <f t="shared" si="66"/>
        <v>0</v>
      </c>
      <c r="AC148">
        <f t="shared" si="48"/>
        <v>1.9428190419258049E-4</v>
      </c>
      <c r="AD148">
        <f t="shared" si="48"/>
        <v>8.5617485536760473E-5</v>
      </c>
      <c r="AE148">
        <f t="shared" si="48"/>
        <v>1.3173420553923515E-4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1.9431965759706424E-4</v>
      </c>
      <c r="AK148">
        <f t="shared" si="52"/>
        <v>8.5624816570499131E-5</v>
      </c>
      <c r="AL148">
        <f t="shared" si="52"/>
        <v>1.3175156191715969E-4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2.439248823594505E-4</v>
      </c>
      <c r="AR148">
        <f t="shared" ca="1" si="60"/>
        <v>7.6394063729073343E-5</v>
      </c>
      <c r="AS148">
        <f t="shared" ca="1" si="53"/>
        <v>1.4025224707634557E-4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1.4855345033651745E-2</v>
      </c>
      <c r="AY148">
        <f t="shared" ca="1" si="62"/>
        <v>4.40765581642635E-3</v>
      </c>
      <c r="AZ148">
        <f t="shared" ca="1" si="62"/>
        <v>7.7627801662275694E-3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0.29670504498156774</v>
      </c>
      <c r="BE148">
        <f t="shared" ca="1" si="63"/>
        <v>0.52255805224601504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1.0808950766534329</v>
      </c>
      <c r="BK148">
        <f t="shared" ca="1" si="65"/>
        <v>1.2914441872256484</v>
      </c>
      <c r="BL148" t="e">
        <f t="shared" ca="1" si="65"/>
        <v>#NUM!</v>
      </c>
      <c r="BM148" t="e">
        <f t="shared" ca="1" si="55"/>
        <v>#DIV/0!</v>
      </c>
    </row>
    <row r="149" spans="1:65" x14ac:dyDescent="0.35">
      <c r="A149" s="1" t="s">
        <v>80</v>
      </c>
      <c r="B149">
        <v>869701</v>
      </c>
      <c r="C149">
        <v>1062776</v>
      </c>
      <c r="D149">
        <v>531303</v>
      </c>
      <c r="E149">
        <v>22</v>
      </c>
      <c r="F149">
        <v>3</v>
      </c>
      <c r="G149">
        <v>166</v>
      </c>
      <c r="H149">
        <v>98</v>
      </c>
      <c r="I149">
        <v>67</v>
      </c>
      <c r="J149">
        <v>0</v>
      </c>
      <c r="K149">
        <v>0</v>
      </c>
      <c r="M149" t="str">
        <f t="shared" si="56"/>
        <v>2022-40</v>
      </c>
      <c r="N149">
        <f t="shared" si="50"/>
        <v>166</v>
      </c>
      <c r="O149">
        <f t="shared" si="50"/>
        <v>98</v>
      </c>
      <c r="P149">
        <f t="shared" si="50"/>
        <v>67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12187</v>
      </c>
      <c r="W149">
        <f t="shared" si="66"/>
        <v>5206</v>
      </c>
      <c r="X149">
        <f t="shared" si="66"/>
        <v>4152</v>
      </c>
      <c r="Y149">
        <f t="shared" si="66"/>
        <v>0</v>
      </c>
      <c r="Z149">
        <f t="shared" si="66"/>
        <v>0</v>
      </c>
      <c r="AC149">
        <f t="shared" si="48"/>
        <v>1.9087019561895411E-4</v>
      </c>
      <c r="AD149">
        <f t="shared" si="48"/>
        <v>9.2211340865808034E-5</v>
      </c>
      <c r="AE149">
        <f t="shared" si="48"/>
        <v>1.2610506622398143E-4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1.909066345852525E-4</v>
      </c>
      <c r="AK149">
        <f t="shared" si="52"/>
        <v>9.2219844646640532E-5</v>
      </c>
      <c r="AL149">
        <f t="shared" si="52"/>
        <v>1.2612097088457778E-4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2.4048027316682285E-4</v>
      </c>
      <c r="AR149">
        <f t="shared" ca="1" si="60"/>
        <v>8.2133851807438069E-5</v>
      </c>
      <c r="AS149">
        <f t="shared" ca="1" si="53"/>
        <v>1.3438757450257073E-4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1.5095825306818567E-2</v>
      </c>
      <c r="AY149">
        <f t="shared" ca="1" si="62"/>
        <v>4.4897896682337879E-3</v>
      </c>
      <c r="AZ149">
        <f t="shared" ca="1" si="62"/>
        <v>7.8971677407301405E-3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0.29741929155776692</v>
      </c>
      <c r="BE149">
        <f t="shared" ca="1" si="63"/>
        <v>0.52313587235029169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1.08349707355503</v>
      </c>
      <c r="BK149">
        <f t="shared" ca="1" si="65"/>
        <v>1.2928722054366832</v>
      </c>
      <c r="BL149" t="e">
        <f t="shared" ca="1" si="65"/>
        <v>#NUM!</v>
      </c>
      <c r="BM149" t="e">
        <f t="shared" ca="1" si="55"/>
        <v>#DIV/0!</v>
      </c>
    </row>
    <row r="150" spans="1:65" x14ac:dyDescent="0.35">
      <c r="A150" s="1" t="s">
        <v>81</v>
      </c>
      <c r="B150">
        <v>869535</v>
      </c>
      <c r="C150">
        <v>1062678</v>
      </c>
      <c r="D150">
        <v>531236</v>
      </c>
      <c r="E150">
        <v>22</v>
      </c>
      <c r="F150">
        <v>3</v>
      </c>
      <c r="G150">
        <v>141</v>
      </c>
      <c r="H150">
        <v>82</v>
      </c>
      <c r="I150">
        <v>60</v>
      </c>
      <c r="J150">
        <v>0</v>
      </c>
      <c r="K150">
        <v>0</v>
      </c>
      <c r="M150" t="str">
        <f t="shared" si="56"/>
        <v>2022-41</v>
      </c>
      <c r="N150">
        <f t="shared" si="50"/>
        <v>141</v>
      </c>
      <c r="O150">
        <f t="shared" si="50"/>
        <v>82</v>
      </c>
      <c r="P150">
        <f t="shared" si="50"/>
        <v>60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12328</v>
      </c>
      <c r="W150">
        <f t="shared" si="66"/>
        <v>5288</v>
      </c>
      <c r="X150">
        <f t="shared" si="66"/>
        <v>4212</v>
      </c>
      <c r="Y150">
        <f t="shared" si="66"/>
        <v>0</v>
      </c>
      <c r="Z150">
        <f t="shared" si="66"/>
        <v>0</v>
      </c>
      <c r="AC150">
        <f t="shared" si="48"/>
        <v>1.6215563490831305E-4</v>
      </c>
      <c r="AD150">
        <f t="shared" si="48"/>
        <v>7.7163543425195596E-5</v>
      </c>
      <c r="AE150">
        <f t="shared" si="48"/>
        <v>1.1294415288120534E-4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1.6218193397820655E-4</v>
      </c>
      <c r="AK150">
        <f t="shared" si="52"/>
        <v>7.7169498135507052E-5</v>
      </c>
      <c r="AL150">
        <f t="shared" si="52"/>
        <v>1.1295691082388248E-4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2.0501232788725911E-4</v>
      </c>
      <c r="AR150">
        <f t="shared" ca="1" si="60"/>
        <v>6.8609037285501353E-5</v>
      </c>
      <c r="AS150">
        <f t="shared" ca="1" si="53"/>
        <v>1.2047650817813877E-4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1.5300837634705827E-2</v>
      </c>
      <c r="AY150">
        <f t="shared" ca="1" si="62"/>
        <v>4.5583987055192888E-3</v>
      </c>
      <c r="AZ150">
        <f t="shared" ca="1" si="62"/>
        <v>8.0176442489082785E-3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0.29791824567694186</v>
      </c>
      <c r="BE150">
        <f t="shared" ca="1" si="63"/>
        <v>0.52400034823730257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1.0853147610531499</v>
      </c>
      <c r="BK150">
        <f t="shared" ca="1" si="65"/>
        <v>1.295008661576778</v>
      </c>
      <c r="BL150" t="e">
        <f t="shared" ca="1" si="65"/>
        <v>#NUM!</v>
      </c>
      <c r="BM150" t="e">
        <f t="shared" ca="1" si="55"/>
        <v>#DIV/0!</v>
      </c>
    </row>
    <row r="151" spans="1:65" x14ac:dyDescent="0.35">
      <c r="A151" s="1" t="s">
        <v>82</v>
      </c>
      <c r="B151">
        <v>869394</v>
      </c>
      <c r="C151">
        <v>1062596</v>
      </c>
      <c r="D151">
        <v>531176</v>
      </c>
      <c r="E151">
        <v>22</v>
      </c>
      <c r="F151">
        <v>3</v>
      </c>
      <c r="G151">
        <v>152</v>
      </c>
      <c r="H151">
        <v>80</v>
      </c>
      <c r="I151">
        <v>70</v>
      </c>
      <c r="J151">
        <v>0</v>
      </c>
      <c r="K151">
        <v>0</v>
      </c>
      <c r="M151" t="str">
        <f t="shared" si="56"/>
        <v>2022-42</v>
      </c>
      <c r="N151">
        <f t="shared" si="50"/>
        <v>152</v>
      </c>
      <c r="O151">
        <f t="shared" si="50"/>
        <v>80</v>
      </c>
      <c r="P151">
        <f t="shared" si="50"/>
        <v>70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12480</v>
      </c>
      <c r="W151">
        <f t="shared" si="66"/>
        <v>5368</v>
      </c>
      <c r="X151">
        <f t="shared" si="66"/>
        <v>4282</v>
      </c>
      <c r="Y151">
        <f t="shared" si="66"/>
        <v>0</v>
      </c>
      <c r="Z151">
        <f t="shared" si="66"/>
        <v>0</v>
      </c>
      <c r="AC151">
        <f t="shared" si="48"/>
        <v>1.7483442489826248E-4</v>
      </c>
      <c r="AD151">
        <f t="shared" si="48"/>
        <v>7.5287315216695722E-5</v>
      </c>
      <c r="AE151">
        <f t="shared" si="48"/>
        <v>1.3178306248776299E-4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1.7486499776514812E-4</v>
      </c>
      <c r="AK151">
        <f t="shared" si="52"/>
        <v>7.5292983858891475E-5</v>
      </c>
      <c r="AL151">
        <f t="shared" si="52"/>
        <v>1.3180043174305359E-4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2.2181936408782955E-4</v>
      </c>
      <c r="AR151">
        <f t="shared" ca="1" si="60"/>
        <v>6.6823313015156743E-5</v>
      </c>
      <c r="AS151">
        <f t="shared" ca="1" si="53"/>
        <v>1.4070973742887999E-4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1.5522656998793656E-2</v>
      </c>
      <c r="AY151">
        <f t="shared" ca="1" si="62"/>
        <v>4.6252220185344457E-3</v>
      </c>
      <c r="AZ151">
        <f t="shared" ca="1" si="62"/>
        <v>8.1583539863371579E-3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0.29796587136428349</v>
      </c>
      <c r="BE151">
        <f t="shared" ca="1" si="63"/>
        <v>0.52557716033867041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1.0854882612070587</v>
      </c>
      <c r="BK151">
        <f t="shared" ca="1" si="65"/>
        <v>1.2989055775536842</v>
      </c>
      <c r="BL151" t="e">
        <f t="shared" ca="1" si="65"/>
        <v>#NUM!</v>
      </c>
      <c r="BM151" t="e">
        <f t="shared" ca="1" si="55"/>
        <v>#DIV/0!</v>
      </c>
    </row>
    <row r="152" spans="1:65" x14ac:dyDescent="0.35">
      <c r="A152" s="1" t="s">
        <v>83</v>
      </c>
      <c r="B152">
        <v>869242</v>
      </c>
      <c r="C152">
        <v>1062516</v>
      </c>
      <c r="D152">
        <v>531106</v>
      </c>
      <c r="E152">
        <v>22</v>
      </c>
      <c r="F152">
        <v>3</v>
      </c>
      <c r="G152">
        <v>163</v>
      </c>
      <c r="H152">
        <v>83</v>
      </c>
      <c r="I152">
        <v>61</v>
      </c>
      <c r="J152">
        <v>0</v>
      </c>
      <c r="K152">
        <v>0</v>
      </c>
      <c r="M152" t="str">
        <f t="shared" si="56"/>
        <v>2022-43</v>
      </c>
      <c r="N152">
        <f t="shared" si="50"/>
        <v>163</v>
      </c>
      <c r="O152">
        <f t="shared" si="50"/>
        <v>83</v>
      </c>
      <c r="P152">
        <f t="shared" si="50"/>
        <v>61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12643</v>
      </c>
      <c r="W152">
        <f t="shared" si="66"/>
        <v>5451</v>
      </c>
      <c r="X152">
        <f t="shared" si="66"/>
        <v>4343</v>
      </c>
      <c r="Y152">
        <f t="shared" si="66"/>
        <v>0</v>
      </c>
      <c r="Z152">
        <f t="shared" si="66"/>
        <v>0</v>
      </c>
      <c r="AC152">
        <f t="shared" si="48"/>
        <v>1.8751970107288879E-4</v>
      </c>
      <c r="AD152">
        <f t="shared" si="48"/>
        <v>7.8116470716676272E-5</v>
      </c>
      <c r="AE152">
        <f t="shared" si="48"/>
        <v>1.1485466178126401E-4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1.8755487185611659E-4</v>
      </c>
      <c r="AK152">
        <f t="shared" si="52"/>
        <v>7.8122573416152487E-5</v>
      </c>
      <c r="AL152">
        <f t="shared" si="52"/>
        <v>1.1486785501624761E-4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2.3875033308625609E-4</v>
      </c>
      <c r="AR152">
        <f t="shared" ca="1" si="60"/>
        <v>6.9213033067532439E-5</v>
      </c>
      <c r="AS152">
        <f t="shared" ca="1" si="53"/>
        <v>1.2275058930735945E-4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1.5761407331879914E-2</v>
      </c>
      <c r="AY152">
        <f t="shared" ca="1" si="62"/>
        <v>4.6944350516019782E-3</v>
      </c>
      <c r="AZ152">
        <f t="shared" ca="1" si="62"/>
        <v>8.2811045756445174E-3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0.29784364763587756</v>
      </c>
      <c r="BE152">
        <f t="shared" ca="1" si="63"/>
        <v>0.52540388058461551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1.0850430007420997</v>
      </c>
      <c r="BK152">
        <f t="shared" ca="1" si="65"/>
        <v>1.2984773358871817</v>
      </c>
      <c r="BL152" t="e">
        <f t="shared" ca="1" si="65"/>
        <v>#NUM!</v>
      </c>
      <c r="BM152" t="e">
        <f t="shared" ca="1" si="55"/>
        <v>#DIV/0!</v>
      </c>
    </row>
    <row r="153" spans="1:65" x14ac:dyDescent="0.35">
      <c r="A153" s="1" t="s">
        <v>84</v>
      </c>
      <c r="B153">
        <v>869079</v>
      </c>
      <c r="C153">
        <v>1062433</v>
      </c>
      <c r="D153">
        <v>531045</v>
      </c>
      <c r="E153">
        <v>22</v>
      </c>
      <c r="F153">
        <v>3</v>
      </c>
      <c r="G153">
        <v>134</v>
      </c>
      <c r="H153">
        <v>84</v>
      </c>
      <c r="I153">
        <v>71</v>
      </c>
      <c r="J153">
        <v>0</v>
      </c>
      <c r="K153">
        <v>0</v>
      </c>
      <c r="M153" t="str">
        <f t="shared" si="56"/>
        <v>2022-44</v>
      </c>
      <c r="N153">
        <f t="shared" si="50"/>
        <v>134</v>
      </c>
      <c r="O153">
        <f t="shared" si="50"/>
        <v>84</v>
      </c>
      <c r="P153">
        <f t="shared" si="50"/>
        <v>71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12777</v>
      </c>
      <c r="W153">
        <f t="shared" si="66"/>
        <v>5535</v>
      </c>
      <c r="X153">
        <f t="shared" si="66"/>
        <v>4414</v>
      </c>
      <c r="Y153">
        <f t="shared" si="66"/>
        <v>0</v>
      </c>
      <c r="Z153">
        <f t="shared" si="66"/>
        <v>0</v>
      </c>
      <c r="AC153">
        <f t="shared" si="48"/>
        <v>1.5418621322112259E-4</v>
      </c>
      <c r="AD153">
        <f t="shared" si="48"/>
        <v>7.9063809200203682E-5</v>
      </c>
      <c r="AE153">
        <f t="shared" si="48"/>
        <v>1.3369865077347495E-4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1.5420999058125414E-4</v>
      </c>
      <c r="AK153">
        <f t="shared" si="52"/>
        <v>7.9070060821569379E-5</v>
      </c>
      <c r="AL153">
        <f t="shared" si="52"/>
        <v>1.3371652869219487E-4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1.9699137622253632E-4</v>
      </c>
      <c r="AR153">
        <f t="shared" ca="1" si="60"/>
        <v>6.9929634598446519E-5</v>
      </c>
      <c r="AS153">
        <f t="shared" ca="1" si="53"/>
        <v>1.4303025826486947E-4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1.595839870810245E-2</v>
      </c>
      <c r="AY153">
        <f t="shared" ca="1" si="62"/>
        <v>4.7643646862004247E-3</v>
      </c>
      <c r="AZ153">
        <f t="shared" ca="1" si="62"/>
        <v>8.4241348339093875E-3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0.29854904450917408</v>
      </c>
      <c r="BE153">
        <f t="shared" ca="1" si="63"/>
        <v>0.52788096023896547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1.0876127582178456</v>
      </c>
      <c r="BK153">
        <f t="shared" ca="1" si="65"/>
        <v>1.3045991631313616</v>
      </c>
      <c r="BL153" t="e">
        <f t="shared" ca="1" si="65"/>
        <v>#NUM!</v>
      </c>
      <c r="BM153" t="e">
        <f t="shared" ca="1" si="55"/>
        <v>#DIV/0!</v>
      </c>
    </row>
    <row r="154" spans="1:65" x14ac:dyDescent="0.35">
      <c r="A154" s="1" t="s">
        <v>85</v>
      </c>
      <c r="B154">
        <v>868945</v>
      </c>
      <c r="C154">
        <v>1062349</v>
      </c>
      <c r="D154">
        <v>530974</v>
      </c>
      <c r="E154">
        <v>22</v>
      </c>
      <c r="F154">
        <v>3</v>
      </c>
      <c r="G154">
        <v>135</v>
      </c>
      <c r="H154">
        <v>84</v>
      </c>
      <c r="I154">
        <v>73</v>
      </c>
      <c r="J154">
        <v>0</v>
      </c>
      <c r="K154">
        <v>0</v>
      </c>
      <c r="M154" t="str">
        <f t="shared" si="56"/>
        <v>2022-45</v>
      </c>
      <c r="N154">
        <f t="shared" si="50"/>
        <v>135</v>
      </c>
      <c r="O154">
        <f t="shared" si="50"/>
        <v>84</v>
      </c>
      <c r="P154">
        <f t="shared" si="50"/>
        <v>73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12912</v>
      </c>
      <c r="W154">
        <f t="shared" si="66"/>
        <v>5619</v>
      </c>
      <c r="X154">
        <f t="shared" si="66"/>
        <v>4487</v>
      </c>
      <c r="Y154">
        <f t="shared" si="66"/>
        <v>0</v>
      </c>
      <c r="Z154">
        <f t="shared" si="66"/>
        <v>0</v>
      </c>
      <c r="AC154">
        <f t="shared" si="48"/>
        <v>1.5536081109851602E-4</v>
      </c>
      <c r="AD154">
        <f t="shared" si="48"/>
        <v>7.907006078040267E-5</v>
      </c>
      <c r="AE154">
        <f t="shared" si="48"/>
        <v>1.3748319126736903E-4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1.5538495214333512E-4</v>
      </c>
      <c r="AK154">
        <f t="shared" si="52"/>
        <v>7.9076313390485153E-5</v>
      </c>
      <c r="AL154">
        <f t="shared" si="52"/>
        <v>1.3750209571088568E-4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1.991877973789E-4</v>
      </c>
      <c r="AR154">
        <f t="shared" ca="1" si="60"/>
        <v>6.9812540997927542E-5</v>
      </c>
      <c r="AS154">
        <f t="shared" ca="1" si="53"/>
        <v>1.4722104675090952E-4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1.6157586505481349E-2</v>
      </c>
      <c r="AY154">
        <f t="shared" ca="1" si="62"/>
        <v>4.8341772271983524E-3</v>
      </c>
      <c r="AZ154">
        <f t="shared" ca="1" si="62"/>
        <v>8.5713558806602974E-3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0.29918931429260126</v>
      </c>
      <c r="BE154">
        <f t="shared" ca="1" si="63"/>
        <v>0.53048491355763583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1.0899452580129854</v>
      </c>
      <c r="BK154">
        <f t="shared" ca="1" si="65"/>
        <v>1.3110345445454452</v>
      </c>
      <c r="BL154" t="e">
        <f t="shared" ca="1" si="65"/>
        <v>#NUM!</v>
      </c>
      <c r="BM154" t="e">
        <f t="shared" ca="1" si="55"/>
        <v>#DIV/0!</v>
      </c>
    </row>
    <row r="155" spans="1:65" x14ac:dyDescent="0.35">
      <c r="A155" s="1" t="s">
        <v>86</v>
      </c>
      <c r="B155">
        <v>868810</v>
      </c>
      <c r="C155">
        <v>1062265</v>
      </c>
      <c r="D155">
        <v>530901</v>
      </c>
      <c r="E155">
        <v>22</v>
      </c>
      <c r="F155">
        <v>3</v>
      </c>
      <c r="G155">
        <v>154</v>
      </c>
      <c r="H155">
        <v>92</v>
      </c>
      <c r="I155">
        <v>64</v>
      </c>
      <c r="J155">
        <v>0</v>
      </c>
      <c r="K155">
        <v>0</v>
      </c>
      <c r="M155" t="str">
        <f t="shared" si="56"/>
        <v>2022-46</v>
      </c>
      <c r="N155">
        <f t="shared" si="50"/>
        <v>154</v>
      </c>
      <c r="O155">
        <f t="shared" si="50"/>
        <v>92</v>
      </c>
      <c r="P155">
        <f t="shared" si="50"/>
        <v>64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13066</v>
      </c>
      <c r="W155">
        <f t="shared" si="66"/>
        <v>5711</v>
      </c>
      <c r="X155">
        <f t="shared" si="66"/>
        <v>4551</v>
      </c>
      <c r="Y155">
        <f t="shared" si="66"/>
        <v>0</v>
      </c>
      <c r="Z155">
        <f t="shared" si="66"/>
        <v>0</v>
      </c>
      <c r="AC155">
        <f t="shared" si="48"/>
        <v>1.7725394505127703E-4</v>
      </c>
      <c r="AD155">
        <f t="shared" si="48"/>
        <v>8.6607390811144113E-5</v>
      </c>
      <c r="AE155">
        <f t="shared" si="48"/>
        <v>1.2054978235113514E-4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1.7728537004681386E-4</v>
      </c>
      <c r="AK155">
        <f t="shared" si="52"/>
        <v>8.6614892355124927E-5</v>
      </c>
      <c r="AL155">
        <f t="shared" si="52"/>
        <v>1.2056431649924917E-4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2.2805822310564941E-4</v>
      </c>
      <c r="AR155">
        <f t="shared" ca="1" si="60"/>
        <v>7.6333899201880249E-5</v>
      </c>
      <c r="AS155">
        <f t="shared" ca="1" si="53"/>
        <v>1.2921029765236599E-4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1.6385644728586998E-2</v>
      </c>
      <c r="AY155">
        <f t="shared" ca="1" si="62"/>
        <v>4.9105111264002325E-3</v>
      </c>
      <c r="AZ155">
        <f t="shared" ca="1" si="62"/>
        <v>8.7005661783126631E-3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0.2996837297365037</v>
      </c>
      <c r="BE155">
        <f t="shared" ca="1" si="63"/>
        <v>0.53098711234311924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1.0917464111385371</v>
      </c>
      <c r="BK155">
        <f t="shared" ca="1" si="65"/>
        <v>1.3122756730661076</v>
      </c>
      <c r="BL155" t="e">
        <f t="shared" ca="1" si="65"/>
        <v>#NUM!</v>
      </c>
      <c r="BM155" t="e">
        <f t="shared" ca="1" si="55"/>
        <v>#DIV/0!</v>
      </c>
    </row>
    <row r="156" spans="1:65" x14ac:dyDescent="0.35">
      <c r="A156" s="1" t="s">
        <v>87</v>
      </c>
      <c r="B156">
        <v>868656</v>
      </c>
      <c r="C156">
        <v>1062173</v>
      </c>
      <c r="D156">
        <v>530837</v>
      </c>
      <c r="E156">
        <v>22</v>
      </c>
      <c r="F156">
        <v>3</v>
      </c>
      <c r="G156">
        <v>160</v>
      </c>
      <c r="H156">
        <v>91</v>
      </c>
      <c r="I156">
        <v>51</v>
      </c>
      <c r="J156">
        <v>0</v>
      </c>
      <c r="K156">
        <v>0</v>
      </c>
      <c r="M156" t="str">
        <f t="shared" si="56"/>
        <v>2022-47</v>
      </c>
      <c r="N156">
        <f t="shared" si="50"/>
        <v>160</v>
      </c>
      <c r="O156">
        <f t="shared" si="50"/>
        <v>91</v>
      </c>
      <c r="P156">
        <f t="shared" si="50"/>
        <v>51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13226</v>
      </c>
      <c r="W156">
        <f t="shared" si="66"/>
        <v>5802</v>
      </c>
      <c r="X156">
        <f t="shared" si="66"/>
        <v>4602</v>
      </c>
      <c r="Y156">
        <f t="shared" si="66"/>
        <v>0</v>
      </c>
      <c r="Z156">
        <f t="shared" si="66"/>
        <v>0</v>
      </c>
      <c r="AC156">
        <f t="shared" si="48"/>
        <v>1.8419259177395884E-4</v>
      </c>
      <c r="AD156">
        <f t="shared" si="48"/>
        <v>8.5673426080308952E-5</v>
      </c>
      <c r="AE156">
        <f t="shared" si="48"/>
        <v>9.6074689593980824E-5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1.8422652545606888E-4</v>
      </c>
      <c r="AK156">
        <f t="shared" si="52"/>
        <v>8.5680766697498721E-5</v>
      </c>
      <c r="AL156">
        <f t="shared" si="52"/>
        <v>9.6083920900871491E-5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2.3781764081538139E-4</v>
      </c>
      <c r="AR156">
        <f t="shared" ca="1" si="60"/>
        <v>7.5378252797771847E-5</v>
      </c>
      <c r="AS156">
        <f t="shared" ca="1" si="53"/>
        <v>1.0307344942859675E-4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1.6623462369402379E-2</v>
      </c>
      <c r="AY156">
        <f t="shared" ca="1" si="62"/>
        <v>4.985889379198004E-3</v>
      </c>
      <c r="AZ156">
        <f t="shared" ca="1" si="62"/>
        <v>8.8036396277412603E-3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0.29993086087620197</v>
      </c>
      <c r="BE156">
        <f t="shared" ca="1" si="63"/>
        <v>0.52959121464042846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1.0926467087125276</v>
      </c>
      <c r="BK156">
        <f t="shared" ca="1" si="65"/>
        <v>1.3088258669319313</v>
      </c>
      <c r="BL156" t="e">
        <f t="shared" ca="1" si="65"/>
        <v>#NUM!</v>
      </c>
      <c r="BM156" t="e">
        <f t="shared" ca="1" si="55"/>
        <v>#DIV/0!</v>
      </c>
    </row>
    <row r="157" spans="1:65" x14ac:dyDescent="0.35">
      <c r="A157" s="1" t="s">
        <v>88</v>
      </c>
      <c r="B157">
        <v>868496</v>
      </c>
      <c r="C157">
        <v>1062082</v>
      </c>
      <c r="D157">
        <v>530786</v>
      </c>
      <c r="E157">
        <v>22</v>
      </c>
      <c r="F157">
        <v>3</v>
      </c>
      <c r="G157">
        <v>169</v>
      </c>
      <c r="H157">
        <v>85</v>
      </c>
      <c r="I157">
        <v>69</v>
      </c>
      <c r="J157">
        <v>0</v>
      </c>
      <c r="K157">
        <v>0</v>
      </c>
      <c r="M157" t="str">
        <f t="shared" si="56"/>
        <v>2022-48</v>
      </c>
      <c r="N157">
        <f t="shared" si="50"/>
        <v>169</v>
      </c>
      <c r="O157">
        <f t="shared" si="50"/>
        <v>85</v>
      </c>
      <c r="P157">
        <f t="shared" si="50"/>
        <v>69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13395</v>
      </c>
      <c r="W157">
        <f t="shared" si="66"/>
        <v>5887</v>
      </c>
      <c r="X157">
        <f t="shared" si="66"/>
        <v>4671</v>
      </c>
      <c r="Y157">
        <f t="shared" si="66"/>
        <v>0</v>
      </c>
      <c r="Z157">
        <f t="shared" si="66"/>
        <v>0</v>
      </c>
      <c r="AC157">
        <f t="shared" si="48"/>
        <v>1.9458926696265728E-4</v>
      </c>
      <c r="AD157">
        <f t="shared" si="48"/>
        <v>8.0031485327874873E-5</v>
      </c>
      <c r="AE157">
        <f t="shared" si="48"/>
        <v>1.2999589288338427E-4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1.9462713992947478E-4</v>
      </c>
      <c r="AK157">
        <f t="shared" si="52"/>
        <v>8.0037890921888638E-5</v>
      </c>
      <c r="AL157">
        <f t="shared" si="52"/>
        <v>1.3001279419584626E-4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2.5212410706083356E-4</v>
      </c>
      <c r="AR157">
        <f t="shared" ca="1" si="60"/>
        <v>7.0290430655520908E-5</v>
      </c>
      <c r="AS157">
        <f t="shared" ca="1" si="53"/>
        <v>1.3960466796952419E-4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1.6875586476463214E-2</v>
      </c>
      <c r="AY157">
        <f t="shared" ca="1" si="62"/>
        <v>5.0561798098535246E-3</v>
      </c>
      <c r="AZ157">
        <f t="shared" ca="1" si="62"/>
        <v>8.9432442957107852E-3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0.29961505734366622</v>
      </c>
      <c r="BE157">
        <f t="shared" ca="1" si="63"/>
        <v>0.52995161431480575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1.0914962379359727</v>
      </c>
      <c r="BK157">
        <f t="shared" ca="1" si="65"/>
        <v>1.3097165546986818</v>
      </c>
      <c r="BL157" t="e">
        <f t="shared" ca="1" si="65"/>
        <v>#NUM!</v>
      </c>
      <c r="BM157" t="e">
        <f t="shared" ca="1" si="55"/>
        <v>#DIV/0!</v>
      </c>
    </row>
    <row r="158" spans="1:65" x14ac:dyDescent="0.35">
      <c r="A158" s="1" t="s">
        <v>89</v>
      </c>
      <c r="B158">
        <v>868327</v>
      </c>
      <c r="C158">
        <v>1061997</v>
      </c>
      <c r="D158">
        <v>530717</v>
      </c>
      <c r="E158">
        <v>22</v>
      </c>
      <c r="F158">
        <v>3</v>
      </c>
      <c r="G158">
        <v>174</v>
      </c>
      <c r="H158">
        <v>86</v>
      </c>
      <c r="I158">
        <v>77</v>
      </c>
      <c r="J158">
        <v>0</v>
      </c>
      <c r="K158">
        <v>0</v>
      </c>
      <c r="M158" t="str">
        <f t="shared" si="56"/>
        <v>2022-49</v>
      </c>
      <c r="N158">
        <f t="shared" si="50"/>
        <v>174</v>
      </c>
      <c r="O158">
        <f t="shared" si="50"/>
        <v>86</v>
      </c>
      <c r="P158">
        <f t="shared" si="50"/>
        <v>77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13569</v>
      </c>
      <c r="W158">
        <f t="shared" si="66"/>
        <v>5973</v>
      </c>
      <c r="X158">
        <f t="shared" si="66"/>
        <v>4748</v>
      </c>
      <c r="Y158">
        <f t="shared" si="66"/>
        <v>0</v>
      </c>
      <c r="Z158">
        <f t="shared" si="66"/>
        <v>0</v>
      </c>
      <c r="AC158">
        <f t="shared" si="48"/>
        <v>2.0038533870304621E-4</v>
      </c>
      <c r="AD158">
        <f t="shared" si="48"/>
        <v>8.0979513124801667E-5</v>
      </c>
      <c r="AE158">
        <f t="shared" si="48"/>
        <v>1.4508674114452712E-4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2.0042550170589209E-4</v>
      </c>
      <c r="AK158">
        <f t="shared" si="52"/>
        <v>8.0986071381691479E-5</v>
      </c>
      <c r="AL158">
        <f t="shared" si="52"/>
        <v>1.4510779461622295E-4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2.6054516544550972E-4</v>
      </c>
      <c r="AR158">
        <f t="shared" ca="1" si="60"/>
        <v>7.0998430063942412E-5</v>
      </c>
      <c r="AS158">
        <f t="shared" ca="1" si="53"/>
        <v>1.5596327432892187E-4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1.7136131641908723E-2</v>
      </c>
      <c r="AY158">
        <f t="shared" ca="1" si="62"/>
        <v>5.1271782399174666E-3</v>
      </c>
      <c r="AZ158">
        <f t="shared" ca="1" si="62"/>
        <v>9.0992075700397079E-3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0.29920278082938279</v>
      </c>
      <c r="BE158">
        <f t="shared" ca="1" si="63"/>
        <v>0.53099542885083628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1.0899943165428381</v>
      </c>
      <c r="BK158">
        <f t="shared" ca="1" si="65"/>
        <v>1.3122962263912417</v>
      </c>
      <c r="BL158" t="e">
        <f t="shared" ca="1" si="65"/>
        <v>#NUM!</v>
      </c>
      <c r="BM158" t="e">
        <f t="shared" ca="1" si="55"/>
        <v>#DIV/0!</v>
      </c>
    </row>
    <row r="159" spans="1:65" x14ac:dyDescent="0.35">
      <c r="A159" s="1" t="s">
        <v>90</v>
      </c>
      <c r="B159">
        <v>868153</v>
      </c>
      <c r="C159">
        <v>1061911</v>
      </c>
      <c r="D159">
        <v>530640</v>
      </c>
      <c r="E159">
        <v>22</v>
      </c>
      <c r="F159">
        <v>3</v>
      </c>
      <c r="G159">
        <v>166</v>
      </c>
      <c r="H159">
        <v>110</v>
      </c>
      <c r="I159">
        <v>83</v>
      </c>
      <c r="J159">
        <v>0</v>
      </c>
      <c r="K159">
        <v>0</v>
      </c>
      <c r="M159" t="str">
        <f t="shared" si="56"/>
        <v>2022-50</v>
      </c>
      <c r="N159">
        <f t="shared" si="50"/>
        <v>166</v>
      </c>
      <c r="O159">
        <f t="shared" si="50"/>
        <v>110</v>
      </c>
      <c r="P159">
        <f t="shared" si="50"/>
        <v>83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13735</v>
      </c>
      <c r="W159">
        <f t="shared" si="66"/>
        <v>6083</v>
      </c>
      <c r="X159">
        <f t="shared" si="66"/>
        <v>4831</v>
      </c>
      <c r="Y159">
        <f t="shared" si="66"/>
        <v>0</v>
      </c>
      <c r="Z159">
        <f t="shared" si="66"/>
        <v>0</v>
      </c>
      <c r="AC159">
        <f t="shared" si="48"/>
        <v>1.9121053547013027E-4</v>
      </c>
      <c r="AD159">
        <f t="shared" si="48"/>
        <v>1.0358683543159454E-4</v>
      </c>
      <c r="AE159">
        <f t="shared" si="48"/>
        <v>1.5641489522086536E-4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1.9124710451413904E-4</v>
      </c>
      <c r="AK159">
        <f t="shared" si="52"/>
        <v>1.0359756686841206E-4</v>
      </c>
      <c r="AL159">
        <f t="shared" si="52"/>
        <v>1.5643936498672178E-4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2.4948473354743342E-4</v>
      </c>
      <c r="AR159">
        <f t="shared" ca="1" si="60"/>
        <v>9.0662108417291617E-5</v>
      </c>
      <c r="AS159">
        <f t="shared" ca="1" si="53"/>
        <v>1.6830437358039284E-4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1.7385616375456155E-2</v>
      </c>
      <c r="AY159">
        <f t="shared" ca="1" si="67"/>
        <v>5.2178403483347582E-3</v>
      </c>
      <c r="AZ159">
        <f t="shared" ca="1" si="67"/>
        <v>9.2675119436201013E-3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0.30012397810071056</v>
      </c>
      <c r="BE159">
        <f t="shared" ca="1" si="63"/>
        <v>0.53305627729732674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1.0933502338487493</v>
      </c>
      <c r="BK159">
        <f t="shared" ca="1" si="65"/>
        <v>1.3173893844347047</v>
      </c>
      <c r="BL159" t="e">
        <f t="shared" ca="1" si="65"/>
        <v>#NUM!</v>
      </c>
      <c r="BM159" t="e">
        <f t="shared" ca="1" si="55"/>
        <v>#DIV/0!</v>
      </c>
    </row>
    <row r="160" spans="1:65" x14ac:dyDescent="0.35">
      <c r="A160" s="1" t="s">
        <v>91</v>
      </c>
      <c r="B160">
        <v>867987</v>
      </c>
      <c r="C160">
        <v>1061801</v>
      </c>
      <c r="D160">
        <v>530557</v>
      </c>
      <c r="E160">
        <v>22</v>
      </c>
      <c r="F160">
        <v>3</v>
      </c>
      <c r="G160">
        <v>166</v>
      </c>
      <c r="H160">
        <v>99</v>
      </c>
      <c r="I160">
        <v>92</v>
      </c>
      <c r="J160">
        <v>0</v>
      </c>
      <c r="K160">
        <v>0</v>
      </c>
      <c r="M160" t="str">
        <f t="shared" si="56"/>
        <v>2022-51</v>
      </c>
      <c r="N160">
        <f t="shared" si="50"/>
        <v>166</v>
      </c>
      <c r="O160">
        <f t="shared" si="50"/>
        <v>99</v>
      </c>
      <c r="P160">
        <f t="shared" si="50"/>
        <v>92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13901</v>
      </c>
      <c r="W160">
        <f t="shared" si="66"/>
        <v>6182</v>
      </c>
      <c r="X160">
        <f t="shared" si="66"/>
        <v>4923</v>
      </c>
      <c r="Y160">
        <f t="shared" si="66"/>
        <v>0</v>
      </c>
      <c r="Z160">
        <f t="shared" si="66"/>
        <v>0</v>
      </c>
      <c r="AC160">
        <f t="shared" si="48"/>
        <v>1.9124710393128008E-4</v>
      </c>
      <c r="AD160">
        <f t="shared" si="48"/>
        <v>9.3237810098125736E-5</v>
      </c>
      <c r="AE160">
        <f t="shared" si="48"/>
        <v>1.734026692702198E-4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1.9128368696553602E-4</v>
      </c>
      <c r="AK160">
        <f t="shared" si="52"/>
        <v>9.3246504265437154E-5</v>
      </c>
      <c r="AL160">
        <f t="shared" si="52"/>
        <v>1.734327434055495E-4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2.5040679414034534E-4</v>
      </c>
      <c r="AR160">
        <f t="shared" ca="1" si="60"/>
        <v>8.1460423601845965E-5</v>
      </c>
      <c r="AS160">
        <f t="shared" ca="1" si="53"/>
        <v>1.8676616705567078E-4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1.7636023169596501E-2</v>
      </c>
      <c r="AY160">
        <f t="shared" ca="1" si="67"/>
        <v>5.2993007719366039E-3</v>
      </c>
      <c r="AZ160">
        <f t="shared" ca="1" si="67"/>
        <v>9.4542781106757724E-3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0.30048161770802706</v>
      </c>
      <c r="BE160">
        <f t="shared" ca="1" si="63"/>
        <v>0.53607766443482618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1.0946531132480148</v>
      </c>
      <c r="BK160">
        <f t="shared" ca="1" si="65"/>
        <v>1.3248564071689461</v>
      </c>
      <c r="BL160" t="e">
        <f t="shared" ca="1" si="65"/>
        <v>#NUM!</v>
      </c>
      <c r="BM160" t="e">
        <f t="shared" ca="1" si="55"/>
        <v>#DIV/0!</v>
      </c>
    </row>
    <row r="161" spans="1:65" x14ac:dyDescent="0.35">
      <c r="A161" s="1" t="s">
        <v>92</v>
      </c>
      <c r="B161">
        <v>867821</v>
      </c>
      <c r="C161">
        <v>1061702</v>
      </c>
      <c r="D161">
        <v>530465</v>
      </c>
      <c r="E161">
        <v>22</v>
      </c>
      <c r="F161">
        <v>3</v>
      </c>
      <c r="G161">
        <v>197</v>
      </c>
      <c r="H161">
        <v>117</v>
      </c>
      <c r="I161">
        <v>67</v>
      </c>
      <c r="J161">
        <v>0</v>
      </c>
      <c r="K161">
        <v>0</v>
      </c>
      <c r="M161" t="str">
        <f t="shared" si="56"/>
        <v>2022-52</v>
      </c>
      <c r="N161">
        <f t="shared" si="50"/>
        <v>197</v>
      </c>
      <c r="O161">
        <f t="shared" si="50"/>
        <v>117</v>
      </c>
      <c r="P161">
        <f t="shared" si="50"/>
        <v>67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14098</v>
      </c>
      <c r="W161">
        <f t="shared" si="68"/>
        <v>6299</v>
      </c>
      <c r="X161">
        <f t="shared" si="68"/>
        <v>4990</v>
      </c>
      <c r="Y161">
        <f t="shared" si="68"/>
        <v>0</v>
      </c>
      <c r="Z161">
        <f t="shared" si="68"/>
        <v>0</v>
      </c>
      <c r="AC161">
        <f t="shared" si="48"/>
        <v>2.2700533865854824E-4</v>
      </c>
      <c r="AD161">
        <f t="shared" si="48"/>
        <v>1.1020041405215399E-4</v>
      </c>
      <c r="AE161">
        <f t="shared" si="48"/>
        <v>1.2630428020698822E-4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2.2705688275829634E-4</v>
      </c>
      <c r="AK161">
        <f t="shared" si="52"/>
        <v>1.102125596334703E-4</v>
      </c>
      <c r="AL161">
        <f t="shared" si="52"/>
        <v>1.2632023516133325E-4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2.9827847386781756E-4</v>
      </c>
      <c r="AR161">
        <f t="shared" ca="1" si="60"/>
        <v>9.6113200456374623E-5</v>
      </c>
      <c r="AS161">
        <f t="shared" ca="1" si="53"/>
        <v>1.3616258640984679E-4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1.793430164346432E-2</v>
      </c>
      <c r="AY161">
        <f t="shared" ca="1" si="67"/>
        <v>5.3954139723929786E-3</v>
      </c>
      <c r="AZ161">
        <f t="shared" ca="1" si="67"/>
        <v>9.5904406970856188E-3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0.30084327116016774</v>
      </c>
      <c r="BE161">
        <f t="shared" ca="1" si="63"/>
        <v>0.53475406445952134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1.0959706150650057</v>
      </c>
      <c r="BK161">
        <f t="shared" ca="1" si="65"/>
        <v>1.3215852768381198</v>
      </c>
      <c r="BL161" t="e">
        <f t="shared" ca="1" si="65"/>
        <v>#NUM!</v>
      </c>
      <c r="BM161" t="e">
        <f t="shared" ca="1" si="55"/>
        <v>#DIV/0!</v>
      </c>
    </row>
    <row r="162" spans="1:65" x14ac:dyDescent="0.35">
      <c r="A162" s="1" t="s">
        <v>93</v>
      </c>
      <c r="B162">
        <v>867624</v>
      </c>
      <c r="C162">
        <v>1061585</v>
      </c>
      <c r="D162">
        <v>530398</v>
      </c>
      <c r="E162">
        <v>22</v>
      </c>
      <c r="F162">
        <v>3</v>
      </c>
      <c r="G162">
        <v>160</v>
      </c>
      <c r="H162">
        <v>107</v>
      </c>
      <c r="I162">
        <v>79</v>
      </c>
      <c r="J162">
        <v>0</v>
      </c>
      <c r="K162">
        <v>0</v>
      </c>
      <c r="M162" t="str">
        <f t="shared" si="56"/>
        <v>2023-01</v>
      </c>
      <c r="N162">
        <f t="shared" si="50"/>
        <v>160</v>
      </c>
      <c r="O162">
        <f t="shared" si="50"/>
        <v>107</v>
      </c>
      <c r="P162">
        <f t="shared" si="50"/>
        <v>79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14258</v>
      </c>
      <c r="W162">
        <f t="shared" si="68"/>
        <v>6406</v>
      </c>
      <c r="X162">
        <f t="shared" si="68"/>
        <v>5069</v>
      </c>
      <c r="Y162">
        <f t="shared" si="68"/>
        <v>0</v>
      </c>
      <c r="Z162">
        <f t="shared" si="68"/>
        <v>0</v>
      </c>
      <c r="AC162">
        <f t="shared" si="48"/>
        <v>1.8441168063585147E-4</v>
      </c>
      <c r="AD162">
        <f t="shared" si="48"/>
        <v>1.007926826396379E-4</v>
      </c>
      <c r="AE162">
        <f t="shared" si="48"/>
        <v>1.4894475469364514E-4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1.8444569509930677E-4</v>
      </c>
      <c r="AK162">
        <f t="shared" si="52"/>
        <v>1.0080284291392737E-4</v>
      </c>
      <c r="AL162">
        <f t="shared" si="52"/>
        <v>1.4896694281382167E-4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2.4315031234363327E-4</v>
      </c>
      <c r="AR162">
        <f t="shared" ca="1" si="60"/>
        <v>8.7753121987439422E-5</v>
      </c>
      <c r="AS162">
        <f t="shared" ca="1" si="53"/>
        <v>1.6072836484226814E-4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1.8177451955807954E-2</v>
      </c>
      <c r="AY162">
        <f t="shared" ca="1" si="67"/>
        <v>5.4831670943804181E-3</v>
      </c>
      <c r="AZ162">
        <f t="shared" ca="1" si="67"/>
        <v>9.7511690619278869E-3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0.30164662834542483</v>
      </c>
      <c r="BE162">
        <f t="shared" ca="1" si="63"/>
        <v>0.5364431211610079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1.0988972414942682</v>
      </c>
      <c r="BK162">
        <f t="shared" ca="1" si="65"/>
        <v>1.3257595928775605</v>
      </c>
      <c r="BL162" t="e">
        <f t="shared" ca="1" si="65"/>
        <v>#NUM!</v>
      </c>
      <c r="BM162" t="e">
        <f t="shared" ca="1" si="55"/>
        <v>#DIV/0!</v>
      </c>
    </row>
    <row r="163" spans="1:65" x14ac:dyDescent="0.35">
      <c r="A163" s="1" t="s">
        <v>94</v>
      </c>
      <c r="B163">
        <v>867464</v>
      </c>
      <c r="C163">
        <v>1061478</v>
      </c>
      <c r="D163">
        <v>530319</v>
      </c>
      <c r="E163">
        <v>22</v>
      </c>
      <c r="F163">
        <v>3</v>
      </c>
      <c r="G163">
        <v>175</v>
      </c>
      <c r="H163">
        <v>103</v>
      </c>
      <c r="I163">
        <v>61</v>
      </c>
      <c r="J163">
        <v>0</v>
      </c>
      <c r="K163">
        <v>0</v>
      </c>
      <c r="M163" t="str">
        <f t="shared" si="56"/>
        <v>2023-02</v>
      </c>
      <c r="N163">
        <f t="shared" si="50"/>
        <v>175</v>
      </c>
      <c r="O163">
        <f t="shared" si="50"/>
        <v>103</v>
      </c>
      <c r="P163">
        <f t="shared" si="50"/>
        <v>61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14433</v>
      </c>
      <c r="W163">
        <f t="shared" si="68"/>
        <v>6509</v>
      </c>
      <c r="X163">
        <f t="shared" si="68"/>
        <v>5130</v>
      </c>
      <c r="Y163">
        <f t="shared" si="68"/>
        <v>0</v>
      </c>
      <c r="Z163">
        <f t="shared" si="68"/>
        <v>0</v>
      </c>
      <c r="AC163">
        <f t="shared" si="48"/>
        <v>2.0173747844290946E-4</v>
      </c>
      <c r="AD163">
        <f t="shared" si="48"/>
        <v>9.70345122555531E-5</v>
      </c>
      <c r="AE163">
        <f t="shared" si="48"/>
        <v>1.1502510752961896E-4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2.0177818534961134E-4</v>
      </c>
      <c r="AK163">
        <f t="shared" si="52"/>
        <v>9.7043928942085959E-5</v>
      </c>
      <c r="AL163">
        <f t="shared" si="52"/>
        <v>1.1503833995384688E-4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2.6693135286702356E-4</v>
      </c>
      <c r="AR163">
        <f t="shared" ca="1" si="60"/>
        <v>8.4332701445453132E-5</v>
      </c>
      <c r="AS163">
        <f t="shared" ca="1" si="53"/>
        <v>1.2424044040685778E-4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1.8444383308674976E-2</v>
      </c>
      <c r="AY163">
        <f t="shared" ca="1" si="67"/>
        <v>5.5674997958258714E-3</v>
      </c>
      <c r="AZ163">
        <f t="shared" ca="1" si="67"/>
        <v>9.8754095023347449E-3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0.30185339908910375</v>
      </c>
      <c r="BE163">
        <f t="shared" ca="1" si="63"/>
        <v>0.53541554288182835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1.0996505063363013</v>
      </c>
      <c r="BK163">
        <f t="shared" ca="1" si="65"/>
        <v>1.3232200472904971</v>
      </c>
      <c r="BL163" t="e">
        <f t="shared" ca="1" si="65"/>
        <v>#NUM!</v>
      </c>
      <c r="BM163" t="e">
        <f t="shared" ca="1" si="55"/>
        <v>#DIV/0!</v>
      </c>
    </row>
    <row r="164" spans="1:65" x14ac:dyDescent="0.35">
      <c r="A164" s="1" t="s">
        <v>95</v>
      </c>
      <c r="B164">
        <v>867289</v>
      </c>
      <c r="C164">
        <v>1061375</v>
      </c>
      <c r="D164">
        <v>530258</v>
      </c>
      <c r="E164">
        <v>22</v>
      </c>
      <c r="F164">
        <v>3</v>
      </c>
      <c r="G164">
        <v>155</v>
      </c>
      <c r="H164">
        <v>109</v>
      </c>
      <c r="I164">
        <v>80</v>
      </c>
      <c r="J164">
        <v>0</v>
      </c>
      <c r="K164">
        <v>0</v>
      </c>
      <c r="M164" t="str">
        <f t="shared" si="56"/>
        <v>2023-03</v>
      </c>
      <c r="N164">
        <f t="shared" si="50"/>
        <v>155</v>
      </c>
      <c r="O164">
        <f t="shared" si="50"/>
        <v>109</v>
      </c>
      <c r="P164">
        <f t="shared" si="50"/>
        <v>80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14588</v>
      </c>
      <c r="W164">
        <f t="shared" si="68"/>
        <v>6618</v>
      </c>
      <c r="X164">
        <f t="shared" si="68"/>
        <v>5210</v>
      </c>
      <c r="Y164">
        <f t="shared" si="68"/>
        <v>0</v>
      </c>
      <c r="Z164">
        <f t="shared" si="68"/>
        <v>0</v>
      </c>
      <c r="AC164">
        <f t="shared" si="48"/>
        <v>1.7871782070336416E-4</v>
      </c>
      <c r="AD164">
        <f t="shared" si="48"/>
        <v>1.0269697326581086E-4</v>
      </c>
      <c r="AE164">
        <f t="shared" si="48"/>
        <v>1.508699538715116E-4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1.7874976694801624E-4</v>
      </c>
      <c r="AK164">
        <f t="shared" si="52"/>
        <v>1.0270752110768821E-4</v>
      </c>
      <c r="AL164">
        <f t="shared" si="52"/>
        <v>1.508927193353865E-4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2.3729573197741629E-4</v>
      </c>
      <c r="AR164">
        <f t="shared" ca="1" si="60"/>
        <v>8.9097954608111882E-5</v>
      </c>
      <c r="AS164">
        <f t="shared" ca="1" si="53"/>
        <v>1.6311970079838748E-4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1.8681679040652391E-2</v>
      </c>
      <c r="AY164">
        <f t="shared" ca="1" si="67"/>
        <v>5.6565977504339834E-3</v>
      </c>
      <c r="AZ164">
        <f t="shared" ca="1" si="67"/>
        <v>1.0038529203133133E-2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0.30278850943348862</v>
      </c>
      <c r="BE164">
        <f t="shared" ca="1" si="63"/>
        <v>0.53734619791340621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1.103057108901607</v>
      </c>
      <c r="BK164">
        <f t="shared" ca="1" si="65"/>
        <v>1.3279914467691818</v>
      </c>
      <c r="BL164" t="e">
        <f t="shared" ca="1" si="65"/>
        <v>#NUM!</v>
      </c>
      <c r="BM164" t="e">
        <f t="shared" ca="1" si="55"/>
        <v>#DIV/0!</v>
      </c>
    </row>
    <row r="165" spans="1:65" x14ac:dyDescent="0.35">
      <c r="A165" s="1" t="s">
        <v>96</v>
      </c>
      <c r="B165">
        <v>867134</v>
      </c>
      <c r="C165">
        <v>1061266</v>
      </c>
      <c r="D165">
        <v>530178</v>
      </c>
      <c r="E165">
        <v>22</v>
      </c>
      <c r="F165">
        <v>3</v>
      </c>
      <c r="G165">
        <v>153</v>
      </c>
      <c r="H165">
        <v>108</v>
      </c>
      <c r="I165">
        <v>53</v>
      </c>
      <c r="J165">
        <v>0</v>
      </c>
      <c r="K165">
        <v>0</v>
      </c>
      <c r="M165" t="str">
        <f t="shared" si="56"/>
        <v>2023-04</v>
      </c>
      <c r="N165">
        <f t="shared" si="50"/>
        <v>153</v>
      </c>
      <c r="O165">
        <f t="shared" si="50"/>
        <v>108</v>
      </c>
      <c r="P165">
        <f t="shared" si="50"/>
        <v>53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14741</v>
      </c>
      <c r="W165">
        <f t="shared" si="68"/>
        <v>6726</v>
      </c>
      <c r="X165">
        <f t="shared" si="68"/>
        <v>5263</v>
      </c>
      <c r="Y165">
        <f t="shared" si="68"/>
        <v>0</v>
      </c>
      <c r="Z165">
        <f t="shared" si="68"/>
        <v>0</v>
      </c>
      <c r="AC165">
        <f t="shared" si="48"/>
        <v>1.7644331787243956E-4</v>
      </c>
      <c r="AD165">
        <f t="shared" si="48"/>
        <v>1.017652501823294E-4</v>
      </c>
      <c r="AE165">
        <f t="shared" si="48"/>
        <v>9.9966426370011588E-5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1.7647445606896791E-4</v>
      </c>
      <c r="AK165">
        <f t="shared" si="52"/>
        <v>1.0177560749032128E-4</v>
      </c>
      <c r="AL165">
        <f t="shared" si="52"/>
        <v>9.9976420738819469E-5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2.3509606604273301E-4</v>
      </c>
      <c r="AR165">
        <f t="shared" ca="1" si="60"/>
        <v>8.8134721313676493E-5</v>
      </c>
      <c r="AS165">
        <f t="shared" ca="1" si="53"/>
        <v>1.0818161736427327E-4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1.8916775106695125E-2</v>
      </c>
      <c r="AY165">
        <f t="shared" ca="1" si="67"/>
        <v>5.7447324717476598E-3</v>
      </c>
      <c r="AZ165">
        <f t="shared" ca="1" si="67"/>
        <v>1.0146710820497406E-2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0.30368455719043008</v>
      </c>
      <c r="BE165">
        <f t="shared" ca="1" si="63"/>
        <v>0.5363869244766899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1.1063214066454641</v>
      </c>
      <c r="BK165">
        <f t="shared" ca="1" si="65"/>
        <v>1.3256207090138596</v>
      </c>
      <c r="BL165" t="e">
        <f t="shared" ca="1" si="65"/>
        <v>#NUM!</v>
      </c>
      <c r="BM165" t="e">
        <f t="shared" ca="1" si="55"/>
        <v>#DIV/0!</v>
      </c>
    </row>
    <row r="166" spans="1:65" x14ac:dyDescent="0.35">
      <c r="A166" s="1" t="s">
        <v>97</v>
      </c>
      <c r="B166">
        <v>866981</v>
      </c>
      <c r="C166">
        <v>1061158</v>
      </c>
      <c r="D166">
        <v>530125</v>
      </c>
      <c r="E166">
        <v>22</v>
      </c>
      <c r="F166">
        <v>3</v>
      </c>
      <c r="G166">
        <v>150</v>
      </c>
      <c r="H166">
        <v>94</v>
      </c>
      <c r="I166">
        <v>66</v>
      </c>
      <c r="J166">
        <v>0</v>
      </c>
      <c r="K166">
        <v>0</v>
      </c>
      <c r="M166" t="str">
        <f t="shared" si="56"/>
        <v>2023-05</v>
      </c>
      <c r="N166">
        <f t="shared" si="50"/>
        <v>150</v>
      </c>
      <c r="O166">
        <f t="shared" si="50"/>
        <v>94</v>
      </c>
      <c r="P166">
        <f t="shared" si="50"/>
        <v>66</v>
      </c>
      <c r="Q166">
        <f t="shared" si="50"/>
        <v>0</v>
      </c>
      <c r="R166">
        <f t="shared" si="50"/>
        <v>0</v>
      </c>
      <c r="U166" t="str">
        <f t="shared" si="57"/>
        <v>2023-05</v>
      </c>
      <c r="V166">
        <f t="shared" si="68"/>
        <v>14891</v>
      </c>
      <c r="W166">
        <f t="shared" si="68"/>
        <v>6820</v>
      </c>
      <c r="X166">
        <f t="shared" si="68"/>
        <v>5329</v>
      </c>
      <c r="Y166">
        <f t="shared" si="68"/>
        <v>0</v>
      </c>
      <c r="Z166">
        <f t="shared" si="68"/>
        <v>0</v>
      </c>
      <c r="AC166">
        <f t="shared" si="48"/>
        <v>1.7301417216755615E-4</v>
      </c>
      <c r="AD166">
        <f t="shared" si="48"/>
        <v>8.858247310956521E-5</v>
      </c>
      <c r="AE166">
        <f t="shared" si="48"/>
        <v>1.2449893892949775E-4</v>
      </c>
      <c r="AF166">
        <f t="shared" si="48"/>
        <v>0</v>
      </c>
      <c r="AG166">
        <f t="shared" si="48"/>
        <v>0</v>
      </c>
      <c r="AI166" t="str">
        <f t="shared" si="58"/>
        <v>2023-05</v>
      </c>
      <c r="AJ166">
        <f t="shared" si="52"/>
        <v>1.7304411168300084E-4</v>
      </c>
      <c r="AK166">
        <f t="shared" si="52"/>
        <v>8.859032071708458E-5</v>
      </c>
      <c r="AL166">
        <f t="shared" si="52"/>
        <v>1.2451444100616818E-4</v>
      </c>
      <c r="AM166">
        <f t="shared" si="52"/>
        <v>0</v>
      </c>
      <c r="AN166">
        <f t="shared" si="52"/>
        <v>0</v>
      </c>
      <c r="AP166" t="str">
        <f t="shared" si="59"/>
        <v>2023-05</v>
      </c>
      <c r="AQ166">
        <f t="shared" ca="1" si="60"/>
        <v>2.3133396572238595E-4</v>
      </c>
      <c r="AR166">
        <f t="shared" ca="1" si="60"/>
        <v>7.6582131829701499E-5</v>
      </c>
      <c r="AS166">
        <f t="shared" ca="1" si="53"/>
        <v>1.3486316993159057E-4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1.9148109072417509E-2</v>
      </c>
      <c r="AY166">
        <f t="shared" ca="1" si="67"/>
        <v>5.821314603577361E-3</v>
      </c>
      <c r="AZ166">
        <f t="shared" ca="1" si="67"/>
        <v>1.0281573990428996E-2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0.30401511614339272</v>
      </c>
      <c r="BE166">
        <f t="shared" ca="1" si="63"/>
        <v>0.53694983413476638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1.1075256313489006</v>
      </c>
      <c r="BK166">
        <f t="shared" ca="1" si="65"/>
        <v>1.3270118777131679</v>
      </c>
      <c r="BL166" t="e">
        <f t="shared" ca="1" si="65"/>
        <v>#NUM!</v>
      </c>
      <c r="BM166" t="e">
        <f t="shared" ca="1" si="55"/>
        <v>#DIV/0!</v>
      </c>
    </row>
    <row r="167" spans="1:65" x14ac:dyDescent="0.35">
      <c r="A167" s="1" t="s">
        <v>98</v>
      </c>
      <c r="B167">
        <v>866831</v>
      </c>
      <c r="C167">
        <v>1061064</v>
      </c>
      <c r="D167">
        <v>530059</v>
      </c>
      <c r="E167">
        <v>22</v>
      </c>
      <c r="F167">
        <v>3</v>
      </c>
      <c r="G167">
        <v>151</v>
      </c>
      <c r="H167">
        <v>114</v>
      </c>
      <c r="I167">
        <v>73</v>
      </c>
      <c r="J167">
        <v>0</v>
      </c>
      <c r="K167">
        <v>0</v>
      </c>
      <c r="M167" t="str">
        <f t="shared" si="56"/>
        <v>2023-06</v>
      </c>
      <c r="N167">
        <f t="shared" si="50"/>
        <v>151</v>
      </c>
      <c r="O167">
        <f t="shared" si="50"/>
        <v>114</v>
      </c>
      <c r="P167">
        <f t="shared" si="50"/>
        <v>73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15042</v>
      </c>
      <c r="W167">
        <f t="shared" si="68"/>
        <v>6934</v>
      </c>
      <c r="X167">
        <f t="shared" si="68"/>
        <v>5402</v>
      </c>
      <c r="Y167">
        <f t="shared" si="68"/>
        <v>0</v>
      </c>
      <c r="Z167">
        <f t="shared" si="68"/>
        <v>0</v>
      </c>
      <c r="AC167">
        <f t="shared" ref="AC167:AG217" si="69">G167/B167</f>
        <v>1.7419773865955416E-4</v>
      </c>
      <c r="AD167">
        <f t="shared" si="69"/>
        <v>1.074393250548506E-4</v>
      </c>
      <c r="AE167">
        <f t="shared" si="69"/>
        <v>1.3772051790461061E-4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1.7422808923938483E-4</v>
      </c>
      <c r="AK167">
        <f t="shared" si="52"/>
        <v>1.0745086960717924E-4</v>
      </c>
      <c r="AL167">
        <f t="shared" si="52"/>
        <v>1.3773948767592504E-4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2.3373288416148936E-4</v>
      </c>
      <c r="AR167">
        <f t="shared" ca="1" si="60"/>
        <v>9.2723316704730651E-5</v>
      </c>
      <c r="AS167">
        <f t="shared" ca="1" si="53"/>
        <v>1.4933096041507918E-4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1.9381841956579E-2</v>
      </c>
      <c r="AY167">
        <f t="shared" ca="1" si="67"/>
        <v>5.9140379202820914E-3</v>
      </c>
      <c r="AZ167">
        <f t="shared" ca="1" si="67"/>
        <v>1.0430904950844075E-2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0.30513291427776923</v>
      </c>
      <c r="BE167">
        <f t="shared" ca="1" si="63"/>
        <v>0.53817923880570051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1.1115977646697714</v>
      </c>
      <c r="BK167">
        <f t="shared" ca="1" si="65"/>
        <v>1.3300502148112219</v>
      </c>
      <c r="BL167" t="e">
        <f t="shared" ca="1" si="65"/>
        <v>#NUM!</v>
      </c>
      <c r="BM167" t="e">
        <f t="shared" ca="1" si="55"/>
        <v>#DIV/0!</v>
      </c>
    </row>
    <row r="168" spans="1:65" x14ac:dyDescent="0.35">
      <c r="A168" s="1" t="s">
        <v>99</v>
      </c>
      <c r="B168">
        <v>866680</v>
      </c>
      <c r="C168">
        <v>1060950</v>
      </c>
      <c r="D168">
        <v>529986</v>
      </c>
      <c r="E168">
        <v>22</v>
      </c>
      <c r="F168">
        <v>3</v>
      </c>
      <c r="G168">
        <v>148</v>
      </c>
      <c r="H168">
        <v>103</v>
      </c>
      <c r="I168">
        <v>78</v>
      </c>
      <c r="J168">
        <v>0</v>
      </c>
      <c r="K168">
        <v>0</v>
      </c>
      <c r="M168" t="str">
        <f t="shared" si="56"/>
        <v>2023-07</v>
      </c>
      <c r="N168">
        <f t="shared" si="50"/>
        <v>148</v>
      </c>
      <c r="O168">
        <f t="shared" si="50"/>
        <v>103</v>
      </c>
      <c r="P168">
        <f t="shared" si="50"/>
        <v>78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15190</v>
      </c>
      <c r="W168">
        <f t="shared" si="68"/>
        <v>7037</v>
      </c>
      <c r="X168">
        <f t="shared" si="68"/>
        <v>5480</v>
      </c>
      <c r="Y168">
        <f t="shared" si="68"/>
        <v>0</v>
      </c>
      <c r="Z168">
        <f t="shared" si="68"/>
        <v>0</v>
      </c>
      <c r="AC168">
        <f t="shared" si="69"/>
        <v>1.7076660359071399E-4</v>
      </c>
      <c r="AD168">
        <f t="shared" si="69"/>
        <v>9.7082803148121973E-5</v>
      </c>
      <c r="AE168">
        <f t="shared" si="69"/>
        <v>1.471736989278962E-4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1.7079577021942964E-4</v>
      </c>
      <c r="AK168">
        <f t="shared" si="52"/>
        <v>9.7092229210141276E-5</v>
      </c>
      <c r="AL168">
        <f t="shared" si="52"/>
        <v>1.4719536247965602E-4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2.299311559506449E-4</v>
      </c>
      <c r="AR168">
        <f t="shared" ca="1" si="60"/>
        <v>8.3637557466655329E-5</v>
      </c>
      <c r="AS168">
        <f t="shared" ca="1" si="53"/>
        <v>1.5973617364972581E-4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1.9611773112529644E-2</v>
      </c>
      <c r="AY168">
        <f t="shared" ca="1" si="67"/>
        <v>5.9976754777487469E-3</v>
      </c>
      <c r="AZ168">
        <f t="shared" ca="1" si="67"/>
        <v>1.05906411244938E-2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0.3058201542173119</v>
      </c>
      <c r="BE168">
        <f t="shared" ca="1" si="63"/>
        <v>0.54001446293133037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1.1141013765216612</v>
      </c>
      <c r="BK168">
        <f t="shared" ca="1" si="65"/>
        <v>1.3345857674050705</v>
      </c>
      <c r="BL168" t="e">
        <f t="shared" ca="1" si="65"/>
        <v>#NUM!</v>
      </c>
      <c r="BM168" t="e">
        <f t="shared" ca="1" si="55"/>
        <v>#DIV/0!</v>
      </c>
    </row>
    <row r="169" spans="1:65" x14ac:dyDescent="0.35">
      <c r="A169" s="1" t="s">
        <v>100</v>
      </c>
      <c r="B169">
        <v>866532</v>
      </c>
      <c r="C169">
        <v>1060847</v>
      </c>
      <c r="D169">
        <v>529908</v>
      </c>
      <c r="E169">
        <v>22</v>
      </c>
      <c r="F169">
        <v>3</v>
      </c>
      <c r="G169">
        <v>150</v>
      </c>
      <c r="H169">
        <v>75</v>
      </c>
      <c r="I169">
        <v>64</v>
      </c>
      <c r="J169">
        <v>0</v>
      </c>
      <c r="K169">
        <v>0</v>
      </c>
      <c r="M169" t="str">
        <f t="shared" si="56"/>
        <v>2023-08</v>
      </c>
      <c r="N169">
        <f t="shared" si="50"/>
        <v>150</v>
      </c>
      <c r="O169">
        <f t="shared" si="50"/>
        <v>75</v>
      </c>
      <c r="P169">
        <f t="shared" si="50"/>
        <v>64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15340</v>
      </c>
      <c r="W169">
        <f t="shared" si="68"/>
        <v>7112</v>
      </c>
      <c r="X169">
        <f t="shared" si="68"/>
        <v>5544</v>
      </c>
      <c r="Y169">
        <f t="shared" si="68"/>
        <v>0</v>
      </c>
      <c r="Z169">
        <f t="shared" si="68"/>
        <v>0</v>
      </c>
      <c r="AC169">
        <f t="shared" si="69"/>
        <v>1.7310382074753154E-4</v>
      </c>
      <c r="AD169">
        <f t="shared" si="69"/>
        <v>7.0698225097492857E-5</v>
      </c>
      <c r="AE169">
        <f t="shared" si="69"/>
        <v>1.2077568181646625E-4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1.7313379130068945E-4</v>
      </c>
      <c r="AK169">
        <f t="shared" si="52"/>
        <v>7.0703223719277794E-5</v>
      </c>
      <c r="AL169">
        <f t="shared" si="52"/>
        <v>1.2079027049055906E-4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2.338953663127927E-4</v>
      </c>
      <c r="AR169">
        <f t="shared" ca="1" si="60"/>
        <v>6.079864918095246E-5</v>
      </c>
      <c r="AS169">
        <f t="shared" ca="1" si="53"/>
        <v>1.31207559684062E-4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1.9845668478842438E-2</v>
      </c>
      <c r="AY169">
        <f t="shared" ca="1" si="67"/>
        <v>6.0584741269296997E-3</v>
      </c>
      <c r="AZ169">
        <f t="shared" ca="1" si="67"/>
        <v>1.0721848684177863E-2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0.30527941819589843</v>
      </c>
      <c r="BE169">
        <f t="shared" ca="1" si="63"/>
        <v>0.54026140241173926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1.1121314777511455</v>
      </c>
      <c r="BK169">
        <f t="shared" ca="1" si="65"/>
        <v>1.3351960509040999</v>
      </c>
      <c r="BL169" t="e">
        <f t="shared" ca="1" si="65"/>
        <v>#NUM!</v>
      </c>
      <c r="BM169" t="e">
        <f t="shared" ca="1" si="55"/>
        <v>#DIV/0!</v>
      </c>
    </row>
    <row r="170" spans="1:65" x14ac:dyDescent="0.35">
      <c r="A170" s="1" t="s">
        <v>101</v>
      </c>
      <c r="B170">
        <v>866382</v>
      </c>
      <c r="C170">
        <v>1060772</v>
      </c>
      <c r="D170">
        <v>529844</v>
      </c>
      <c r="E170">
        <v>22</v>
      </c>
      <c r="F170">
        <v>3</v>
      </c>
      <c r="G170">
        <v>155</v>
      </c>
      <c r="H170">
        <v>89</v>
      </c>
      <c r="I170">
        <v>62</v>
      </c>
      <c r="J170">
        <v>0</v>
      </c>
      <c r="K170">
        <v>0</v>
      </c>
      <c r="M170" t="str">
        <f t="shared" si="56"/>
        <v>2023-09</v>
      </c>
      <c r="N170">
        <f t="shared" si="50"/>
        <v>155</v>
      </c>
      <c r="O170">
        <f t="shared" si="50"/>
        <v>89</v>
      </c>
      <c r="P170">
        <f t="shared" si="50"/>
        <v>62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15495</v>
      </c>
      <c r="W170">
        <f t="shared" si="68"/>
        <v>7201</v>
      </c>
      <c r="X170">
        <f t="shared" si="68"/>
        <v>5606</v>
      </c>
      <c r="Y170">
        <f t="shared" si="68"/>
        <v>0</v>
      </c>
      <c r="Z170">
        <f t="shared" si="68"/>
        <v>0</v>
      </c>
      <c r="AC170">
        <f t="shared" si="69"/>
        <v>1.7890491723050571E-4</v>
      </c>
      <c r="AD170">
        <f t="shared" si="69"/>
        <v>8.3901158778700794E-5</v>
      </c>
      <c r="AE170">
        <f t="shared" si="69"/>
        <v>1.1701557439548245E-4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1.7893693040457994E-4</v>
      </c>
      <c r="AK170">
        <f t="shared" si="52"/>
        <v>8.39081988229667E-5</v>
      </c>
      <c r="AL170">
        <f t="shared" si="52"/>
        <v>1.1702926877618716E-4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2.4258214329088277E-4</v>
      </c>
      <c r="AR170">
        <f t="shared" ca="1" si="60"/>
        <v>7.2027270683439211E-5</v>
      </c>
      <c r="AS170">
        <f t="shared" ca="1" si="53"/>
        <v>1.2724453838745437E-4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2.0088250622133322E-2</v>
      </c>
      <c r="AY170">
        <f t="shared" ca="1" si="67"/>
        <v>6.1305013976131386E-3</v>
      </c>
      <c r="AZ170">
        <f t="shared" ca="1" si="67"/>
        <v>1.0849093222565317E-2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0.30517846043092101</v>
      </c>
      <c r="BE170">
        <f t="shared" ca="1" si="63"/>
        <v>0.54007157848835974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1.1117636890904545</v>
      </c>
      <c r="BK170">
        <f t="shared" ca="1" si="65"/>
        <v>1.3347269221606211</v>
      </c>
      <c r="BL170" t="e">
        <f t="shared" ca="1" si="65"/>
        <v>#NUM!</v>
      </c>
      <c r="BM170" t="e">
        <f t="shared" ca="1" si="55"/>
        <v>#DIV/0!</v>
      </c>
    </row>
    <row r="171" spans="1:65" x14ac:dyDescent="0.35">
      <c r="A171" s="1" t="s">
        <v>102</v>
      </c>
      <c r="B171">
        <v>866227</v>
      </c>
      <c r="C171">
        <v>1060683</v>
      </c>
      <c r="D171">
        <v>529782</v>
      </c>
      <c r="E171">
        <v>22</v>
      </c>
      <c r="F171">
        <v>3</v>
      </c>
      <c r="G171">
        <v>130</v>
      </c>
      <c r="H171">
        <v>99</v>
      </c>
      <c r="I171">
        <v>80</v>
      </c>
      <c r="J171">
        <v>0</v>
      </c>
      <c r="K171">
        <v>0</v>
      </c>
      <c r="M171" t="str">
        <f t="shared" si="56"/>
        <v>2023-10</v>
      </c>
      <c r="N171">
        <f t="shared" si="50"/>
        <v>130</v>
      </c>
      <c r="O171">
        <f t="shared" si="50"/>
        <v>99</v>
      </c>
      <c r="P171">
        <f t="shared" si="50"/>
        <v>80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15625</v>
      </c>
      <c r="W171">
        <f t="shared" si="68"/>
        <v>7300</v>
      </c>
      <c r="X171">
        <f t="shared" si="68"/>
        <v>5686</v>
      </c>
      <c r="Y171">
        <f t="shared" si="68"/>
        <v>0</v>
      </c>
      <c r="Z171">
        <f t="shared" si="68"/>
        <v>0</v>
      </c>
      <c r="AC171">
        <f t="shared" si="69"/>
        <v>1.5007613477760449E-4</v>
      </c>
      <c r="AD171">
        <f t="shared" si="69"/>
        <v>9.3336086276484115E-5</v>
      </c>
      <c r="AE171">
        <f t="shared" si="69"/>
        <v>1.510055079259016E-4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1.5009866128627654E-4</v>
      </c>
      <c r="AK171">
        <f t="shared" si="52"/>
        <v>9.3344798782432606E-5</v>
      </c>
      <c r="AL171">
        <f t="shared" si="52"/>
        <v>1.5102831432027677E-4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2.0419952709994706E-4</v>
      </c>
      <c r="AR171">
        <f t="shared" ca="1" si="60"/>
        <v>7.9987206427333565E-5</v>
      </c>
      <c r="AS171">
        <f t="shared" ca="1" si="53"/>
        <v>1.6436933150929976E-4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2.0292450149233268E-2</v>
      </c>
      <c r="AY171">
        <f t="shared" ca="1" si="67"/>
        <v>6.2104886040404723E-3</v>
      </c>
      <c r="AZ171">
        <f t="shared" ca="1" si="67"/>
        <v>1.1013462554074618E-2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0.306049223152835</v>
      </c>
      <c r="BE171">
        <f t="shared" ca="1" si="63"/>
        <v>0.54273695256512688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1.1149358735712025</v>
      </c>
      <c r="BK171">
        <f t="shared" ca="1" si="65"/>
        <v>1.3413140981565281</v>
      </c>
      <c r="BL171" t="e">
        <f t="shared" ca="1" si="65"/>
        <v>#NUM!</v>
      </c>
      <c r="BM171" t="e">
        <f t="shared" ca="1" si="55"/>
        <v>#DIV/0!</v>
      </c>
    </row>
    <row r="172" spans="1:65" x14ac:dyDescent="0.35">
      <c r="A172" s="1" t="s">
        <v>103</v>
      </c>
      <c r="B172">
        <v>866097</v>
      </c>
      <c r="C172">
        <v>1060584</v>
      </c>
      <c r="D172">
        <v>529702</v>
      </c>
      <c r="E172">
        <v>22</v>
      </c>
      <c r="F172">
        <v>3</v>
      </c>
      <c r="G172">
        <v>141</v>
      </c>
      <c r="H172">
        <v>79</v>
      </c>
      <c r="I172">
        <v>74</v>
      </c>
      <c r="J172">
        <v>0</v>
      </c>
      <c r="K172">
        <v>0</v>
      </c>
      <c r="M172" t="str">
        <f t="shared" si="56"/>
        <v>2023-11</v>
      </c>
      <c r="N172">
        <f t="shared" si="50"/>
        <v>141</v>
      </c>
      <c r="O172">
        <f t="shared" si="50"/>
        <v>79</v>
      </c>
      <c r="P172">
        <f t="shared" si="50"/>
        <v>74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15766</v>
      </c>
      <c r="W172">
        <f t="shared" si="68"/>
        <v>7379</v>
      </c>
      <c r="X172">
        <f t="shared" si="68"/>
        <v>5760</v>
      </c>
      <c r="Y172">
        <f t="shared" si="68"/>
        <v>0</v>
      </c>
      <c r="Z172">
        <f t="shared" si="68"/>
        <v>0</v>
      </c>
      <c r="AC172">
        <f t="shared" si="69"/>
        <v>1.6279931693563191E-4</v>
      </c>
      <c r="AD172">
        <f t="shared" si="69"/>
        <v>7.4487263620797602E-5</v>
      </c>
      <c r="AE172">
        <f t="shared" si="69"/>
        <v>1.3970119048068537E-4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1.6282582522843093E-4</v>
      </c>
      <c r="AK172">
        <f t="shared" si="52"/>
        <v>7.4492812421044478E-5</v>
      </c>
      <c r="AL172">
        <f t="shared" si="52"/>
        <v>1.3972070985750155E-4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2.2229017526701972E-4</v>
      </c>
      <c r="AR172">
        <f t="shared" ca="1" si="60"/>
        <v>6.3721005747710313E-5</v>
      </c>
      <c r="AS172">
        <f t="shared" ca="1" si="53"/>
        <v>1.5220921701650819E-4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2.0514740324500288E-2</v>
      </c>
      <c r="AY172">
        <f t="shared" ca="1" si="67"/>
        <v>6.2742096097881828E-3</v>
      </c>
      <c r="AZ172">
        <f t="shared" ca="1" si="67"/>
        <v>1.1165671771091125E-2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0.30583909474569548</v>
      </c>
      <c r="BE172">
        <f t="shared" ca="1" si="63"/>
        <v>0.54427555964509178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1.1141703767770503</v>
      </c>
      <c r="BK172">
        <f t="shared" ca="1" si="65"/>
        <v>1.3451165946663501</v>
      </c>
      <c r="BL172" t="e">
        <f t="shared" ca="1" si="65"/>
        <v>#NUM!</v>
      </c>
      <c r="BM172" t="e">
        <f t="shared" ca="1" si="55"/>
        <v>#DIV/0!</v>
      </c>
    </row>
    <row r="173" spans="1:65" x14ac:dyDescent="0.35">
      <c r="A173" s="1" t="s">
        <v>104</v>
      </c>
      <c r="B173">
        <v>865956</v>
      </c>
      <c r="C173">
        <v>1060505</v>
      </c>
      <c r="D173">
        <v>529628</v>
      </c>
      <c r="E173">
        <v>22</v>
      </c>
      <c r="F173">
        <v>3</v>
      </c>
      <c r="G173">
        <v>146</v>
      </c>
      <c r="H173">
        <v>99</v>
      </c>
      <c r="I173">
        <v>71</v>
      </c>
      <c r="J173">
        <v>0</v>
      </c>
      <c r="K173">
        <v>0</v>
      </c>
      <c r="M173" t="str">
        <f t="shared" si="56"/>
        <v>2023-12</v>
      </c>
      <c r="N173">
        <f t="shared" si="50"/>
        <v>146</v>
      </c>
      <c r="O173">
        <f t="shared" si="50"/>
        <v>99</v>
      </c>
      <c r="P173">
        <f t="shared" si="50"/>
        <v>71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15912</v>
      </c>
      <c r="W173">
        <f t="shared" si="68"/>
        <v>7478</v>
      </c>
      <c r="X173">
        <f t="shared" si="68"/>
        <v>5831</v>
      </c>
      <c r="Y173">
        <f t="shared" si="68"/>
        <v>0</v>
      </c>
      <c r="Z173">
        <f t="shared" si="68"/>
        <v>0</v>
      </c>
      <c r="AC173">
        <f t="shared" si="69"/>
        <v>1.685997902895759E-4</v>
      </c>
      <c r="AD173">
        <f t="shared" si="69"/>
        <v>9.3351752231248314E-5</v>
      </c>
      <c r="AE173">
        <f t="shared" si="69"/>
        <v>1.3405635653704109E-4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1.6862822137185033E-4</v>
      </c>
      <c r="AK173">
        <f t="shared" si="70"/>
        <v>9.3360467662236939E-5</v>
      </c>
      <c r="AL173">
        <f t="shared" si="70"/>
        <v>1.3407433025412456E-4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2.3101825910371441E-4</v>
      </c>
      <c r="AR173">
        <f t="shared" ca="1" si="60"/>
        <v>7.9720334977781979E-5</v>
      </c>
      <c r="AS173">
        <f t="shared" ca="1" si="53"/>
        <v>1.4619871632035663E-4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2.0745758583604001E-2</v>
      </c>
      <c r="AY173">
        <f t="shared" ca="1" si="67"/>
        <v>6.3539299447659646E-3</v>
      </c>
      <c r="AZ173">
        <f t="shared" ca="1" si="67"/>
        <v>1.1311870487411483E-2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0.30627609586605653</v>
      </c>
      <c r="BE173">
        <f t="shared" ca="1" si="63"/>
        <v>0.54526183951410656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1.1157623697932786</v>
      </c>
      <c r="BK173">
        <f t="shared" ca="1" si="65"/>
        <v>1.3475540758195774</v>
      </c>
      <c r="BL173" t="e">
        <f t="shared" ca="1" si="65"/>
        <v>#NUM!</v>
      </c>
      <c r="BM173" t="e">
        <f t="shared" ca="1" si="55"/>
        <v>#DIV/0!</v>
      </c>
    </row>
    <row r="174" spans="1:65" x14ac:dyDescent="0.35">
      <c r="A174" s="1" t="s">
        <v>105</v>
      </c>
      <c r="B174">
        <v>865810</v>
      </c>
      <c r="C174">
        <v>1060406</v>
      </c>
      <c r="D174">
        <v>529557</v>
      </c>
      <c r="E174">
        <v>22</v>
      </c>
      <c r="F174">
        <v>3</v>
      </c>
      <c r="G174">
        <v>133</v>
      </c>
      <c r="H174">
        <v>69</v>
      </c>
      <c r="I174">
        <v>79</v>
      </c>
      <c r="J174">
        <v>0</v>
      </c>
      <c r="K174">
        <v>0</v>
      </c>
      <c r="M174" t="str">
        <f t="shared" si="56"/>
        <v>2023-13</v>
      </c>
      <c r="N174">
        <f t="shared" si="50"/>
        <v>133</v>
      </c>
      <c r="O174">
        <f t="shared" si="50"/>
        <v>69</v>
      </c>
      <c r="P174">
        <f t="shared" si="50"/>
        <v>79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16045</v>
      </c>
      <c r="W174">
        <f t="shared" si="68"/>
        <v>7547</v>
      </c>
      <c r="X174">
        <f t="shared" si="68"/>
        <v>5910</v>
      </c>
      <c r="Y174">
        <f t="shared" si="68"/>
        <v>0</v>
      </c>
      <c r="Z174">
        <f t="shared" si="68"/>
        <v>0</v>
      </c>
      <c r="AC174">
        <f t="shared" si="69"/>
        <v>1.5361337937884755E-4</v>
      </c>
      <c r="AD174">
        <f t="shared" si="69"/>
        <v>6.5069416808279091E-5</v>
      </c>
      <c r="AE174">
        <f t="shared" si="69"/>
        <v>1.4918129681979465E-4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1.5363698037670369E-4</v>
      </c>
      <c r="AK174">
        <f t="shared" si="70"/>
        <v>6.5073651135790961E-5</v>
      </c>
      <c r="AL174">
        <f t="shared" si="70"/>
        <v>1.4920355547643949E-4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2.1121797643473014E-4</v>
      </c>
      <c r="AR174">
        <f t="shared" ca="1" si="60"/>
        <v>5.5468844198457143E-5</v>
      </c>
      <c r="AS174">
        <f t="shared" ca="1" si="53"/>
        <v>1.628526576056052E-4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2.0956976560038733E-2</v>
      </c>
      <c r="AY174">
        <f t="shared" ca="1" si="67"/>
        <v>6.4093987889644218E-3</v>
      </c>
      <c r="AZ174">
        <f t="shared" ca="1" si="67"/>
        <v>1.1474723145017088E-2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0.30583604321942209</v>
      </c>
      <c r="BE174">
        <f t="shared" ca="1" si="63"/>
        <v>0.54753714650315377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1.1141592600812578</v>
      </c>
      <c r="BK174">
        <f t="shared" ca="1" si="65"/>
        <v>1.3531772443317249</v>
      </c>
      <c r="BL174" t="e">
        <f t="shared" ca="1" si="65"/>
        <v>#NUM!</v>
      </c>
      <c r="BM174" t="e">
        <f t="shared" ca="1" si="55"/>
        <v>#DIV/0!</v>
      </c>
    </row>
    <row r="175" spans="1:65" x14ac:dyDescent="0.35">
      <c r="A175" s="1" t="s">
        <v>106</v>
      </c>
      <c r="B175">
        <v>865677</v>
      </c>
      <c r="C175">
        <v>1060337</v>
      </c>
      <c r="D175">
        <v>529478</v>
      </c>
      <c r="E175">
        <v>22</v>
      </c>
      <c r="F175">
        <v>3</v>
      </c>
      <c r="G175">
        <v>145</v>
      </c>
      <c r="H175">
        <v>101</v>
      </c>
      <c r="I175">
        <v>54</v>
      </c>
      <c r="J175">
        <v>0</v>
      </c>
      <c r="K175">
        <v>0</v>
      </c>
      <c r="M175" t="str">
        <f t="shared" si="56"/>
        <v>2023-14</v>
      </c>
      <c r="N175">
        <f t="shared" si="50"/>
        <v>145</v>
      </c>
      <c r="O175">
        <f t="shared" si="50"/>
        <v>101</v>
      </c>
      <c r="P175">
        <f t="shared" si="50"/>
        <v>54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16190</v>
      </c>
      <c r="W175">
        <f t="shared" si="68"/>
        <v>7648</v>
      </c>
      <c r="X175">
        <f t="shared" si="68"/>
        <v>5964</v>
      </c>
      <c r="Y175">
        <f t="shared" si="68"/>
        <v>0</v>
      </c>
      <c r="Z175">
        <f t="shared" si="68"/>
        <v>0</v>
      </c>
      <c r="AC175">
        <f t="shared" si="69"/>
        <v>1.6749896323917581E-4</v>
      </c>
      <c r="AD175">
        <f t="shared" si="69"/>
        <v>9.5252735686861815E-5</v>
      </c>
      <c r="AE175">
        <f t="shared" si="69"/>
        <v>1.0198724026305153E-4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1.6752702423384488E-4</v>
      </c>
      <c r="AK175">
        <f t="shared" si="70"/>
        <v>9.5261809706865923E-5</v>
      </c>
      <c r="AL175">
        <f t="shared" si="70"/>
        <v>1.0199764280960168E-4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2.3112081280167251E-4</v>
      </c>
      <c r="AR175">
        <f t="shared" ca="1" si="60"/>
        <v>8.1058883041302171E-5</v>
      </c>
      <c r="AS175">
        <f t="shared" ca="1" si="53"/>
        <v>1.1143550045167232E-4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2.1188097372840404E-2</v>
      </c>
      <c r="AY175">
        <f t="shared" ca="1" si="71"/>
        <v>6.4904576720057243E-3</v>
      </c>
      <c r="AZ175">
        <f t="shared" ca="1" si="71"/>
        <v>1.1586158645468761E-2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0.30632564867883821</v>
      </c>
      <c r="BE175">
        <f t="shared" ca="1" si="63"/>
        <v>0.5468239286232599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1.1159428904560578</v>
      </c>
      <c r="BK175">
        <f t="shared" ca="1" si="65"/>
        <v>1.3514146055564626</v>
      </c>
      <c r="BL175" t="e">
        <f t="shared" ca="1" si="65"/>
        <v>#NUM!</v>
      </c>
      <c r="BM175" t="e">
        <f t="shared" ca="1" si="55"/>
        <v>#DIV/0!</v>
      </c>
    </row>
    <row r="176" spans="1:65" x14ac:dyDescent="0.35">
      <c r="A176" s="1" t="s">
        <v>107</v>
      </c>
      <c r="B176">
        <v>865532</v>
      </c>
      <c r="C176">
        <v>1060236</v>
      </c>
      <c r="D176">
        <v>529424</v>
      </c>
      <c r="E176">
        <v>22</v>
      </c>
      <c r="F176">
        <v>3</v>
      </c>
      <c r="G176">
        <v>142</v>
      </c>
      <c r="H176">
        <v>114</v>
      </c>
      <c r="I176">
        <v>65</v>
      </c>
      <c r="J176">
        <v>0</v>
      </c>
      <c r="K176">
        <v>0</v>
      </c>
      <c r="M176" t="str">
        <f t="shared" si="56"/>
        <v>2023-15</v>
      </c>
      <c r="N176">
        <f t="shared" si="50"/>
        <v>142</v>
      </c>
      <c r="O176">
        <f t="shared" si="50"/>
        <v>114</v>
      </c>
      <c r="P176">
        <f t="shared" si="50"/>
        <v>65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16332</v>
      </c>
      <c r="W176">
        <f t="shared" si="68"/>
        <v>7762</v>
      </c>
      <c r="X176">
        <f t="shared" si="68"/>
        <v>6029</v>
      </c>
      <c r="Y176">
        <f t="shared" si="68"/>
        <v>0</v>
      </c>
      <c r="Z176">
        <f t="shared" si="68"/>
        <v>0</v>
      </c>
      <c r="AC176">
        <f t="shared" si="69"/>
        <v>1.640609474866325E-4</v>
      </c>
      <c r="AD176">
        <f t="shared" si="69"/>
        <v>1.0752323067694362E-4</v>
      </c>
      <c r="AE176">
        <f t="shared" si="69"/>
        <v>1.2277494031249055E-4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1.6408786826589065E-4</v>
      </c>
      <c r="AK176">
        <f t="shared" si="70"/>
        <v>1.0753479326901111E-4</v>
      </c>
      <c r="AL176">
        <f t="shared" si="70"/>
        <v>1.2279001600356545E-4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2.2716934303489069E-4</v>
      </c>
      <c r="AR176">
        <f t="shared" ca="1" si="60"/>
        <v>9.1341604781177522E-5</v>
      </c>
      <c r="AS176">
        <f t="shared" ca="1" si="53"/>
        <v>1.3428089995708452E-4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2.1415266715875295E-2</v>
      </c>
      <c r="AY176">
        <f t="shared" ca="1" si="71"/>
        <v>6.5817992767869017E-3</v>
      </c>
      <c r="AZ176">
        <f t="shared" ca="1" si="71"/>
        <v>1.1720439545425846E-2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0.30734145710675487</v>
      </c>
      <c r="BE176">
        <f t="shared" ca="1" si="63"/>
        <v>0.54729365274434794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1.1196434757582943</v>
      </c>
      <c r="BK176">
        <f t="shared" ca="1" si="65"/>
        <v>1.3525754765509321</v>
      </c>
      <c r="BL176" t="e">
        <f t="shared" ca="1" si="65"/>
        <v>#NUM!</v>
      </c>
      <c r="BM176" t="e">
        <f t="shared" ca="1" si="55"/>
        <v>#DIV/0!</v>
      </c>
    </row>
    <row r="177" spans="1:65" x14ac:dyDescent="0.35">
      <c r="A177" s="1" t="s">
        <v>108</v>
      </c>
      <c r="B177">
        <v>865390</v>
      </c>
      <c r="C177">
        <v>1060122</v>
      </c>
      <c r="D177">
        <v>529359</v>
      </c>
      <c r="E177">
        <v>22</v>
      </c>
      <c r="F177">
        <v>3</v>
      </c>
      <c r="G177">
        <v>134</v>
      </c>
      <c r="H177">
        <v>94</v>
      </c>
      <c r="I177">
        <v>66</v>
      </c>
      <c r="J177">
        <v>0</v>
      </c>
      <c r="K177">
        <v>0</v>
      </c>
      <c r="M177" t="str">
        <f t="shared" si="56"/>
        <v>2023-16</v>
      </c>
      <c r="N177">
        <f t="shared" si="50"/>
        <v>134</v>
      </c>
      <c r="O177">
        <f t="shared" si="50"/>
        <v>94</v>
      </c>
      <c r="P177">
        <f t="shared" si="50"/>
        <v>66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16466</v>
      </c>
      <c r="W177">
        <f t="shared" si="72"/>
        <v>7856</v>
      </c>
      <c r="X177">
        <f t="shared" si="72"/>
        <v>6095</v>
      </c>
      <c r="Y177">
        <f t="shared" si="72"/>
        <v>0</v>
      </c>
      <c r="Z177">
        <f t="shared" si="72"/>
        <v>0</v>
      </c>
      <c r="AC177">
        <f t="shared" si="69"/>
        <v>1.5484348097389615E-4</v>
      </c>
      <c r="AD177">
        <f t="shared" si="69"/>
        <v>8.8669039978417577E-5</v>
      </c>
      <c r="AE177">
        <f t="shared" si="69"/>
        <v>1.2467909301627062E-4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1.5486746150009871E-4</v>
      </c>
      <c r="AK177">
        <f t="shared" si="70"/>
        <v>8.8676902932374678E-5</v>
      </c>
      <c r="AL177">
        <f t="shared" si="70"/>
        <v>1.2469463999240712E-4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2.1515552161270157E-4</v>
      </c>
      <c r="AR177">
        <f t="shared" ca="1" si="60"/>
        <v>7.5191369561476574E-5</v>
      </c>
      <c r="AS177">
        <f t="shared" ca="1" si="53"/>
        <v>1.3649499522961877E-4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2.1630422237487998E-2</v>
      </c>
      <c r="AY177">
        <f t="shared" ca="1" si="71"/>
        <v>6.6569906463483782E-3</v>
      </c>
      <c r="AZ177">
        <f t="shared" ca="1" si="71"/>
        <v>1.1856934540655464E-2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0.30776055008353242</v>
      </c>
      <c r="BE177">
        <f t="shared" ca="1" si="63"/>
        <v>0.54816010572858997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1.1211702294920807</v>
      </c>
      <c r="BK177">
        <f t="shared" ca="1" si="65"/>
        <v>1.3547168188672436</v>
      </c>
      <c r="BL177" t="e">
        <f t="shared" ca="1" si="65"/>
        <v>#NUM!</v>
      </c>
      <c r="BM177" t="e">
        <f t="shared" ca="1" si="55"/>
        <v>#DIV/0!</v>
      </c>
    </row>
    <row r="178" spans="1:65" x14ac:dyDescent="0.35">
      <c r="A178" s="1" t="s">
        <v>109</v>
      </c>
      <c r="B178">
        <v>865256</v>
      </c>
      <c r="C178">
        <v>1060028</v>
      </c>
      <c r="D178">
        <v>529293</v>
      </c>
      <c r="E178">
        <v>22</v>
      </c>
      <c r="F178">
        <v>3</v>
      </c>
      <c r="G178">
        <v>142</v>
      </c>
      <c r="H178">
        <v>78</v>
      </c>
      <c r="I178">
        <v>70</v>
      </c>
      <c r="J178">
        <v>0</v>
      </c>
      <c r="K178">
        <v>0</v>
      </c>
      <c r="M178" t="str">
        <f t="shared" si="56"/>
        <v>2023-17</v>
      </c>
      <c r="N178">
        <f t="shared" si="50"/>
        <v>142</v>
      </c>
      <c r="O178">
        <f t="shared" si="50"/>
        <v>78</v>
      </c>
      <c r="P178">
        <f t="shared" si="50"/>
        <v>70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16608</v>
      </c>
      <c r="W178">
        <f t="shared" si="72"/>
        <v>7934</v>
      </c>
      <c r="X178">
        <f t="shared" si="72"/>
        <v>6165</v>
      </c>
      <c r="Y178">
        <f t="shared" si="72"/>
        <v>0</v>
      </c>
      <c r="Z178">
        <f t="shared" si="72"/>
        <v>0</v>
      </c>
      <c r="AC178">
        <f t="shared" si="69"/>
        <v>1.6411327976922438E-4</v>
      </c>
      <c r="AD178">
        <f t="shared" si="69"/>
        <v>7.3582961959495406E-5</v>
      </c>
      <c r="AE178">
        <f t="shared" si="69"/>
        <v>1.3225189072970926E-4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1.6414021772721612E-4</v>
      </c>
      <c r="AK178">
        <f t="shared" si="70"/>
        <v>7.3588376843357843E-5</v>
      </c>
      <c r="AL178">
        <f t="shared" si="70"/>
        <v>1.3226938379861029E-4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2.288370753732802E-4</v>
      </c>
      <c r="AR178">
        <f t="shared" ca="1" si="60"/>
        <v>6.2288023131323094E-5</v>
      </c>
      <c r="AS178">
        <f t="shared" ca="1" si="53"/>
        <v>1.4492590698898168E-4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2.1859259312861277E-2</v>
      </c>
      <c r="AY178">
        <f t="shared" ca="1" si="71"/>
        <v>6.7192786694797012E-3</v>
      </c>
      <c r="AZ178">
        <f t="shared" ca="1" si="71"/>
        <v>1.2001860447644445E-2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0.3073882135396187</v>
      </c>
      <c r="BE178">
        <f t="shared" ca="1" si="63"/>
        <v>0.54905156098234953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1.1198138092222485</v>
      </c>
      <c r="BK178">
        <f t="shared" ca="1" si="65"/>
        <v>1.3569199515157431</v>
      </c>
      <c r="BL178" t="e">
        <f t="shared" ca="1" si="65"/>
        <v>#NUM!</v>
      </c>
      <c r="BM178" t="e">
        <f t="shared" ca="1" si="55"/>
        <v>#DIV/0!</v>
      </c>
    </row>
    <row r="179" spans="1:65" x14ac:dyDescent="0.35">
      <c r="A179" s="1" t="s">
        <v>110</v>
      </c>
      <c r="B179">
        <v>865114</v>
      </c>
      <c r="C179">
        <v>1059950</v>
      </c>
      <c r="D179">
        <v>529223</v>
      </c>
      <c r="E179">
        <v>22</v>
      </c>
      <c r="F179">
        <v>3</v>
      </c>
      <c r="G179">
        <v>165</v>
      </c>
      <c r="H179">
        <v>95</v>
      </c>
      <c r="I179">
        <v>69</v>
      </c>
      <c r="J179">
        <v>0</v>
      </c>
      <c r="K179">
        <v>0</v>
      </c>
      <c r="M179" t="str">
        <f t="shared" si="56"/>
        <v>2023-18</v>
      </c>
      <c r="N179">
        <f t="shared" si="50"/>
        <v>165</v>
      </c>
      <c r="O179">
        <f t="shared" si="50"/>
        <v>95</v>
      </c>
      <c r="P179">
        <f t="shared" si="50"/>
        <v>69</v>
      </c>
      <c r="Q179">
        <f t="shared" si="50"/>
        <v>0</v>
      </c>
      <c r="R179">
        <f t="shared" si="50"/>
        <v>0</v>
      </c>
      <c r="U179" t="str">
        <f t="shared" si="57"/>
        <v>2023-18</v>
      </c>
      <c r="V179">
        <f t="shared" si="72"/>
        <v>16773</v>
      </c>
      <c r="W179">
        <f t="shared" si="72"/>
        <v>8029</v>
      </c>
      <c r="X179">
        <f t="shared" si="72"/>
        <v>6234</v>
      </c>
      <c r="Y179">
        <f t="shared" si="72"/>
        <v>0</v>
      </c>
      <c r="Z179">
        <f t="shared" si="72"/>
        <v>0</v>
      </c>
      <c r="AC179">
        <f t="shared" si="69"/>
        <v>1.9072630890264172E-4</v>
      </c>
      <c r="AD179">
        <f t="shared" si="69"/>
        <v>8.9626869191943015E-5</v>
      </c>
      <c r="AE179">
        <f t="shared" si="69"/>
        <v>1.303798209828371E-4</v>
      </c>
      <c r="AF179">
        <f t="shared" si="69"/>
        <v>0</v>
      </c>
      <c r="AG179">
        <f t="shared" si="69"/>
        <v>0</v>
      </c>
      <c r="AI179" t="str">
        <f t="shared" si="58"/>
        <v>2023-18</v>
      </c>
      <c r="AJ179">
        <f t="shared" si="70"/>
        <v>1.9076269294524069E-4</v>
      </c>
      <c r="AK179">
        <f t="shared" si="70"/>
        <v>8.9634902947781218E-5</v>
      </c>
      <c r="AL179">
        <f t="shared" si="70"/>
        <v>1.303968222818874E-4</v>
      </c>
      <c r="AM179">
        <f t="shared" si="70"/>
        <v>0</v>
      </c>
      <c r="AN179">
        <f t="shared" si="70"/>
        <v>0</v>
      </c>
      <c r="AP179" t="str">
        <f t="shared" si="59"/>
        <v>2023-18</v>
      </c>
      <c r="AQ179">
        <f t="shared" ca="1" si="60"/>
        <v>2.6688483403764705E-4</v>
      </c>
      <c r="AR179">
        <f t="shared" ca="1" si="60"/>
        <v>7.5737387788939913E-5</v>
      </c>
      <c r="AS179">
        <f t="shared" ca="1" si="53"/>
        <v>1.4301166382118749E-4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2.2126144146898924E-2</v>
      </c>
      <c r="AY179">
        <f t="shared" ca="1" si="71"/>
        <v>6.7950160572686413E-3</v>
      </c>
      <c r="AZ179">
        <f t="shared" ca="1" si="71"/>
        <v>1.2144872111465633E-2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0.30710348862212367</v>
      </c>
      <c r="BE179">
        <f t="shared" ca="1" si="63"/>
        <v>0.54889238860751932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1.118776557693411</v>
      </c>
      <c r="BK179">
        <f t="shared" ca="1" si="65"/>
        <v>1.3565265746701316</v>
      </c>
      <c r="BL179" t="e">
        <f t="shared" ca="1" si="65"/>
        <v>#NUM!</v>
      </c>
      <c r="BM179" t="e">
        <f t="shared" ca="1" si="55"/>
        <v>#DIV/0!</v>
      </c>
    </row>
    <row r="180" spans="1:65" x14ac:dyDescent="0.35">
      <c r="A180" s="1" t="s">
        <v>111</v>
      </c>
      <c r="B180">
        <v>864949</v>
      </c>
      <c r="C180">
        <v>1059855</v>
      </c>
      <c r="D180">
        <v>529154</v>
      </c>
      <c r="E180">
        <v>22</v>
      </c>
      <c r="F180">
        <v>3</v>
      </c>
      <c r="G180">
        <v>133</v>
      </c>
      <c r="H180">
        <v>77</v>
      </c>
      <c r="I180">
        <v>57</v>
      </c>
      <c r="J180">
        <v>0</v>
      </c>
      <c r="K180">
        <v>0</v>
      </c>
      <c r="M180" t="str">
        <f t="shared" si="56"/>
        <v>2023-19</v>
      </c>
      <c r="N180">
        <f t="shared" ref="N180:R230" si="73">G180</f>
        <v>133</v>
      </c>
      <c r="O180">
        <f t="shared" si="73"/>
        <v>77</v>
      </c>
      <c r="P180">
        <f t="shared" si="73"/>
        <v>57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16906</v>
      </c>
      <c r="W180">
        <f t="shared" si="72"/>
        <v>8106</v>
      </c>
      <c r="X180">
        <f t="shared" si="72"/>
        <v>6291</v>
      </c>
      <c r="Y180">
        <f t="shared" si="72"/>
        <v>0</v>
      </c>
      <c r="Z180">
        <f t="shared" si="72"/>
        <v>0</v>
      </c>
      <c r="AC180">
        <f t="shared" si="69"/>
        <v>1.5376629142296251E-4</v>
      </c>
      <c r="AD180">
        <f t="shared" si="69"/>
        <v>7.2651447603681637E-5</v>
      </c>
      <c r="AE180">
        <f t="shared" si="69"/>
        <v>1.0771911390634863E-4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1.5378993943465519E-4</v>
      </c>
      <c r="AK180">
        <f t="shared" si="70"/>
        <v>7.2656726252014341E-5</v>
      </c>
      <c r="AL180">
        <f t="shared" si="70"/>
        <v>1.0773071866808378E-4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2.1591232985892266E-4</v>
      </c>
      <c r="AR180">
        <f t="shared" ca="1" si="60"/>
        <v>6.1283962849199502E-5</v>
      </c>
      <c r="AS180">
        <f t="shared" ca="1" si="53"/>
        <v>1.1826650509115017E-4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2.2342056476757848E-2</v>
      </c>
      <c r="AY180">
        <f t="shared" ca="1" si="71"/>
        <v>6.8563000201178406E-3</v>
      </c>
      <c r="AZ180">
        <f t="shared" ca="1" si="71"/>
        <v>1.2263138616556783E-2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0.30687864509027452</v>
      </c>
      <c r="BE180">
        <f t="shared" ca="1" si="63"/>
        <v>0.54888137219212418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1.1179574537694847</v>
      </c>
      <c r="BK180">
        <f t="shared" ca="1" si="65"/>
        <v>1.3564993488230417</v>
      </c>
      <c r="BL180" t="e">
        <f t="shared" ca="1" si="65"/>
        <v>#NUM!</v>
      </c>
      <c r="BM180" t="e">
        <f t="shared" ca="1" si="55"/>
        <v>#DIV/0!</v>
      </c>
    </row>
    <row r="181" spans="1:65" x14ac:dyDescent="0.35">
      <c r="A181" s="1" t="s">
        <v>112</v>
      </c>
      <c r="B181">
        <v>864816</v>
      </c>
      <c r="C181">
        <v>1059778</v>
      </c>
      <c r="D181">
        <v>529097</v>
      </c>
      <c r="E181">
        <v>22</v>
      </c>
      <c r="F181">
        <v>3</v>
      </c>
      <c r="G181">
        <v>114</v>
      </c>
      <c r="H181">
        <v>78</v>
      </c>
      <c r="I181">
        <v>68</v>
      </c>
      <c r="J181">
        <v>0</v>
      </c>
      <c r="K181">
        <v>0</v>
      </c>
      <c r="M181" t="str">
        <f t="shared" si="56"/>
        <v>2023-20</v>
      </c>
      <c r="N181">
        <f t="shared" si="73"/>
        <v>114</v>
      </c>
      <c r="O181">
        <f t="shared" si="73"/>
        <v>78</v>
      </c>
      <c r="P181">
        <f t="shared" si="73"/>
        <v>68</v>
      </c>
      <c r="Q181">
        <f t="shared" si="73"/>
        <v>0</v>
      </c>
      <c r="R181">
        <f t="shared" si="73"/>
        <v>0</v>
      </c>
      <c r="U181" t="str">
        <f t="shared" si="57"/>
        <v>2023-20</v>
      </c>
      <c r="V181">
        <f t="shared" si="72"/>
        <v>17020</v>
      </c>
      <c r="W181">
        <f t="shared" si="72"/>
        <v>8184</v>
      </c>
      <c r="X181">
        <f t="shared" si="72"/>
        <v>6359</v>
      </c>
      <c r="Y181">
        <f t="shared" si="72"/>
        <v>0</v>
      </c>
      <c r="Z181">
        <f t="shared" si="72"/>
        <v>0</v>
      </c>
      <c r="AC181">
        <f t="shared" si="69"/>
        <v>1.3181994782705223E-4</v>
      </c>
      <c r="AD181">
        <f t="shared" si="69"/>
        <v>7.3600320067032909E-5</v>
      </c>
      <c r="AE181">
        <f t="shared" si="69"/>
        <v>1.2852085723411775E-4</v>
      </c>
      <c r="AF181">
        <f t="shared" si="69"/>
        <v>0</v>
      </c>
      <c r="AG181">
        <f t="shared" si="69"/>
        <v>0</v>
      </c>
      <c r="AI181" t="str">
        <f t="shared" si="58"/>
        <v>2023-20</v>
      </c>
      <c r="AJ181">
        <f t="shared" si="70"/>
        <v>1.3183732680753724E-4</v>
      </c>
      <c r="AK181">
        <f t="shared" si="70"/>
        <v>7.3605737506156091E-5</v>
      </c>
      <c r="AL181">
        <f t="shared" si="70"/>
        <v>1.2853737714496878E-4</v>
      </c>
      <c r="AM181">
        <f t="shared" si="70"/>
        <v>0</v>
      </c>
      <c r="AN181">
        <f t="shared" si="70"/>
        <v>0</v>
      </c>
      <c r="AP181" t="str">
        <f t="shared" si="59"/>
        <v>2023-20</v>
      </c>
      <c r="AQ181">
        <f t="shared" ca="1" si="60"/>
        <v>1.8574065537122712E-4</v>
      </c>
      <c r="AR181">
        <f t="shared" ca="1" si="60"/>
        <v>6.1975569902813813E-5</v>
      </c>
      <c r="AS181">
        <f t="shared" ca="1" si="53"/>
        <v>1.412438004137233E-4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2.2527797132129074E-2</v>
      </c>
      <c r="AY181">
        <f t="shared" ca="1" si="71"/>
        <v>6.9182755900206545E-3</v>
      </c>
      <c r="AZ181">
        <f t="shared" ca="1" si="71"/>
        <v>1.2404382416970507E-2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0.30709951574243499</v>
      </c>
      <c r="BE181">
        <f t="shared" ca="1" si="63"/>
        <v>0.55062562682968308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1.1187620845114807</v>
      </c>
      <c r="BK181">
        <f t="shared" ca="1" si="65"/>
        <v>1.3608100804308216</v>
      </c>
      <c r="BL181" t="e">
        <f t="shared" ca="1" si="65"/>
        <v>#NUM!</v>
      </c>
      <c r="BM181" t="e">
        <f t="shared" ca="1" si="55"/>
        <v>#DIV/0!</v>
      </c>
    </row>
    <row r="182" spans="1:65" x14ac:dyDescent="0.35">
      <c r="A182" s="1" t="s">
        <v>113</v>
      </c>
      <c r="B182">
        <v>864702</v>
      </c>
      <c r="C182">
        <v>1059700</v>
      </c>
      <c r="D182">
        <v>529029</v>
      </c>
      <c r="E182">
        <v>22</v>
      </c>
      <c r="F182">
        <v>3</v>
      </c>
      <c r="G182">
        <v>118</v>
      </c>
      <c r="H182">
        <v>83</v>
      </c>
      <c r="I182">
        <v>62</v>
      </c>
      <c r="J182">
        <v>0</v>
      </c>
      <c r="K182">
        <v>0</v>
      </c>
      <c r="M182" t="str">
        <f t="shared" si="56"/>
        <v>2023-21</v>
      </c>
      <c r="N182">
        <f t="shared" si="73"/>
        <v>118</v>
      </c>
      <c r="O182">
        <f t="shared" si="73"/>
        <v>83</v>
      </c>
      <c r="P182">
        <f t="shared" si="73"/>
        <v>62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17138</v>
      </c>
      <c r="W182">
        <f t="shared" si="72"/>
        <v>8267</v>
      </c>
      <c r="X182">
        <f t="shared" si="72"/>
        <v>6421</v>
      </c>
      <c r="Y182">
        <f t="shared" si="72"/>
        <v>0</v>
      </c>
      <c r="Z182">
        <f t="shared" si="72"/>
        <v>0</v>
      </c>
      <c r="AC182">
        <f t="shared" si="69"/>
        <v>1.3646319772592176E-4</v>
      </c>
      <c r="AD182">
        <f t="shared" si="69"/>
        <v>7.8324053977540812E-5</v>
      </c>
      <c r="AE182">
        <f t="shared" si="69"/>
        <v>1.1719584370611062E-4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1.3648182268373164E-4</v>
      </c>
      <c r="AK182">
        <f t="shared" si="70"/>
        <v>7.8330189155581081E-5</v>
      </c>
      <c r="AL182">
        <f t="shared" si="70"/>
        <v>1.1720958031596956E-4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1.9295785649628769E-4</v>
      </c>
      <c r="AR182">
        <f t="shared" ca="1" si="60"/>
        <v>6.5837886565446504E-5</v>
      </c>
      <c r="AS182">
        <f t="shared" ca="1" si="53"/>
        <v>1.2892015719714276E-4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2.2720754988625361E-2</v>
      </c>
      <c r="AY182">
        <f t="shared" ca="1" si="71"/>
        <v>6.9841134765861006E-3</v>
      </c>
      <c r="AZ182">
        <f t="shared" ca="1" si="71"/>
        <v>1.2533302574167651E-2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0.30738914618297414</v>
      </c>
      <c r="BE182">
        <f t="shared" ca="1" si="63"/>
        <v>0.55162350812911665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1.1198172068375847</v>
      </c>
      <c r="BK182">
        <f t="shared" ca="1" si="65"/>
        <v>1.3632762332307942</v>
      </c>
      <c r="BL182" t="e">
        <f t="shared" ca="1" si="65"/>
        <v>#NUM!</v>
      </c>
      <c r="BM182" t="e">
        <f t="shared" ca="1" si="55"/>
        <v>#DIV/0!</v>
      </c>
    </row>
    <row r="183" spans="1:65" x14ac:dyDescent="0.35">
      <c r="A183" s="1" t="s">
        <v>114</v>
      </c>
      <c r="B183">
        <v>864584</v>
      </c>
      <c r="C183">
        <v>1059617</v>
      </c>
      <c r="D183">
        <v>528967</v>
      </c>
      <c r="E183">
        <v>22</v>
      </c>
      <c r="F183">
        <v>3</v>
      </c>
      <c r="G183">
        <v>132</v>
      </c>
      <c r="H183">
        <v>70</v>
      </c>
      <c r="I183">
        <v>69</v>
      </c>
      <c r="J183">
        <v>0</v>
      </c>
      <c r="K183">
        <v>0</v>
      </c>
      <c r="M183" t="str">
        <f t="shared" si="56"/>
        <v>2023-22</v>
      </c>
      <c r="N183">
        <f t="shared" si="73"/>
        <v>132</v>
      </c>
      <c r="O183">
        <f t="shared" si="73"/>
        <v>70</v>
      </c>
      <c r="P183">
        <f t="shared" si="73"/>
        <v>69</v>
      </c>
      <c r="Q183">
        <f t="shared" si="73"/>
        <v>0</v>
      </c>
      <c r="R183">
        <f t="shared" si="73"/>
        <v>0</v>
      </c>
      <c r="U183" t="str">
        <f t="shared" si="57"/>
        <v>2023-22</v>
      </c>
      <c r="V183">
        <f t="shared" si="72"/>
        <v>17270</v>
      </c>
      <c r="W183">
        <f t="shared" si="72"/>
        <v>8337</v>
      </c>
      <c r="X183">
        <f t="shared" si="72"/>
        <v>6490</v>
      </c>
      <c r="Y183">
        <f t="shared" si="72"/>
        <v>0</v>
      </c>
      <c r="Z183">
        <f t="shared" si="72"/>
        <v>0</v>
      </c>
      <c r="AC183">
        <f t="shared" si="69"/>
        <v>1.5267458107020256E-4</v>
      </c>
      <c r="AD183">
        <f t="shared" si="69"/>
        <v>6.6061605278133512E-5</v>
      </c>
      <c r="AE183">
        <f t="shared" si="69"/>
        <v>1.3044291987969003E-4</v>
      </c>
      <c r="AF183">
        <f t="shared" si="69"/>
        <v>0</v>
      </c>
      <c r="AG183">
        <f t="shared" si="69"/>
        <v>0</v>
      </c>
      <c r="AI183" t="str">
        <f t="shared" si="58"/>
        <v>2023-22</v>
      </c>
      <c r="AJ183">
        <f t="shared" si="70"/>
        <v>1.526978944539277E-4</v>
      </c>
      <c r="AK183">
        <f t="shared" si="70"/>
        <v>6.6065969726143662E-5</v>
      </c>
      <c r="AL183">
        <f t="shared" si="70"/>
        <v>1.3045993763990892E-4</v>
      </c>
      <c r="AM183">
        <f t="shared" si="70"/>
        <v>0</v>
      </c>
      <c r="AN183">
        <f t="shared" si="70"/>
        <v>0</v>
      </c>
      <c r="AP183" t="str">
        <f t="shared" si="59"/>
        <v>2023-22</v>
      </c>
      <c r="AQ183">
        <f t="shared" ca="1" si="60"/>
        <v>2.1664055924399528E-4</v>
      </c>
      <c r="AR183">
        <f t="shared" ca="1" si="60"/>
        <v>5.5432231945305885E-5</v>
      </c>
      <c r="AS183">
        <f t="shared" ca="1" si="53"/>
        <v>1.4363247258939097E-4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2.2937395547869357E-2</v>
      </c>
      <c r="AY183">
        <f t="shared" ca="1" si="71"/>
        <v>7.0395457085314066E-3</v>
      </c>
      <c r="AZ183">
        <f t="shared" ca="1" si="71"/>
        <v>1.2676935046757041E-2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0.30690257286796918</v>
      </c>
      <c r="BE183">
        <f t="shared" ca="1" si="63"/>
        <v>0.55267543432735522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1.1180446225505447</v>
      </c>
      <c r="BK183">
        <f t="shared" ca="1" si="65"/>
        <v>1.3658759519955639</v>
      </c>
      <c r="BL183" t="e">
        <f t="shared" ca="1" si="65"/>
        <v>#NUM!</v>
      </c>
      <c r="BM183" t="e">
        <f t="shared" ca="1" si="55"/>
        <v>#DIV/0!</v>
      </c>
    </row>
    <row r="184" spans="1:65" x14ac:dyDescent="0.35">
      <c r="A184" s="1" t="s">
        <v>115</v>
      </c>
      <c r="B184">
        <v>864452</v>
      </c>
      <c r="C184">
        <v>1059547</v>
      </c>
      <c r="D184">
        <v>528898</v>
      </c>
      <c r="E184">
        <v>22</v>
      </c>
      <c r="F184">
        <v>3</v>
      </c>
      <c r="G184">
        <v>122</v>
      </c>
      <c r="H184">
        <v>76</v>
      </c>
      <c r="I184">
        <v>62</v>
      </c>
      <c r="J184">
        <v>0</v>
      </c>
      <c r="K184">
        <v>0</v>
      </c>
      <c r="M184" t="str">
        <f t="shared" si="56"/>
        <v>2023-23</v>
      </c>
      <c r="N184">
        <f t="shared" si="73"/>
        <v>122</v>
      </c>
      <c r="O184">
        <f t="shared" si="73"/>
        <v>76</v>
      </c>
      <c r="P184">
        <f t="shared" si="73"/>
        <v>62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17392</v>
      </c>
      <c r="W184">
        <f t="shared" si="72"/>
        <v>8413</v>
      </c>
      <c r="X184">
        <f t="shared" si="72"/>
        <v>6552</v>
      </c>
      <c r="Y184">
        <f t="shared" si="72"/>
        <v>0</v>
      </c>
      <c r="Z184">
        <f t="shared" si="72"/>
        <v>0</v>
      </c>
      <c r="AC184">
        <f t="shared" si="69"/>
        <v>1.4112987187258518E-4</v>
      </c>
      <c r="AD184">
        <f t="shared" si="69"/>
        <v>7.1728767105187411E-5</v>
      </c>
      <c r="AE184">
        <f t="shared" si="69"/>
        <v>1.1722487133625009E-4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1.4114979255914559E-4</v>
      </c>
      <c r="AK184">
        <f t="shared" si="70"/>
        <v>7.1733912520977291E-5</v>
      </c>
      <c r="AL184">
        <f t="shared" si="70"/>
        <v>1.172386147521056E-4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2.0095833828052116E-4</v>
      </c>
      <c r="AR184">
        <f t="shared" ca="1" si="60"/>
        <v>6.0082350692104972E-5</v>
      </c>
      <c r="AS184">
        <f t="shared" ca="1" si="53"/>
        <v>1.2920041338986986E-4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2.313835388614988E-2</v>
      </c>
      <c r="AY184">
        <f t="shared" ca="1" si="71"/>
        <v>7.0996280592235117E-3</v>
      </c>
      <c r="AZ184">
        <f t="shared" ca="1" si="71"/>
        <v>1.2806135460146912E-2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0.306833757239455</v>
      </c>
      <c r="BE184">
        <f t="shared" ca="1" si="63"/>
        <v>0.55345922718436724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1.1177939275410871</v>
      </c>
      <c r="BK184">
        <f t="shared" ca="1" si="65"/>
        <v>1.3678130089882301</v>
      </c>
      <c r="BL184" t="e">
        <f t="shared" ca="1" si="65"/>
        <v>#NUM!</v>
      </c>
      <c r="BM184" t="e">
        <f t="shared" ca="1" si="55"/>
        <v>#DIV/0!</v>
      </c>
    </row>
    <row r="185" spans="1:65" x14ac:dyDescent="0.35">
      <c r="A185" s="1" t="s">
        <v>116</v>
      </c>
      <c r="B185">
        <v>864330</v>
      </c>
      <c r="C185">
        <v>1059471</v>
      </c>
      <c r="D185">
        <v>528836</v>
      </c>
      <c r="E185">
        <v>22</v>
      </c>
      <c r="F185">
        <v>3</v>
      </c>
      <c r="G185">
        <v>155</v>
      </c>
      <c r="H185">
        <v>79</v>
      </c>
      <c r="I185">
        <v>58</v>
      </c>
      <c r="J185">
        <v>0</v>
      </c>
      <c r="K185">
        <v>0</v>
      </c>
      <c r="M185" t="str">
        <f t="shared" si="56"/>
        <v>2023-24</v>
      </c>
      <c r="N185">
        <f t="shared" si="73"/>
        <v>155</v>
      </c>
      <c r="O185">
        <f t="shared" si="73"/>
        <v>79</v>
      </c>
      <c r="P185">
        <f t="shared" si="73"/>
        <v>58</v>
      </c>
      <c r="Q185">
        <f t="shared" si="73"/>
        <v>0</v>
      </c>
      <c r="R185">
        <f t="shared" si="73"/>
        <v>0</v>
      </c>
      <c r="U185" t="str">
        <f t="shared" si="57"/>
        <v>2023-24</v>
      </c>
      <c r="V185">
        <f t="shared" si="72"/>
        <v>17547</v>
      </c>
      <c r="W185">
        <f t="shared" si="72"/>
        <v>8492</v>
      </c>
      <c r="X185">
        <f t="shared" si="72"/>
        <v>6610</v>
      </c>
      <c r="Y185">
        <f t="shared" si="72"/>
        <v>0</v>
      </c>
      <c r="Z185">
        <f t="shared" si="72"/>
        <v>0</v>
      </c>
      <c r="AC185">
        <f t="shared" si="69"/>
        <v>1.7932965418300881E-4</v>
      </c>
      <c r="AD185">
        <f t="shared" si="69"/>
        <v>7.4565514299117198E-5</v>
      </c>
      <c r="AE185">
        <f t="shared" si="69"/>
        <v>1.0967483302952144E-4</v>
      </c>
      <c r="AF185">
        <f t="shared" si="69"/>
        <v>0</v>
      </c>
      <c r="AG185">
        <f t="shared" si="69"/>
        <v>0</v>
      </c>
      <c r="AI185" t="str">
        <f t="shared" si="58"/>
        <v>2023-24</v>
      </c>
      <c r="AJ185">
        <f t="shared" si="70"/>
        <v>1.7936181955679974E-4</v>
      </c>
      <c r="AK185">
        <f t="shared" si="70"/>
        <v>7.4571074764254617E-5</v>
      </c>
      <c r="AL185">
        <f t="shared" si="70"/>
        <v>1.0968686302786713E-4</v>
      </c>
      <c r="AM185">
        <f t="shared" si="70"/>
        <v>0</v>
      </c>
      <c r="AN185">
        <f t="shared" si="70"/>
        <v>0</v>
      </c>
      <c r="AP185" t="str">
        <f t="shared" si="59"/>
        <v>2023-24</v>
      </c>
      <c r="AQ185">
        <f t="shared" ca="1" si="60"/>
        <v>2.5625647918525762E-4</v>
      </c>
      <c r="AR185">
        <f t="shared" ca="1" si="60"/>
        <v>6.2349165485413522E-5</v>
      </c>
      <c r="AS185">
        <f t="shared" ca="1" si="53"/>
        <v>1.2099449067037837E-4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2.3394610365335137E-2</v>
      </c>
      <c r="AY185">
        <f t="shared" ca="1" si="71"/>
        <v>7.161977224708925E-3</v>
      </c>
      <c r="AZ185">
        <f t="shared" ca="1" si="71"/>
        <v>1.292712995081729E-2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0.30613791436856558</v>
      </c>
      <c r="BE185">
        <f t="shared" ca="1" si="63"/>
        <v>0.55256872198102558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1.1152589752509583</v>
      </c>
      <c r="BK185">
        <f t="shared" ca="1" si="65"/>
        <v>1.3656122242838193</v>
      </c>
      <c r="BL185" t="e">
        <f t="shared" ca="1" si="65"/>
        <v>#NUM!</v>
      </c>
      <c r="BM185" t="e">
        <f t="shared" ca="1" si="55"/>
        <v>#DIV/0!</v>
      </c>
    </row>
    <row r="186" spans="1:65" x14ac:dyDescent="0.35">
      <c r="A186" s="1" t="s">
        <v>117</v>
      </c>
      <c r="B186">
        <v>864175</v>
      </c>
      <c r="C186">
        <v>1059392</v>
      </c>
      <c r="D186">
        <v>528778</v>
      </c>
      <c r="E186">
        <v>22</v>
      </c>
      <c r="F186">
        <v>3</v>
      </c>
      <c r="G186">
        <v>137</v>
      </c>
      <c r="H186">
        <v>108</v>
      </c>
      <c r="I186">
        <v>65</v>
      </c>
      <c r="J186">
        <v>0</v>
      </c>
      <c r="K186">
        <v>0</v>
      </c>
      <c r="M186" t="str">
        <f t="shared" si="56"/>
        <v>2023-25</v>
      </c>
      <c r="N186">
        <f t="shared" si="73"/>
        <v>137</v>
      </c>
      <c r="O186">
        <f t="shared" si="73"/>
        <v>108</v>
      </c>
      <c r="P186">
        <f t="shared" si="73"/>
        <v>65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17684</v>
      </c>
      <c r="W186">
        <f t="shared" si="72"/>
        <v>8600</v>
      </c>
      <c r="X186">
        <f t="shared" si="72"/>
        <v>6675</v>
      </c>
      <c r="Y186">
        <f t="shared" si="72"/>
        <v>0</v>
      </c>
      <c r="Z186">
        <f t="shared" si="72"/>
        <v>0</v>
      </c>
      <c r="AC186">
        <f t="shared" si="69"/>
        <v>1.585327046026557E-4</v>
      </c>
      <c r="AD186">
        <f t="shared" si="69"/>
        <v>1.0194526671902374E-4</v>
      </c>
      <c r="AE186">
        <f t="shared" si="69"/>
        <v>1.2292493258040236E-4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1.5855784153827161E-4</v>
      </c>
      <c r="AK186">
        <f t="shared" si="70"/>
        <v>1.0195566070440878E-4</v>
      </c>
      <c r="AL186">
        <f t="shared" si="70"/>
        <v>1.2294004513196477E-4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2.2732732741532211E-4</v>
      </c>
      <c r="AR186">
        <f t="shared" ca="1" si="60"/>
        <v>8.5096055882552681E-5</v>
      </c>
      <c r="AS186">
        <f t="shared" ca="1" si="53"/>
        <v>1.3574445634655083E-4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2.362193769275046E-2</v>
      </c>
      <c r="AY186">
        <f t="shared" ca="1" si="71"/>
        <v>7.2470732805914777E-3</v>
      </c>
      <c r="AZ186">
        <f t="shared" ca="1" si="71"/>
        <v>1.3062874407163841E-2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0.30679419168968491</v>
      </c>
      <c r="BE186">
        <f t="shared" ca="1" si="63"/>
        <v>0.55299758119219911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1.1176497904302596</v>
      </c>
      <c r="BK186">
        <f t="shared" ca="1" si="65"/>
        <v>1.3666721021921735</v>
      </c>
      <c r="BL186" t="e">
        <f t="shared" ca="1" si="65"/>
        <v>#NUM!</v>
      </c>
      <c r="BM186" t="e">
        <f t="shared" ca="1" si="55"/>
        <v>#DIV/0!</v>
      </c>
    </row>
    <row r="187" spans="1:65" x14ac:dyDescent="0.35">
      <c r="A187" s="1" t="s">
        <v>118</v>
      </c>
      <c r="B187">
        <v>864038</v>
      </c>
      <c r="C187">
        <v>1059284</v>
      </c>
      <c r="D187">
        <v>528713</v>
      </c>
      <c r="E187">
        <v>22</v>
      </c>
      <c r="F187">
        <v>3</v>
      </c>
      <c r="G187">
        <v>143</v>
      </c>
      <c r="H187">
        <v>95</v>
      </c>
      <c r="I187">
        <v>54</v>
      </c>
      <c r="J187">
        <v>0</v>
      </c>
      <c r="K187">
        <v>0</v>
      </c>
      <c r="M187" t="str">
        <f t="shared" si="56"/>
        <v>2023-26</v>
      </c>
      <c r="N187">
        <f t="shared" si="73"/>
        <v>143</v>
      </c>
      <c r="O187">
        <f t="shared" si="73"/>
        <v>95</v>
      </c>
      <c r="P187">
        <f t="shared" si="73"/>
        <v>54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17827</v>
      </c>
      <c r="W187">
        <f t="shared" si="72"/>
        <v>8695</v>
      </c>
      <c r="X187">
        <f t="shared" si="72"/>
        <v>6729</v>
      </c>
      <c r="Y187">
        <f t="shared" si="72"/>
        <v>0</v>
      </c>
      <c r="Z187">
        <f t="shared" si="72"/>
        <v>0</v>
      </c>
      <c r="AC187">
        <f t="shared" si="69"/>
        <v>1.6550198023698032E-4</v>
      </c>
      <c r="AD187">
        <f t="shared" si="69"/>
        <v>8.9683219986330383E-5</v>
      </c>
      <c r="AE187">
        <f t="shared" si="69"/>
        <v>1.021348065963954E-4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1.655293760543855E-4</v>
      </c>
      <c r="AK187">
        <f t="shared" si="70"/>
        <v>8.9691263847702725E-5</v>
      </c>
      <c r="AL187">
        <f t="shared" si="70"/>
        <v>1.0214523926943183E-4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2.3815410201676173E-4</v>
      </c>
      <c r="AR187">
        <f t="shared" ca="1" si="60"/>
        <v>7.4728467727341823E-5</v>
      </c>
      <c r="AS187">
        <f t="shared" ca="1" si="53"/>
        <v>1.128923774354942E-4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2.3860091794767221E-2</v>
      </c>
      <c r="AY187">
        <f t="shared" ca="1" si="71"/>
        <v>7.3218017483188194E-3</v>
      </c>
      <c r="AZ187">
        <f t="shared" ca="1" si="71"/>
        <v>1.3175766784599335E-2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0.30686393880196933</v>
      </c>
      <c r="BE187">
        <f t="shared" ca="1" si="63"/>
        <v>0.55220939206482533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1.1179038788306901</v>
      </c>
      <c r="BK187">
        <f t="shared" ca="1" si="65"/>
        <v>1.3647241803055885</v>
      </c>
      <c r="BL187" t="e">
        <f t="shared" ca="1" si="65"/>
        <v>#NUM!</v>
      </c>
      <c r="BM187" t="e">
        <f t="shared" ca="1" si="55"/>
        <v>#DIV/0!</v>
      </c>
    </row>
    <row r="188" spans="1:65" x14ac:dyDescent="0.35">
      <c r="A188" s="1" t="s">
        <v>119</v>
      </c>
      <c r="B188">
        <v>863895</v>
      </c>
      <c r="C188">
        <v>1059189</v>
      </c>
      <c r="D188">
        <v>528659</v>
      </c>
      <c r="E188">
        <v>22</v>
      </c>
      <c r="F188">
        <v>3</v>
      </c>
      <c r="G188">
        <v>143</v>
      </c>
      <c r="H188">
        <v>106</v>
      </c>
      <c r="I188">
        <v>65</v>
      </c>
      <c r="J188">
        <v>0</v>
      </c>
      <c r="K188">
        <v>0</v>
      </c>
      <c r="M188" t="str">
        <f t="shared" si="56"/>
        <v>2023-27</v>
      </c>
      <c r="N188">
        <f t="shared" si="73"/>
        <v>143</v>
      </c>
      <c r="O188">
        <f t="shared" si="73"/>
        <v>106</v>
      </c>
      <c r="P188">
        <f t="shared" si="73"/>
        <v>65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17970</v>
      </c>
      <c r="W188">
        <f t="shared" si="72"/>
        <v>8801</v>
      </c>
      <c r="X188">
        <f t="shared" si="72"/>
        <v>6794</v>
      </c>
      <c r="Y188">
        <f t="shared" si="72"/>
        <v>0</v>
      </c>
      <c r="Z188">
        <f t="shared" si="72"/>
        <v>0</v>
      </c>
      <c r="AC188">
        <f t="shared" si="69"/>
        <v>1.6552937567644216E-4</v>
      </c>
      <c r="AD188">
        <f t="shared" si="69"/>
        <v>1.0007656801571768E-4</v>
      </c>
      <c r="AE188">
        <f t="shared" si="69"/>
        <v>1.2295260271744167E-4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1.6555678056514862E-4</v>
      </c>
      <c r="AK188">
        <f t="shared" si="70"/>
        <v>1.0008658442109796E-4</v>
      </c>
      <c r="AL188">
        <f t="shared" si="70"/>
        <v>1.2296772207386999E-4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2.3902813774778162E-4</v>
      </c>
      <c r="AR188">
        <f t="shared" ca="1" si="60"/>
        <v>8.3243368856515294E-5</v>
      </c>
      <c r="AS188">
        <f t="shared" ca="1" si="53"/>
        <v>1.3603647556202552E-4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2.4099119932515001E-2</v>
      </c>
      <c r="AY188">
        <f t="shared" ca="1" si="71"/>
        <v>7.4050451171753344E-3</v>
      </c>
      <c r="AZ188">
        <f t="shared" ca="1" si="71"/>
        <v>1.3311803260161362E-2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0.30727450371265647</v>
      </c>
      <c r="BE188">
        <f t="shared" ca="1" si="63"/>
        <v>0.55237715308436708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1.1193995648600124</v>
      </c>
      <c r="BK188">
        <f t="shared" ca="1" si="65"/>
        <v>1.3651387830326902</v>
      </c>
      <c r="BL188" t="e">
        <f t="shared" ca="1" si="65"/>
        <v>#NUM!</v>
      </c>
      <c r="BM188" t="e">
        <f t="shared" ca="1" si="55"/>
        <v>#DIV/0!</v>
      </c>
    </row>
    <row r="189" spans="1:65" x14ac:dyDescent="0.35">
      <c r="A189" s="1" t="s">
        <v>120</v>
      </c>
      <c r="B189">
        <v>863752</v>
      </c>
      <c r="C189">
        <v>1059083</v>
      </c>
      <c r="D189">
        <v>528594</v>
      </c>
      <c r="E189">
        <v>22</v>
      </c>
      <c r="F189">
        <v>3</v>
      </c>
      <c r="G189">
        <v>139</v>
      </c>
      <c r="H189">
        <v>91</v>
      </c>
      <c r="I189">
        <v>54</v>
      </c>
      <c r="J189">
        <v>0</v>
      </c>
      <c r="K189">
        <v>0</v>
      </c>
      <c r="M189" t="str">
        <f t="shared" si="56"/>
        <v>2023-28</v>
      </c>
      <c r="N189">
        <f t="shared" si="73"/>
        <v>139</v>
      </c>
      <c r="O189">
        <f t="shared" si="73"/>
        <v>91</v>
      </c>
      <c r="P189">
        <f t="shared" si="73"/>
        <v>54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18109</v>
      </c>
      <c r="W189">
        <f t="shared" si="72"/>
        <v>8892</v>
      </c>
      <c r="X189">
        <f t="shared" si="72"/>
        <v>6848</v>
      </c>
      <c r="Y189">
        <f t="shared" si="72"/>
        <v>0</v>
      </c>
      <c r="Z189">
        <f t="shared" si="72"/>
        <v>0</v>
      </c>
      <c r="AC189">
        <f t="shared" si="69"/>
        <v>1.6092582130055848E-4</v>
      </c>
      <c r="AD189">
        <f t="shared" si="69"/>
        <v>8.5923388440754873E-5</v>
      </c>
      <c r="AE189">
        <f t="shared" si="69"/>
        <v>1.0215779974801075E-4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1.6095172293617254E-4</v>
      </c>
      <c r="AK189">
        <f t="shared" si="70"/>
        <v>8.5930771956792325E-5</v>
      </c>
      <c r="AL189">
        <f t="shared" si="70"/>
        <v>1.0216823711920093E-4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2.3319366746581556E-4</v>
      </c>
      <c r="AR189">
        <f t="shared" ca="1" si="60"/>
        <v>7.1344473592991755E-5</v>
      </c>
      <c r="AS189">
        <f t="shared" ca="1" si="53"/>
        <v>1.1313523889393341E-4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2.4332313599980816E-2</v>
      </c>
      <c r="AY189">
        <f t="shared" ca="1" si="71"/>
        <v>7.4763895907683266E-3</v>
      </c>
      <c r="AZ189">
        <f t="shared" ca="1" si="71"/>
        <v>1.3424938499055294E-2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0.30726176366452146</v>
      </c>
      <c r="BE189">
        <f t="shared" ca="1" si="63"/>
        <v>0.55173292271992902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1.1193531529248655</v>
      </c>
      <c r="BK189">
        <f t="shared" ca="1" si="65"/>
        <v>1.363546639239648</v>
      </c>
      <c r="BL189" t="e">
        <f t="shared" ca="1" si="65"/>
        <v>#NUM!</v>
      </c>
      <c r="BM189" t="e">
        <f t="shared" ca="1" si="55"/>
        <v>#DIV/0!</v>
      </c>
    </row>
    <row r="190" spans="1:65" x14ac:dyDescent="0.35">
      <c r="A190" s="1" t="s">
        <v>121</v>
      </c>
      <c r="B190">
        <v>863613</v>
      </c>
      <c r="C190">
        <v>1058992</v>
      </c>
      <c r="D190">
        <v>528540</v>
      </c>
      <c r="E190">
        <v>22</v>
      </c>
      <c r="F190">
        <v>3</v>
      </c>
      <c r="G190">
        <v>124</v>
      </c>
      <c r="H190">
        <v>88</v>
      </c>
      <c r="I190">
        <v>63</v>
      </c>
      <c r="J190">
        <v>0</v>
      </c>
      <c r="K190">
        <v>0</v>
      </c>
      <c r="M190" t="str">
        <f t="shared" si="56"/>
        <v>2023-29</v>
      </c>
      <c r="N190">
        <f t="shared" si="73"/>
        <v>124</v>
      </c>
      <c r="O190">
        <f t="shared" si="73"/>
        <v>88</v>
      </c>
      <c r="P190">
        <f t="shared" si="73"/>
        <v>63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18233</v>
      </c>
      <c r="W190">
        <f t="shared" si="72"/>
        <v>8980</v>
      </c>
      <c r="X190">
        <f t="shared" si="72"/>
        <v>6911</v>
      </c>
      <c r="Y190">
        <f t="shared" si="72"/>
        <v>0</v>
      </c>
      <c r="Z190">
        <f t="shared" si="72"/>
        <v>0</v>
      </c>
      <c r="AC190">
        <f t="shared" si="69"/>
        <v>1.4358283166186707E-4</v>
      </c>
      <c r="AD190">
        <f t="shared" si="69"/>
        <v>8.3097889313611434E-5</v>
      </c>
      <c r="AE190">
        <f t="shared" si="69"/>
        <v>1.1919627653536156E-4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1.4360345089879558E-4</v>
      </c>
      <c r="AK190">
        <f t="shared" si="70"/>
        <v>8.3104795194501537E-5</v>
      </c>
      <c r="AL190">
        <f t="shared" si="70"/>
        <v>1.1921048612258771E-4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2.0878777507676849E-4</v>
      </c>
      <c r="AR190">
        <f t="shared" ca="1" si="60"/>
        <v>6.8877211078608298E-5</v>
      </c>
      <c r="AS190">
        <f t="shared" ca="1" si="53"/>
        <v>1.3213388736531994E-4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2.4541101375057585E-2</v>
      </c>
      <c r="AY190">
        <f t="shared" ca="1" si="71"/>
        <v>7.5452668018469345E-3</v>
      </c>
      <c r="AZ190">
        <f t="shared" ca="1" si="71"/>
        <v>1.3557072386420614E-2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0.30745428603769132</v>
      </c>
      <c r="BE190">
        <f t="shared" ca="1" si="63"/>
        <v>0.55242314430921924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1.1200545110204714</v>
      </c>
      <c r="BK190">
        <f t="shared" ca="1" si="65"/>
        <v>1.3652524452368098</v>
      </c>
      <c r="BL190" t="e">
        <f t="shared" ca="1" si="65"/>
        <v>#NUM!</v>
      </c>
      <c r="BM190" t="e">
        <f t="shared" ca="1" si="55"/>
        <v>#DIV/0!</v>
      </c>
    </row>
    <row r="191" spans="1:65" x14ac:dyDescent="0.35">
      <c r="A191" s="1" t="s">
        <v>122</v>
      </c>
      <c r="B191">
        <v>863489</v>
      </c>
      <c r="C191">
        <v>1058904</v>
      </c>
      <c r="D191">
        <v>528477</v>
      </c>
      <c r="E191">
        <v>22</v>
      </c>
      <c r="F191">
        <v>3</v>
      </c>
      <c r="G191">
        <v>134</v>
      </c>
      <c r="H191">
        <v>85</v>
      </c>
      <c r="I191">
        <v>62</v>
      </c>
      <c r="J191">
        <v>0</v>
      </c>
      <c r="K191">
        <v>0</v>
      </c>
      <c r="M191" t="str">
        <f t="shared" si="56"/>
        <v>2023-30</v>
      </c>
      <c r="N191">
        <f t="shared" si="73"/>
        <v>134</v>
      </c>
      <c r="O191">
        <f t="shared" si="73"/>
        <v>85</v>
      </c>
      <c r="P191">
        <f t="shared" si="73"/>
        <v>62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18367</v>
      </c>
      <c r="W191">
        <f t="shared" si="72"/>
        <v>9065</v>
      </c>
      <c r="X191">
        <f t="shared" si="72"/>
        <v>6973</v>
      </c>
      <c r="Y191">
        <f t="shared" si="72"/>
        <v>0</v>
      </c>
      <c r="Z191">
        <f t="shared" si="72"/>
        <v>0</v>
      </c>
      <c r="AC191">
        <f t="shared" si="69"/>
        <v>1.5518437409162131E-4</v>
      </c>
      <c r="AD191">
        <f t="shared" si="69"/>
        <v>8.027167713031588E-5</v>
      </c>
      <c r="AE191">
        <f t="shared" si="69"/>
        <v>1.1731825604520159E-4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1.5520846033088959E-4</v>
      </c>
      <c r="AK191">
        <f t="shared" si="70"/>
        <v>8.0278121232879698E-5</v>
      </c>
      <c r="AL191">
        <f t="shared" si="70"/>
        <v>1.1733202136789264E-4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2.2645121113439284E-4</v>
      </c>
      <c r="AR191">
        <f t="shared" ca="1" si="60"/>
        <v>6.641780452997206E-5</v>
      </c>
      <c r="AS191">
        <f t="shared" ca="1" si="53"/>
        <v>1.3017694056060265E-4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2.4767552586191979E-2</v>
      </c>
      <c r="AY191">
        <f t="shared" ca="1" si="74"/>
        <v>7.6116846063769067E-3</v>
      </c>
      <c r="AZ191">
        <f t="shared" ca="1" si="74"/>
        <v>1.3687249326981217E-2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0.30732485900203377</v>
      </c>
      <c r="BE191">
        <f t="shared" ca="1" si="63"/>
        <v>0.55262825341135724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1.1195830089412371</v>
      </c>
      <c r="BK191">
        <f t="shared" ca="1" si="65"/>
        <v>1.3657593496019127</v>
      </c>
      <c r="BL191" t="e">
        <f t="shared" ca="1" si="65"/>
        <v>#NUM!</v>
      </c>
      <c r="BM191" t="e">
        <f t="shared" ca="1" si="55"/>
        <v>#DIV/0!</v>
      </c>
    </row>
    <row r="192" spans="1:65" x14ac:dyDescent="0.35">
      <c r="A192" s="1" t="s">
        <v>123</v>
      </c>
      <c r="B192">
        <v>863355</v>
      </c>
      <c r="C192">
        <v>1058819</v>
      </c>
      <c r="D192">
        <v>528415</v>
      </c>
      <c r="E192">
        <v>22</v>
      </c>
      <c r="F192">
        <v>3</v>
      </c>
      <c r="G192">
        <v>122</v>
      </c>
      <c r="H192">
        <v>77</v>
      </c>
      <c r="I192">
        <v>58</v>
      </c>
      <c r="J192">
        <v>0</v>
      </c>
      <c r="K192">
        <v>0</v>
      </c>
      <c r="M192" t="str">
        <f t="shared" si="56"/>
        <v>2023-31</v>
      </c>
      <c r="N192">
        <f t="shared" si="73"/>
        <v>122</v>
      </c>
      <c r="O192">
        <f t="shared" si="73"/>
        <v>77</v>
      </c>
      <c r="P192">
        <f t="shared" si="73"/>
        <v>58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18489</v>
      </c>
      <c r="W192">
        <f t="shared" si="72"/>
        <v>9142</v>
      </c>
      <c r="X192">
        <f t="shared" si="72"/>
        <v>7031</v>
      </c>
      <c r="Y192">
        <f t="shared" si="72"/>
        <v>0</v>
      </c>
      <c r="Z192">
        <f t="shared" si="72"/>
        <v>0</v>
      </c>
      <c r="AC192">
        <f t="shared" si="69"/>
        <v>1.4130919494298406E-4</v>
      </c>
      <c r="AD192">
        <f t="shared" si="69"/>
        <v>7.2722533313059173E-5</v>
      </c>
      <c r="AE192">
        <f t="shared" si="69"/>
        <v>1.0976221341180701E-4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1.4132916628892023E-4</v>
      </c>
      <c r="AK192">
        <f t="shared" si="70"/>
        <v>7.2727822296589608E-5</v>
      </c>
      <c r="AL192">
        <f t="shared" si="70"/>
        <v>1.0977426258800414E-4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2.0692364561132839E-4</v>
      </c>
      <c r="AR192">
        <f t="shared" ca="1" si="60"/>
        <v>6.0065589647005994E-5</v>
      </c>
      <c r="AS192">
        <f t="shared" ca="1" si="53"/>
        <v>1.2190900619706813E-4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2.4974476231803308E-2</v>
      </c>
      <c r="AY192">
        <f t="shared" ca="1" si="74"/>
        <v>7.671750196023913E-3</v>
      </c>
      <c r="AZ192">
        <f t="shared" ca="1" si="74"/>
        <v>1.3809158333178286E-2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0.30718362718872388</v>
      </c>
      <c r="BE192">
        <f t="shared" ca="1" si="63"/>
        <v>0.55293084847934693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1.1190685021128044</v>
      </c>
      <c r="BK192">
        <f t="shared" ca="1" si="65"/>
        <v>1.3665071797041546</v>
      </c>
      <c r="BL192" t="e">
        <f t="shared" ca="1" si="65"/>
        <v>#NUM!</v>
      </c>
      <c r="BM192" t="e">
        <f t="shared" ca="1" si="55"/>
        <v>#DIV/0!</v>
      </c>
    </row>
    <row r="193" spans="1:65" x14ac:dyDescent="0.35">
      <c r="A193" s="1" t="s">
        <v>124</v>
      </c>
      <c r="B193">
        <v>863233</v>
      </c>
      <c r="C193">
        <v>1058742</v>
      </c>
      <c r="D193">
        <v>528357</v>
      </c>
      <c r="E193">
        <v>22</v>
      </c>
      <c r="F193">
        <v>3</v>
      </c>
      <c r="G193">
        <v>146</v>
      </c>
      <c r="H193">
        <v>112</v>
      </c>
      <c r="I193">
        <v>57</v>
      </c>
      <c r="J193">
        <v>0</v>
      </c>
      <c r="K193">
        <v>0</v>
      </c>
      <c r="M193" t="str">
        <f t="shared" si="56"/>
        <v>2023-32</v>
      </c>
      <c r="N193">
        <f t="shared" si="73"/>
        <v>146</v>
      </c>
      <c r="O193">
        <f t="shared" si="73"/>
        <v>112</v>
      </c>
      <c r="P193">
        <f t="shared" si="73"/>
        <v>57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18635</v>
      </c>
      <c r="W193">
        <f t="shared" si="75"/>
        <v>9254</v>
      </c>
      <c r="X193">
        <f t="shared" si="75"/>
        <v>7088</v>
      </c>
      <c r="Y193">
        <f t="shared" si="75"/>
        <v>0</v>
      </c>
      <c r="Z193">
        <f t="shared" si="75"/>
        <v>0</v>
      </c>
      <c r="AC193">
        <f t="shared" si="69"/>
        <v>1.6913162494946324E-4</v>
      </c>
      <c r="AD193">
        <f t="shared" si="69"/>
        <v>1.057859232938714E-4</v>
      </c>
      <c r="AE193">
        <f t="shared" si="69"/>
        <v>1.0788160277993856E-4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1.6916023569831941E-4</v>
      </c>
      <c r="AK193">
        <f t="shared" si="70"/>
        <v>1.0579711523808695E-4</v>
      </c>
      <c r="AL193">
        <f t="shared" si="70"/>
        <v>1.0789324258050769E-4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2.4853964462850849E-4</v>
      </c>
      <c r="AR193">
        <f t="shared" ca="1" si="60"/>
        <v>8.7224167420884397E-5</v>
      </c>
      <c r="AS193">
        <f t="shared" ca="1" si="53"/>
        <v>1.199353654028568E-4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2.5223015876431817E-2</v>
      </c>
      <c r="AY193">
        <f t="shared" ca="1" si="74"/>
        <v>7.7589743634447978E-3</v>
      </c>
      <c r="AZ193">
        <f t="shared" ca="1" si="74"/>
        <v>1.3929093698581143E-2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0.30761485468098687</v>
      </c>
      <c r="BE193">
        <f t="shared" ca="1" si="63"/>
        <v>0.55223743928244418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1.1206394618291571</v>
      </c>
      <c r="BK193">
        <f t="shared" ca="1" si="65"/>
        <v>1.3647934958888159</v>
      </c>
      <c r="BL193" t="e">
        <f t="shared" ca="1" si="65"/>
        <v>#NUM!</v>
      </c>
      <c r="BM193" t="e">
        <f t="shared" ca="1" si="55"/>
        <v>#DIV/0!</v>
      </c>
    </row>
    <row r="194" spans="1:65" x14ac:dyDescent="0.35">
      <c r="A194" s="1" t="s">
        <v>125</v>
      </c>
      <c r="B194">
        <v>863087</v>
      </c>
      <c r="C194">
        <v>1058630</v>
      </c>
      <c r="D194">
        <v>528300</v>
      </c>
      <c r="E194">
        <v>22</v>
      </c>
      <c r="F194">
        <v>3</v>
      </c>
      <c r="G194">
        <v>144</v>
      </c>
      <c r="H194">
        <v>94</v>
      </c>
      <c r="I194">
        <v>61</v>
      </c>
      <c r="J194">
        <v>0</v>
      </c>
      <c r="K194">
        <v>0</v>
      </c>
      <c r="M194" t="str">
        <f t="shared" si="56"/>
        <v>2023-33</v>
      </c>
      <c r="N194">
        <f t="shared" si="73"/>
        <v>144</v>
      </c>
      <c r="O194">
        <f t="shared" si="73"/>
        <v>94</v>
      </c>
      <c r="P194">
        <f t="shared" si="73"/>
        <v>61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18779</v>
      </c>
      <c r="W194">
        <f t="shared" si="75"/>
        <v>9348</v>
      </c>
      <c r="X194">
        <f t="shared" si="75"/>
        <v>7149</v>
      </c>
      <c r="Y194">
        <f t="shared" si="75"/>
        <v>0</v>
      </c>
      <c r="Z194">
        <f t="shared" si="75"/>
        <v>0</v>
      </c>
      <c r="AC194">
        <f t="shared" si="69"/>
        <v>1.668429717977446E-4</v>
      </c>
      <c r="AD194">
        <f t="shared" si="69"/>
        <v>8.8794007349121031E-5</v>
      </c>
      <c r="AE194">
        <f t="shared" si="69"/>
        <v>1.1546469808820746E-4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1.6687081340728535E-4</v>
      </c>
      <c r="AK194">
        <f t="shared" si="70"/>
        <v>8.8801892483405504E-5</v>
      </c>
      <c r="AL194">
        <f t="shared" si="70"/>
        <v>1.1547803185255452E-4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2.460349710856977E-4</v>
      </c>
      <c r="AR194">
        <f t="shared" ca="1" si="60"/>
        <v>7.3084128655961298E-5</v>
      </c>
      <c r="AS194">
        <f t="shared" ca="1" si="53"/>
        <v>1.2849024147516689E-4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2.5469050847517515E-2</v>
      </c>
      <c r="AY194">
        <f t="shared" ca="1" si="74"/>
        <v>7.8320584921007588E-3</v>
      </c>
      <c r="AZ194">
        <f t="shared" ca="1" si="74"/>
        <v>1.4057583940056309E-2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0.30751277458241655</v>
      </c>
      <c r="BE194">
        <f t="shared" ca="1" si="63"/>
        <v>0.55194769621446305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1.1202675845124912</v>
      </c>
      <c r="BK194">
        <f t="shared" ca="1" si="65"/>
        <v>1.3640774280771637</v>
      </c>
      <c r="BL194" t="e">
        <f t="shared" ca="1" si="65"/>
        <v>#NUM!</v>
      </c>
      <c r="BM194" t="e">
        <f t="shared" ca="1" si="55"/>
        <v>#DIV/0!</v>
      </c>
    </row>
    <row r="195" spans="1:65" x14ac:dyDescent="0.35">
      <c r="A195" s="1" t="s">
        <v>126</v>
      </c>
      <c r="B195">
        <v>862943</v>
      </c>
      <c r="C195">
        <v>1058536</v>
      </c>
      <c r="D195">
        <v>528239</v>
      </c>
      <c r="E195">
        <v>22</v>
      </c>
      <c r="F195">
        <v>3</v>
      </c>
      <c r="G195">
        <v>121</v>
      </c>
      <c r="H195">
        <v>109</v>
      </c>
      <c r="I195">
        <v>67</v>
      </c>
      <c r="J195">
        <v>0</v>
      </c>
      <c r="K195">
        <v>0</v>
      </c>
      <c r="M195" t="str">
        <f t="shared" si="56"/>
        <v>2023-34</v>
      </c>
      <c r="N195">
        <f t="shared" si="73"/>
        <v>121</v>
      </c>
      <c r="O195">
        <f t="shared" si="73"/>
        <v>109</v>
      </c>
      <c r="P195">
        <f t="shared" si="73"/>
        <v>67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18900</v>
      </c>
      <c r="W195">
        <f t="shared" si="75"/>
        <v>9457</v>
      </c>
      <c r="X195">
        <f t="shared" si="75"/>
        <v>7216</v>
      </c>
      <c r="Y195">
        <f t="shared" si="75"/>
        <v>0</v>
      </c>
      <c r="Z195">
        <f t="shared" si="75"/>
        <v>0</v>
      </c>
      <c r="AC195">
        <f t="shared" si="69"/>
        <v>1.4021783594049664E-4</v>
      </c>
      <c r="AD195">
        <f t="shared" si="69"/>
        <v>1.0297240717368138E-4</v>
      </c>
      <c r="AE195">
        <f t="shared" si="69"/>
        <v>1.2683652664797563E-4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1.4023749996915544E-4</v>
      </c>
      <c r="AK195">
        <f t="shared" si="70"/>
        <v>1.0298301167337682E-4</v>
      </c>
      <c r="AL195">
        <f t="shared" si="70"/>
        <v>1.2685261636321825E-4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2.0749120208866863E-4</v>
      </c>
      <c r="AR195">
        <f t="shared" ca="1" si="60"/>
        <v>8.4606608420004654E-5</v>
      </c>
      <c r="AS195">
        <f t="shared" ca="1" si="53"/>
        <v>1.4128236484011808E-4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2.5676542049606184E-2</v>
      </c>
      <c r="AY195">
        <f t="shared" ca="1" si="74"/>
        <v>7.9166651005207634E-3</v>
      </c>
      <c r="AZ195">
        <f t="shared" ca="1" si="74"/>
        <v>1.4198866304896427E-2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0.30832286860224567</v>
      </c>
      <c r="BE195">
        <f t="shared" ca="1" si="63"/>
        <v>0.55298981761113752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1.1232187531982616</v>
      </c>
      <c r="BK195">
        <f t="shared" ca="1" si="65"/>
        <v>1.3666529153638567</v>
      </c>
      <c r="BL195" t="e">
        <f t="shared" ca="1" si="65"/>
        <v>#NUM!</v>
      </c>
      <c r="BM195" t="e">
        <f t="shared" ca="1" si="55"/>
        <v>#DIV/0!</v>
      </c>
    </row>
    <row r="196" spans="1:65" x14ac:dyDescent="0.35">
      <c r="A196" s="1" t="s">
        <v>127</v>
      </c>
      <c r="B196">
        <v>862822</v>
      </c>
      <c r="C196">
        <v>1058427</v>
      </c>
      <c r="D196">
        <v>528172</v>
      </c>
      <c r="E196">
        <v>22</v>
      </c>
      <c r="F196">
        <v>3</v>
      </c>
      <c r="G196">
        <v>114</v>
      </c>
      <c r="H196">
        <v>89</v>
      </c>
      <c r="I196">
        <v>60</v>
      </c>
      <c r="J196">
        <v>0</v>
      </c>
      <c r="K196">
        <v>0</v>
      </c>
      <c r="M196" t="str">
        <f t="shared" si="56"/>
        <v>2023-35</v>
      </c>
      <c r="N196">
        <f t="shared" si="73"/>
        <v>114</v>
      </c>
      <c r="O196">
        <f t="shared" si="73"/>
        <v>89</v>
      </c>
      <c r="P196">
        <f t="shared" si="73"/>
        <v>60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19014</v>
      </c>
      <c r="W196">
        <f t="shared" si="75"/>
        <v>9546</v>
      </c>
      <c r="X196">
        <f t="shared" si="75"/>
        <v>7276</v>
      </c>
      <c r="Y196">
        <f t="shared" si="75"/>
        <v>0</v>
      </c>
      <c r="Z196">
        <f t="shared" si="75"/>
        <v>0</v>
      </c>
      <c r="AC196">
        <f t="shared" si="69"/>
        <v>1.3212458653117328E-4</v>
      </c>
      <c r="AD196">
        <f t="shared" si="69"/>
        <v>8.4087046154340356E-5</v>
      </c>
      <c r="AE196">
        <f t="shared" si="69"/>
        <v>1.1359935778496399E-4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1.3214204593665403E-4</v>
      </c>
      <c r="AK196">
        <f t="shared" si="70"/>
        <v>8.4094117429802073E-5</v>
      </c>
      <c r="AL196">
        <f t="shared" si="70"/>
        <v>1.1361226418740659E-4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1.9619847150502875E-4</v>
      </c>
      <c r="AR196">
        <f t="shared" ca="1" si="60"/>
        <v>6.8967131050036808E-5</v>
      </c>
      <c r="AS196">
        <f t="shared" ca="1" si="53"/>
        <v>1.2665767054511115E-4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2.5872740521111211E-2</v>
      </c>
      <c r="AY196">
        <f t="shared" ca="1" si="74"/>
        <v>7.9856322315708002E-3</v>
      </c>
      <c r="AZ196">
        <f t="shared" ca="1" si="74"/>
        <v>1.4325523975441538E-2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0.30865042012286314</v>
      </c>
      <c r="BE196">
        <f t="shared" ca="1" si="63"/>
        <v>0.55369178861251411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1.1244120218398777</v>
      </c>
      <c r="BK196">
        <f t="shared" ca="1" si="65"/>
        <v>1.3683877587280193</v>
      </c>
      <c r="BL196" t="e">
        <f t="shared" ca="1" si="65"/>
        <v>#NUM!</v>
      </c>
      <c r="BM196" t="e">
        <f t="shared" ca="1" si="55"/>
        <v>#DIV/0!</v>
      </c>
    </row>
    <row r="197" spans="1:65" x14ac:dyDescent="0.35">
      <c r="A197" s="1" t="s">
        <v>128</v>
      </c>
      <c r="B197">
        <v>862708</v>
      </c>
      <c r="C197">
        <v>1058338</v>
      </c>
      <c r="D197">
        <v>528112</v>
      </c>
      <c r="E197">
        <v>22</v>
      </c>
      <c r="F197">
        <v>3</v>
      </c>
      <c r="G197">
        <v>138</v>
      </c>
      <c r="H197">
        <v>91</v>
      </c>
      <c r="I197">
        <v>74</v>
      </c>
      <c r="J197">
        <v>0</v>
      </c>
      <c r="K197">
        <v>0</v>
      </c>
      <c r="M197" t="str">
        <f t="shared" si="56"/>
        <v>2023-36</v>
      </c>
      <c r="N197">
        <f t="shared" si="73"/>
        <v>138</v>
      </c>
      <c r="O197">
        <f t="shared" si="73"/>
        <v>91</v>
      </c>
      <c r="P197">
        <f t="shared" si="73"/>
        <v>74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19152</v>
      </c>
      <c r="W197">
        <f t="shared" si="75"/>
        <v>9637</v>
      </c>
      <c r="X197">
        <f t="shared" si="75"/>
        <v>7350</v>
      </c>
      <c r="Y197">
        <f t="shared" si="75"/>
        <v>0</v>
      </c>
      <c r="Z197">
        <f t="shared" si="75"/>
        <v>0</v>
      </c>
      <c r="AC197">
        <f t="shared" si="69"/>
        <v>1.5996142379576868E-4</v>
      </c>
      <c r="AD197">
        <f t="shared" si="69"/>
        <v>8.5983872827017456E-5</v>
      </c>
      <c r="AE197">
        <f t="shared" si="69"/>
        <v>1.4012179234707789E-4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1.5998701588781585E-4</v>
      </c>
      <c r="AK197">
        <f t="shared" si="70"/>
        <v>8.599126674210289E-5</v>
      </c>
      <c r="AL197">
        <f t="shared" si="70"/>
        <v>1.401414294446047E-4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2.3837373323653275E-4</v>
      </c>
      <c r="AR197">
        <f t="shared" ca="1" si="60"/>
        <v>7.0399363950811872E-5</v>
      </c>
      <c r="AS197">
        <f t="shared" ca="1" si="53"/>
        <v>1.5638337404804336E-4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2.6111114254347745E-2</v>
      </c>
      <c r="AY197">
        <f t="shared" ca="1" si="74"/>
        <v>8.0560315955216129E-3</v>
      </c>
      <c r="AZ197">
        <f t="shared" ca="1" si="74"/>
        <v>1.4481907349489582E-2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0.30852883247524404</v>
      </c>
      <c r="BE197">
        <f t="shared" ca="1" si="63"/>
        <v>0.55462617215112553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1.1239690786142189</v>
      </c>
      <c r="BK197">
        <f t="shared" ca="1" si="65"/>
        <v>1.370696983864619</v>
      </c>
      <c r="BL197" t="e">
        <f t="shared" ca="1" si="65"/>
        <v>#NUM!</v>
      </c>
      <c r="BM197" t="e">
        <f t="shared" ca="1" si="55"/>
        <v>#DIV/0!</v>
      </c>
    </row>
    <row r="198" spans="1:65" x14ac:dyDescent="0.35">
      <c r="A198" s="1" t="s">
        <v>129</v>
      </c>
      <c r="B198">
        <v>862570</v>
      </c>
      <c r="C198">
        <v>1058247</v>
      </c>
      <c r="D198">
        <v>528038</v>
      </c>
      <c r="E198">
        <v>22</v>
      </c>
      <c r="F198">
        <v>3</v>
      </c>
      <c r="G198">
        <v>132</v>
      </c>
      <c r="H198">
        <v>88</v>
      </c>
      <c r="I198">
        <v>57</v>
      </c>
      <c r="J198">
        <v>0</v>
      </c>
      <c r="K198">
        <v>0</v>
      </c>
      <c r="M198" t="str">
        <f t="shared" si="56"/>
        <v>2023-37</v>
      </c>
      <c r="N198">
        <f t="shared" si="73"/>
        <v>132</v>
      </c>
      <c r="O198">
        <f t="shared" si="73"/>
        <v>88</v>
      </c>
      <c r="P198">
        <f t="shared" si="73"/>
        <v>57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19284</v>
      </c>
      <c r="W198">
        <f t="shared" si="75"/>
        <v>9725</v>
      </c>
      <c r="X198">
        <f t="shared" si="75"/>
        <v>7407</v>
      </c>
      <c r="Y198">
        <f t="shared" si="75"/>
        <v>0</v>
      </c>
      <c r="Z198">
        <f t="shared" si="75"/>
        <v>0</v>
      </c>
      <c r="AC198">
        <f t="shared" si="69"/>
        <v>1.5303105834888763E-4</v>
      </c>
      <c r="AD198">
        <f t="shared" si="69"/>
        <v>8.3156389765338333E-5</v>
      </c>
      <c r="AE198">
        <f t="shared" si="69"/>
        <v>1.0794677655774774E-4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1.5305448073675023E-4</v>
      </c>
      <c r="AK198">
        <f t="shared" si="70"/>
        <v>8.3163305373413517E-5</v>
      </c>
      <c r="AL198">
        <f t="shared" si="70"/>
        <v>1.0795843042721791E-4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2.2884360239070313E-4</v>
      </c>
      <c r="AR198">
        <f t="shared" ca="1" si="60"/>
        <v>6.7964789564367434E-5</v>
      </c>
      <c r="AS198">
        <f t="shared" ca="1" si="53"/>
        <v>1.2058640630548961E-4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2.6339957856738448E-2</v>
      </c>
      <c r="AY198">
        <f t="shared" ca="1" si="74"/>
        <v>8.1239963850859801E-3</v>
      </c>
      <c r="AZ198">
        <f t="shared" ca="1" si="74"/>
        <v>1.4602493755795072E-2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0.30842860225031266</v>
      </c>
      <c r="BE198">
        <f t="shared" ca="1" si="63"/>
        <v>0.5543856157711875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1.1236039403784772</v>
      </c>
      <c r="BK198">
        <f t="shared" ca="1" si="65"/>
        <v>1.3701024754894524</v>
      </c>
      <c r="BL198" t="e">
        <f t="shared" ca="1" si="65"/>
        <v>#NUM!</v>
      </c>
      <c r="BM198" t="e">
        <f t="shared" ca="1" si="55"/>
        <v>#DIV/0!</v>
      </c>
    </row>
    <row r="199" spans="1:65" x14ac:dyDescent="0.35">
      <c r="A199" s="1" t="s">
        <v>130</v>
      </c>
      <c r="B199">
        <v>862438</v>
      </c>
      <c r="C199">
        <v>1058159</v>
      </c>
      <c r="D199">
        <v>527981</v>
      </c>
      <c r="E199">
        <v>22</v>
      </c>
      <c r="F199">
        <v>3</v>
      </c>
      <c r="G199">
        <v>123</v>
      </c>
      <c r="H199">
        <v>85</v>
      </c>
      <c r="I199">
        <v>66</v>
      </c>
      <c r="J199">
        <v>0</v>
      </c>
      <c r="K199">
        <v>0</v>
      </c>
      <c r="M199" t="str">
        <f t="shared" si="56"/>
        <v>2023-38</v>
      </c>
      <c r="N199">
        <f t="shared" si="73"/>
        <v>123</v>
      </c>
      <c r="O199">
        <f t="shared" si="73"/>
        <v>85</v>
      </c>
      <c r="P199">
        <f t="shared" si="73"/>
        <v>66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19407</v>
      </c>
      <c r="W199">
        <f t="shared" si="75"/>
        <v>9810</v>
      </c>
      <c r="X199">
        <f t="shared" si="75"/>
        <v>7473</v>
      </c>
      <c r="Y199">
        <f t="shared" si="75"/>
        <v>0</v>
      </c>
      <c r="Z199">
        <f t="shared" si="75"/>
        <v>0</v>
      </c>
      <c r="AC199">
        <f t="shared" si="69"/>
        <v>1.4261894768087676E-4</v>
      </c>
      <c r="AD199">
        <f t="shared" si="69"/>
        <v>8.0328192644016632E-5</v>
      </c>
      <c r="AE199">
        <f t="shared" si="69"/>
        <v>1.250044982679301E-4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1.4263929098827497E-4</v>
      </c>
      <c r="AK199">
        <f t="shared" si="70"/>
        <v>8.0334645824176967E-5</v>
      </c>
      <c r="AL199">
        <f t="shared" si="70"/>
        <v>1.2502012650895464E-4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2.1401832760432527E-4</v>
      </c>
      <c r="AR199">
        <f t="shared" ca="1" si="60"/>
        <v>6.5537966660645375E-5</v>
      </c>
      <c r="AS199">
        <f t="shared" ca="1" si="53"/>
        <v>1.3977821156455449E-4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2.6553976184342774E-2</v>
      </c>
      <c r="AY199">
        <f t="shared" ca="1" si="74"/>
        <v>8.1895343517466249E-3</v>
      </c>
      <c r="AZ199">
        <f t="shared" ca="1" si="74"/>
        <v>1.4742271967359626E-2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0.30841084946726294</v>
      </c>
      <c r="BE199">
        <f t="shared" ca="1" si="63"/>
        <v>0.55518133574482254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1.1235392670737259</v>
      </c>
      <c r="BK199">
        <f t="shared" ca="1" si="65"/>
        <v>1.3720690090261445</v>
      </c>
      <c r="BL199" t="e">
        <f t="shared" ca="1" si="65"/>
        <v>#NUM!</v>
      </c>
      <c r="BM199" t="e">
        <f t="shared" ca="1" si="55"/>
        <v>#DIV/0!</v>
      </c>
    </row>
    <row r="200" spans="1:65" x14ac:dyDescent="0.35">
      <c r="A200" s="1" t="s">
        <v>131</v>
      </c>
      <c r="B200">
        <v>862315</v>
      </c>
      <c r="C200">
        <v>1058074</v>
      </c>
      <c r="D200">
        <v>527915</v>
      </c>
      <c r="E200">
        <v>22</v>
      </c>
      <c r="F200">
        <v>3</v>
      </c>
      <c r="G200">
        <v>139</v>
      </c>
      <c r="H200">
        <v>100</v>
      </c>
      <c r="I200">
        <v>57</v>
      </c>
      <c r="J200">
        <v>0</v>
      </c>
      <c r="K200">
        <v>0</v>
      </c>
      <c r="M200" t="str">
        <f t="shared" si="56"/>
        <v>2023-39</v>
      </c>
      <c r="N200">
        <f t="shared" si="73"/>
        <v>139</v>
      </c>
      <c r="O200">
        <f t="shared" si="73"/>
        <v>100</v>
      </c>
      <c r="P200">
        <f t="shared" si="73"/>
        <v>57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19546</v>
      </c>
      <c r="W200">
        <f t="shared" si="75"/>
        <v>9910</v>
      </c>
      <c r="X200">
        <f t="shared" si="75"/>
        <v>7530</v>
      </c>
      <c r="Y200">
        <f t="shared" si="75"/>
        <v>0</v>
      </c>
      <c r="Z200">
        <f t="shared" si="75"/>
        <v>0</v>
      </c>
      <c r="AC200">
        <f t="shared" si="69"/>
        <v>1.6119399523376027E-4</v>
      </c>
      <c r="AD200">
        <f t="shared" si="69"/>
        <v>9.4511347977551671E-5</v>
      </c>
      <c r="AE200">
        <f t="shared" si="69"/>
        <v>1.0797192729890228E-4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1.6121998327614368E-4</v>
      </c>
      <c r="AK200">
        <f t="shared" si="70"/>
        <v>9.452028128706891E-5</v>
      </c>
      <c r="AL200">
        <f t="shared" si="70"/>
        <v>1.0798358659974846E-4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2.4274468720480552E-4</v>
      </c>
      <c r="AR200">
        <f t="shared" ca="1" si="60"/>
        <v>7.6975573045528253E-5</v>
      </c>
      <c r="AS200">
        <f t="shared" ca="1" si="53"/>
        <v>1.2084677034571756E-4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2.679672087154758E-2</v>
      </c>
      <c r="AY200">
        <f t="shared" ca="1" si="74"/>
        <v>8.2665099247921526E-3</v>
      </c>
      <c r="AZ200">
        <f t="shared" ca="1" si="74"/>
        <v>1.4863118737705343E-2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0.30848960827775868</v>
      </c>
      <c r="BE200">
        <f t="shared" ca="1" si="63"/>
        <v>0.55466184869980917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1.1238261850481515</v>
      </c>
      <c r="BK200">
        <f t="shared" ca="1" si="65"/>
        <v>1.3707851544922072</v>
      </c>
      <c r="BL200" t="e">
        <f t="shared" ca="1" si="65"/>
        <v>#NUM!</v>
      </c>
      <c r="BM200" t="e">
        <f t="shared" ca="1" si="55"/>
        <v>#DIV/0!</v>
      </c>
    </row>
    <row r="201" spans="1:65" x14ac:dyDescent="0.35">
      <c r="A201" s="1" t="s">
        <v>132</v>
      </c>
      <c r="B201">
        <v>862176</v>
      </c>
      <c r="C201">
        <v>1057974</v>
      </c>
      <c r="D201">
        <v>527858</v>
      </c>
      <c r="E201">
        <v>22</v>
      </c>
      <c r="F201">
        <v>3</v>
      </c>
      <c r="G201">
        <v>148</v>
      </c>
      <c r="H201">
        <v>97</v>
      </c>
      <c r="I201">
        <v>59</v>
      </c>
      <c r="J201">
        <v>0</v>
      </c>
      <c r="K201">
        <v>0</v>
      </c>
      <c r="M201" t="str">
        <f t="shared" si="56"/>
        <v>2023-40</v>
      </c>
      <c r="N201">
        <f t="shared" si="73"/>
        <v>148</v>
      </c>
      <c r="O201">
        <f t="shared" si="73"/>
        <v>97</v>
      </c>
      <c r="P201">
        <f t="shared" si="73"/>
        <v>59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19694</v>
      </c>
      <c r="W201">
        <f t="shared" si="75"/>
        <v>10007</v>
      </c>
      <c r="X201">
        <f t="shared" si="75"/>
        <v>7589</v>
      </c>
      <c r="Y201">
        <f t="shared" si="75"/>
        <v>0</v>
      </c>
      <c r="Z201">
        <f t="shared" si="75"/>
        <v>0</v>
      </c>
      <c r="AC201">
        <f t="shared" si="69"/>
        <v>1.7165868685743978E-4</v>
      </c>
      <c r="AD201">
        <f t="shared" si="69"/>
        <v>9.168467278023846E-5</v>
      </c>
      <c r="AE201">
        <f t="shared" si="69"/>
        <v>1.11772484266602E-4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1.7168815904304899E-4</v>
      </c>
      <c r="AK201">
        <f t="shared" si="70"/>
        <v>9.1693079694467054E-5</v>
      </c>
      <c r="AL201">
        <f t="shared" si="70"/>
        <v>1.1178497886780981E-4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2.5941212593701932E-4</v>
      </c>
      <c r="AR201">
        <f t="shared" ca="1" si="60"/>
        <v>7.4542221331913686E-5</v>
      </c>
      <c r="AS201">
        <f t="shared" ca="1" si="53"/>
        <v>1.2522138526766056E-4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2.7056132997484598E-2</v>
      </c>
      <c r="AY201">
        <f t="shared" ca="1" si="74"/>
        <v>8.3410521461240658E-3</v>
      </c>
      <c r="AZ201">
        <f t="shared" ca="1" si="74"/>
        <v>1.4988340122973003E-2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0.30828692876766722</v>
      </c>
      <c r="BE201">
        <f t="shared" ca="1" si="63"/>
        <v>0.55397200052078632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1.1230878245507423</v>
      </c>
      <c r="BK201">
        <f t="shared" ca="1" si="65"/>
        <v>1.3690802713370476</v>
      </c>
      <c r="BL201" t="e">
        <f t="shared" ca="1" si="65"/>
        <v>#NUM!</v>
      </c>
      <c r="BM201" t="e">
        <f t="shared" ca="1" si="55"/>
        <v>#DIV/0!</v>
      </c>
    </row>
    <row r="202" spans="1:65" x14ac:dyDescent="0.35">
      <c r="A202" s="1" t="s">
        <v>133</v>
      </c>
      <c r="B202">
        <v>862028</v>
      </c>
      <c r="C202">
        <v>1057877</v>
      </c>
      <c r="D202">
        <v>527799</v>
      </c>
      <c r="E202">
        <v>22</v>
      </c>
      <c r="F202">
        <v>3</v>
      </c>
      <c r="G202">
        <v>131</v>
      </c>
      <c r="H202">
        <v>124</v>
      </c>
      <c r="I202">
        <v>70</v>
      </c>
      <c r="J202">
        <v>0</v>
      </c>
      <c r="K202">
        <v>0</v>
      </c>
      <c r="M202" t="str">
        <f t="shared" si="56"/>
        <v>2023-41</v>
      </c>
      <c r="N202">
        <f t="shared" si="73"/>
        <v>131</v>
      </c>
      <c r="O202">
        <f t="shared" si="73"/>
        <v>124</v>
      </c>
      <c r="P202">
        <f t="shared" si="73"/>
        <v>70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19825</v>
      </c>
      <c r="W202">
        <f t="shared" si="75"/>
        <v>10131</v>
      </c>
      <c r="X202">
        <f t="shared" si="75"/>
        <v>7659</v>
      </c>
      <c r="Y202">
        <f t="shared" si="75"/>
        <v>0</v>
      </c>
      <c r="Z202">
        <f t="shared" si="75"/>
        <v>0</v>
      </c>
      <c r="AC202">
        <f t="shared" si="69"/>
        <v>1.5196722148236484E-4</v>
      </c>
      <c r="AD202">
        <f t="shared" si="69"/>
        <v>1.1721589560979207E-4</v>
      </c>
      <c r="AE202">
        <f t="shared" si="69"/>
        <v>1.3262624597621444E-4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1.5199031932141925E-4</v>
      </c>
      <c r="AK202">
        <f t="shared" si="70"/>
        <v>1.1722963692089433E-4</v>
      </c>
      <c r="AL202">
        <f t="shared" si="70"/>
        <v>1.3264383822498405E-4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2.3045435712972125E-4</v>
      </c>
      <c r="AR202">
        <f t="shared" ca="1" si="60"/>
        <v>9.51351563457033E-5</v>
      </c>
      <c r="AS202">
        <f t="shared" ca="1" si="53"/>
        <v>1.4873044926664686E-4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2.7286587354614318E-2</v>
      </c>
      <c r="AY202">
        <f t="shared" ca="1" si="74"/>
        <v>8.4361873024697692E-3</v>
      </c>
      <c r="AZ202">
        <f t="shared" ca="1" si="74"/>
        <v>1.5137070572239649E-2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0.30916974676362968</v>
      </c>
      <c r="BE202">
        <f t="shared" ca="1" si="63"/>
        <v>0.55474399841649247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1.1263039263378762</v>
      </c>
      <c r="BK202">
        <f t="shared" ca="1" si="65"/>
        <v>1.3709881783928759</v>
      </c>
      <c r="BL202" t="e">
        <f t="shared" ca="1" si="65"/>
        <v>#NUM!</v>
      </c>
      <c r="BM202" t="e">
        <f t="shared" ca="1" si="55"/>
        <v>#DIV/0!</v>
      </c>
    </row>
    <row r="203" spans="1:65" x14ac:dyDescent="0.35">
      <c r="A203" s="1" t="s">
        <v>134</v>
      </c>
      <c r="B203">
        <v>861897</v>
      </c>
      <c r="C203">
        <v>1057753</v>
      </c>
      <c r="D203">
        <v>527729</v>
      </c>
      <c r="E203">
        <v>22</v>
      </c>
      <c r="F203">
        <v>3</v>
      </c>
      <c r="G203">
        <v>138</v>
      </c>
      <c r="H203">
        <v>113</v>
      </c>
      <c r="I203">
        <v>63</v>
      </c>
      <c r="J203">
        <v>0</v>
      </c>
      <c r="K203">
        <v>0</v>
      </c>
      <c r="M203" t="str">
        <f t="shared" si="56"/>
        <v>2023-42</v>
      </c>
      <c r="N203">
        <f t="shared" si="73"/>
        <v>138</v>
      </c>
      <c r="O203">
        <f t="shared" si="73"/>
        <v>113</v>
      </c>
      <c r="P203">
        <f t="shared" si="73"/>
        <v>63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19963</v>
      </c>
      <c r="W203">
        <f t="shared" si="75"/>
        <v>10244</v>
      </c>
      <c r="X203">
        <f t="shared" si="75"/>
        <v>7722</v>
      </c>
      <c r="Y203">
        <f t="shared" si="75"/>
        <v>0</v>
      </c>
      <c r="Z203">
        <f t="shared" si="75"/>
        <v>0</v>
      </c>
      <c r="AC203">
        <f t="shared" si="69"/>
        <v>1.6011193912961758E-4</v>
      </c>
      <c r="AD203">
        <f t="shared" si="69"/>
        <v>1.0683023352332728E-4</v>
      </c>
      <c r="AE203">
        <f t="shared" si="69"/>
        <v>1.1937945422745386E-4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1.6013757941013424E-4</v>
      </c>
      <c r="AK203">
        <f t="shared" si="70"/>
        <v>1.0684164754313585E-4</v>
      </c>
      <c r="AL203">
        <f t="shared" si="70"/>
        <v>1.1939370752495994E-4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2.4365836346706797E-4</v>
      </c>
      <c r="AR203">
        <f t="shared" ca="1" si="60"/>
        <v>8.6552982614319265E-5</v>
      </c>
      <c r="AS203">
        <f t="shared" ca="1" si="53"/>
        <v>1.3400222290815451E-4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2.7530245718081388E-2</v>
      </c>
      <c r="AY203">
        <f t="shared" ca="1" si="74"/>
        <v>8.5227402850840892E-3</v>
      </c>
      <c r="AZ203">
        <f t="shared" ca="1" si="74"/>
        <v>1.5271072795147804E-2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0.30957734167575923</v>
      </c>
      <c r="BE203">
        <f t="shared" ca="1" si="63"/>
        <v>0.55470165255800929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1.1277887926764893</v>
      </c>
      <c r="BK203">
        <f t="shared" ca="1" si="65"/>
        <v>1.3708835253068579</v>
      </c>
      <c r="BL203" t="e">
        <f t="shared" ca="1" si="65"/>
        <v>#NUM!</v>
      </c>
      <c r="BM203" t="e">
        <f t="shared" ca="1" si="55"/>
        <v>#DIV/0!</v>
      </c>
    </row>
    <row r="204" spans="1:65" x14ac:dyDescent="0.35">
      <c r="A204" s="1" t="s">
        <v>135</v>
      </c>
      <c r="B204">
        <v>861759</v>
      </c>
      <c r="C204">
        <v>1057640</v>
      </c>
      <c r="D204">
        <v>527666</v>
      </c>
      <c r="E204">
        <v>22</v>
      </c>
      <c r="F204">
        <v>3</v>
      </c>
      <c r="G204">
        <v>151</v>
      </c>
      <c r="H204">
        <v>117</v>
      </c>
      <c r="I204">
        <v>68</v>
      </c>
      <c r="J204">
        <v>0</v>
      </c>
      <c r="K204">
        <v>0</v>
      </c>
      <c r="M204" t="str">
        <f t="shared" si="56"/>
        <v>2023-43</v>
      </c>
      <c r="N204">
        <f t="shared" si="73"/>
        <v>151</v>
      </c>
      <c r="O204">
        <f t="shared" si="73"/>
        <v>117</v>
      </c>
      <c r="P204">
        <f t="shared" si="73"/>
        <v>68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20114</v>
      </c>
      <c r="W204">
        <f t="shared" si="75"/>
        <v>10361</v>
      </c>
      <c r="X204">
        <f t="shared" si="75"/>
        <v>7790</v>
      </c>
      <c r="Y204">
        <f t="shared" si="75"/>
        <v>0</v>
      </c>
      <c r="Z204">
        <f t="shared" si="75"/>
        <v>0</v>
      </c>
      <c r="AC204">
        <f t="shared" si="69"/>
        <v>1.7522300318302449E-4</v>
      </c>
      <c r="AD204">
        <f t="shared" si="69"/>
        <v>1.1062365266064068E-4</v>
      </c>
      <c r="AE204">
        <f t="shared" si="69"/>
        <v>1.2886939844522862E-4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1.7525371211319076E-4</v>
      </c>
      <c r="AK204">
        <f t="shared" si="70"/>
        <v>1.1063589171989488E-4</v>
      </c>
      <c r="AL204">
        <f t="shared" si="70"/>
        <v>1.28886008085968E-4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2.6759275833433601E-4</v>
      </c>
      <c r="AR204">
        <f t="shared" ca="1" si="60"/>
        <v>8.94695695617761E-5</v>
      </c>
      <c r="AS204">
        <f t="shared" ca="1" si="53"/>
        <v>1.4479517551251796E-4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2.7797838476415725E-2</v>
      </c>
      <c r="AY204">
        <f t="shared" ca="1" si="74"/>
        <v>8.6122098546458654E-3</v>
      </c>
      <c r="AZ204">
        <f t="shared" ca="1" si="74"/>
        <v>1.5415867970660321E-2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0.30981581038945338</v>
      </c>
      <c r="BE204">
        <f t="shared" ca="1" si="63"/>
        <v>0.55457074418715935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1.1286575330734849</v>
      </c>
      <c r="BK204">
        <f t="shared" ca="1" si="65"/>
        <v>1.3705599998078886</v>
      </c>
      <c r="BL204" t="e">
        <f t="shared" ca="1" si="65"/>
        <v>#NUM!</v>
      </c>
      <c r="BM204" t="e">
        <f t="shared" ca="1" si="55"/>
        <v>#DIV/0!</v>
      </c>
    </row>
    <row r="205" spans="1:65" x14ac:dyDescent="0.35">
      <c r="A205" s="1" t="s">
        <v>136</v>
      </c>
      <c r="B205">
        <v>861608</v>
      </c>
      <c r="C205">
        <v>1057523</v>
      </c>
      <c r="D205">
        <v>527598</v>
      </c>
      <c r="E205">
        <v>22</v>
      </c>
      <c r="F205">
        <v>3</v>
      </c>
      <c r="G205">
        <v>144</v>
      </c>
      <c r="H205">
        <v>104</v>
      </c>
      <c r="I205">
        <v>61</v>
      </c>
      <c r="J205">
        <v>0</v>
      </c>
      <c r="K205">
        <v>0</v>
      </c>
      <c r="M205" t="str">
        <f t="shared" si="56"/>
        <v>2023-44</v>
      </c>
      <c r="N205">
        <f t="shared" si="73"/>
        <v>144</v>
      </c>
      <c r="O205">
        <f t="shared" si="73"/>
        <v>104</v>
      </c>
      <c r="P205">
        <f t="shared" si="73"/>
        <v>61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20258</v>
      </c>
      <c r="W205">
        <f t="shared" si="75"/>
        <v>10465</v>
      </c>
      <c r="X205">
        <f t="shared" si="75"/>
        <v>7851</v>
      </c>
      <c r="Y205">
        <f t="shared" si="75"/>
        <v>0</v>
      </c>
      <c r="Z205">
        <f t="shared" si="75"/>
        <v>0</v>
      </c>
      <c r="AC205">
        <f t="shared" si="69"/>
        <v>1.6712936741534434E-4</v>
      </c>
      <c r="AD205">
        <f t="shared" si="69"/>
        <v>9.8343014761853879E-5</v>
      </c>
      <c r="AE205">
        <f t="shared" si="69"/>
        <v>1.1561833062293641E-4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1.6715730469910246E-4</v>
      </c>
      <c r="AK205">
        <f t="shared" si="76"/>
        <v>9.8352687140947111E-5</v>
      </c>
      <c r="AL205">
        <f t="shared" si="76"/>
        <v>1.1563169989588995E-4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2.5612475594927512E-4</v>
      </c>
      <c r="AR205">
        <f t="shared" ca="1" si="60"/>
        <v>7.9396870172692877E-5</v>
      </c>
      <c r="AS205">
        <f t="shared" ca="1" si="53"/>
        <v>1.3002982674046413E-4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2.8053963232365E-2</v>
      </c>
      <c r="AY205">
        <f t="shared" ca="1" si="74"/>
        <v>8.6916067248185586E-3</v>
      </c>
      <c r="AZ205">
        <f t="shared" ca="1" si="74"/>
        <v>1.5545897797400786E-2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0.30981742767778769</v>
      </c>
      <c r="BE205">
        <f t="shared" ca="1" si="63"/>
        <v>0.55414265958208564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1.1286634248472436</v>
      </c>
      <c r="BK205">
        <f t="shared" ca="1" si="65"/>
        <v>1.3695020362524768</v>
      </c>
      <c r="BL205" t="e">
        <f t="shared" ca="1" si="65"/>
        <v>#NUM!</v>
      </c>
      <c r="BM205" t="e">
        <f t="shared" ca="1" si="55"/>
        <v>#DIV/0!</v>
      </c>
    </row>
    <row r="206" spans="1:65" x14ac:dyDescent="0.35">
      <c r="A206" s="1" t="s">
        <v>137</v>
      </c>
      <c r="B206">
        <v>861464</v>
      </c>
      <c r="C206">
        <v>1057419</v>
      </c>
      <c r="D206">
        <v>527537</v>
      </c>
      <c r="E206">
        <v>22</v>
      </c>
      <c r="F206">
        <v>3</v>
      </c>
      <c r="G206">
        <v>160</v>
      </c>
      <c r="H206">
        <v>93</v>
      </c>
      <c r="I206">
        <v>56</v>
      </c>
      <c r="J206">
        <v>0</v>
      </c>
      <c r="K206">
        <v>0</v>
      </c>
      <c r="M206" t="str">
        <f t="shared" si="56"/>
        <v>2023-45</v>
      </c>
      <c r="N206">
        <f t="shared" si="73"/>
        <v>160</v>
      </c>
      <c r="O206">
        <f t="shared" si="73"/>
        <v>93</v>
      </c>
      <c r="P206">
        <f t="shared" si="73"/>
        <v>56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20418</v>
      </c>
      <c r="W206">
        <f t="shared" si="75"/>
        <v>10558</v>
      </c>
      <c r="X206">
        <f t="shared" si="75"/>
        <v>7907</v>
      </c>
      <c r="Y206">
        <f t="shared" si="75"/>
        <v>0</v>
      </c>
      <c r="Z206">
        <f t="shared" si="75"/>
        <v>0</v>
      </c>
      <c r="AC206">
        <f t="shared" si="69"/>
        <v>1.8573033812208054E-4</v>
      </c>
      <c r="AD206">
        <f t="shared" si="69"/>
        <v>8.7949999007016144E-5</v>
      </c>
      <c r="AE206">
        <f t="shared" si="69"/>
        <v>1.061536915894051E-4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1.8576484082293696E-4</v>
      </c>
      <c r="AK206">
        <f t="shared" si="76"/>
        <v>8.7957734946445606E-5</v>
      </c>
      <c r="AL206">
        <f t="shared" si="76"/>
        <v>1.0616496149172253E-4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2.8563326534269777E-4</v>
      </c>
      <c r="AR206">
        <f t="shared" ca="1" si="60"/>
        <v>7.088086933872175E-5</v>
      </c>
      <c r="AS206">
        <f t="shared" ca="1" si="60"/>
        <v>1.1949921019067663E-4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2.8339596497707696E-2</v>
      </c>
      <c r="AY206">
        <f t="shared" ca="1" si="74"/>
        <v>8.76248759415728E-3</v>
      </c>
      <c r="AZ206">
        <f t="shared" ca="1" si="74"/>
        <v>1.5665397007591463E-2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0.3091959193867157</v>
      </c>
      <c r="BE206">
        <f t="shared" ca="1" si="63"/>
        <v>0.55277417266186513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1.126399273080088</v>
      </c>
      <c r="BK206">
        <f t="shared" ca="1" si="65"/>
        <v>1.3661199728227449</v>
      </c>
      <c r="BL206" t="e">
        <f t="shared" ca="1" si="65"/>
        <v>#NUM!</v>
      </c>
      <c r="BM206" t="e">
        <f t="shared" ca="1" si="65"/>
        <v>#DIV/0!</v>
      </c>
    </row>
    <row r="207" spans="1:65" x14ac:dyDescent="0.35">
      <c r="A207" s="1" t="s">
        <v>138</v>
      </c>
      <c r="B207">
        <v>861304</v>
      </c>
      <c r="C207">
        <v>1057326</v>
      </c>
      <c r="D207">
        <v>527481</v>
      </c>
      <c r="E207">
        <v>22</v>
      </c>
      <c r="F207">
        <v>3</v>
      </c>
      <c r="G207">
        <v>149</v>
      </c>
      <c r="H207">
        <v>111</v>
      </c>
      <c r="I207">
        <v>76</v>
      </c>
      <c r="J207">
        <v>0</v>
      </c>
      <c r="K207">
        <v>0</v>
      </c>
      <c r="M207" t="str">
        <f t="shared" ref="M207:M254" si="77">$A207</f>
        <v>2023-46</v>
      </c>
      <c r="N207">
        <f t="shared" si="73"/>
        <v>149</v>
      </c>
      <c r="O207">
        <f t="shared" si="73"/>
        <v>111</v>
      </c>
      <c r="P207">
        <f t="shared" si="73"/>
        <v>76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20567</v>
      </c>
      <c r="W207">
        <f t="shared" si="75"/>
        <v>10669</v>
      </c>
      <c r="X207">
        <f t="shared" si="75"/>
        <v>7983</v>
      </c>
      <c r="Y207">
        <f t="shared" si="75"/>
        <v>0</v>
      </c>
      <c r="Z207">
        <f t="shared" si="75"/>
        <v>0</v>
      </c>
      <c r="AC207">
        <f t="shared" si="69"/>
        <v>1.7299350751883192E-4</v>
      </c>
      <c r="AD207">
        <f t="shared" si="69"/>
        <v>1.0498181261030183E-4</v>
      </c>
      <c r="AE207">
        <f t="shared" si="69"/>
        <v>1.4408101903196514E-4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1.7302343988214735E-4</v>
      </c>
      <c r="AK207">
        <f t="shared" si="76"/>
        <v>1.0499283504488133E-4</v>
      </c>
      <c r="AL207">
        <f t="shared" si="76"/>
        <v>1.4410178161284936E-4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2.6697418791553985E-4</v>
      </c>
      <c r="AR207">
        <f t="shared" ca="1" si="81"/>
        <v>8.4460278030457273E-5</v>
      </c>
      <c r="AS207">
        <f t="shared" ca="1" si="81"/>
        <v>1.6235696837534842E-4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2.8606570685623237E-2</v>
      </c>
      <c r="AY207">
        <f t="shared" ca="1" si="83"/>
        <v>8.8469478721877378E-3</v>
      </c>
      <c r="AZ207">
        <f t="shared" ca="1" si="83"/>
        <v>1.5827753975966811E-2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0.3092627903362753</v>
      </c>
      <c r="BE207">
        <f t="shared" ca="1" si="84"/>
        <v>0.55329085579353776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1.1266428836333044</v>
      </c>
      <c r="BK207">
        <f t="shared" ca="1" si="86"/>
        <v>1.3673968977962827</v>
      </c>
      <c r="BL207" t="e">
        <f t="shared" ca="1" si="86"/>
        <v>#NUM!</v>
      </c>
      <c r="BM207" t="e">
        <f t="shared" ca="1" si="86"/>
        <v>#DIV/0!</v>
      </c>
    </row>
    <row r="208" spans="1:65" x14ac:dyDescent="0.35">
      <c r="A208" s="1" t="s">
        <v>139</v>
      </c>
      <c r="B208">
        <v>861155</v>
      </c>
      <c r="C208">
        <v>1057215</v>
      </c>
      <c r="D208">
        <v>527405</v>
      </c>
      <c r="E208">
        <v>22</v>
      </c>
      <c r="F208">
        <v>3</v>
      </c>
      <c r="G208">
        <v>144</v>
      </c>
      <c r="H208">
        <v>97</v>
      </c>
      <c r="I208">
        <v>74</v>
      </c>
      <c r="J208">
        <v>0</v>
      </c>
      <c r="K208">
        <v>0</v>
      </c>
      <c r="M208" t="str">
        <f t="shared" si="77"/>
        <v>2023-47</v>
      </c>
      <c r="N208">
        <f t="shared" si="73"/>
        <v>144</v>
      </c>
      <c r="O208">
        <f t="shared" si="73"/>
        <v>97</v>
      </c>
      <c r="P208">
        <f t="shared" si="73"/>
        <v>74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20711</v>
      </c>
      <c r="W208">
        <f t="shared" si="75"/>
        <v>10766</v>
      </c>
      <c r="X208">
        <f t="shared" si="75"/>
        <v>8057</v>
      </c>
      <c r="Y208">
        <f t="shared" si="75"/>
        <v>0</v>
      </c>
      <c r="Z208">
        <f t="shared" si="75"/>
        <v>0</v>
      </c>
      <c r="AC208">
        <f t="shared" si="69"/>
        <v>1.6721728376424685E-4</v>
      </c>
      <c r="AD208">
        <f t="shared" si="69"/>
        <v>9.1750495405381113E-5</v>
      </c>
      <c r="AE208">
        <f t="shared" si="69"/>
        <v>1.4030962922232439E-4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1.6724525045051363E-4</v>
      </c>
      <c r="AK208">
        <f t="shared" si="76"/>
        <v>9.1758914395575762E-5</v>
      </c>
      <c r="AL208">
        <f t="shared" si="76"/>
        <v>1.4032931900728187E-4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2.5896268694310066E-4</v>
      </c>
      <c r="AR208">
        <f t="shared" ca="1" si="81"/>
        <v>7.3684977660053237E-5</v>
      </c>
      <c r="AS208">
        <f t="shared" ca="1" si="81"/>
        <v>1.582587588393759E-4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2.8865533372566338E-2</v>
      </c>
      <c r="AY208">
        <f t="shared" ca="1" si="83"/>
        <v>8.9206328498477906E-3</v>
      </c>
      <c r="AZ208">
        <f t="shared" ca="1" si="83"/>
        <v>1.5986012734806185E-2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0.30904098444014605</v>
      </c>
      <c r="BE208">
        <f t="shared" ca="1" si="84"/>
        <v>0.55380971238172971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1.1258348458019503</v>
      </c>
      <c r="BK208">
        <f t="shared" ca="1" si="86"/>
        <v>1.3686791942262089</v>
      </c>
      <c r="BL208" t="e">
        <f t="shared" ca="1" si="86"/>
        <v>#NUM!</v>
      </c>
      <c r="BM208" t="e">
        <f t="shared" ca="1" si="86"/>
        <v>#DIV/0!</v>
      </c>
    </row>
    <row r="209" spans="1:65" x14ac:dyDescent="0.35">
      <c r="A209" s="1" t="s">
        <v>140</v>
      </c>
      <c r="B209">
        <v>861011</v>
      </c>
      <c r="C209">
        <v>1057118</v>
      </c>
      <c r="D209">
        <v>527331</v>
      </c>
      <c r="E209">
        <v>22</v>
      </c>
      <c r="F209">
        <v>3</v>
      </c>
      <c r="G209">
        <v>144</v>
      </c>
      <c r="H209">
        <v>107</v>
      </c>
      <c r="I209">
        <v>86</v>
      </c>
      <c r="J209">
        <v>0</v>
      </c>
      <c r="K209">
        <v>0</v>
      </c>
      <c r="M209" t="str">
        <f t="shared" si="77"/>
        <v>2023-48</v>
      </c>
      <c r="N209">
        <f t="shared" si="73"/>
        <v>144</v>
      </c>
      <c r="O209">
        <f t="shared" si="73"/>
        <v>107</v>
      </c>
      <c r="P209">
        <f t="shared" si="73"/>
        <v>86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20855</v>
      </c>
      <c r="W209">
        <f t="shared" si="87"/>
        <v>10873</v>
      </c>
      <c r="X209">
        <f t="shared" si="87"/>
        <v>8143</v>
      </c>
      <c r="Y209">
        <f t="shared" si="87"/>
        <v>0</v>
      </c>
      <c r="Z209">
        <f t="shared" si="87"/>
        <v>0</v>
      </c>
      <c r="AC209">
        <f t="shared" si="69"/>
        <v>1.6724525006068448E-4</v>
      </c>
      <c r="AD209">
        <f t="shared" si="69"/>
        <v>1.0121859622104628E-4</v>
      </c>
      <c r="AE209">
        <f t="shared" si="69"/>
        <v>1.6308542452463443E-4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1.6727322610306805E-4</v>
      </c>
      <c r="AK209">
        <f t="shared" si="76"/>
        <v>1.0122884254878793E-4</v>
      </c>
      <c r="AL209">
        <f t="shared" si="76"/>
        <v>1.6311202608013372E-4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2.5991353712246057E-4</v>
      </c>
      <c r="AR209">
        <f t="shared" ca="1" si="81"/>
        <v>8.1147063055957958E-5</v>
      </c>
      <c r="AS209">
        <f t="shared" ca="1" si="81"/>
        <v>1.8412937319090651E-4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2.9125446909688799E-2</v>
      </c>
      <c r="AY209">
        <f t="shared" ca="1" si="83"/>
        <v>9.0017799129037488E-3</v>
      </c>
      <c r="AZ209">
        <f t="shared" ca="1" si="83"/>
        <v>1.6170142107997092E-2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0.30906924590088397</v>
      </c>
      <c r="BE209">
        <f t="shared" ca="1" si="84"/>
        <v>0.55518949316509791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1.1259378021698561</v>
      </c>
      <c r="BK209">
        <f t="shared" ca="1" si="86"/>
        <v>1.3720891691843358</v>
      </c>
      <c r="BL209" t="e">
        <f t="shared" ca="1" si="86"/>
        <v>#NUM!</v>
      </c>
      <c r="BM209" t="e">
        <f t="shared" ca="1" si="86"/>
        <v>#DIV/0!</v>
      </c>
    </row>
    <row r="210" spans="1:65" x14ac:dyDescent="0.35">
      <c r="A210" s="1" t="s">
        <v>141</v>
      </c>
      <c r="B210">
        <v>860867</v>
      </c>
      <c r="C210">
        <v>1057011</v>
      </c>
      <c r="D210">
        <v>527245</v>
      </c>
      <c r="E210">
        <v>22</v>
      </c>
      <c r="F210">
        <v>3</v>
      </c>
      <c r="G210">
        <v>149</v>
      </c>
      <c r="H210">
        <v>120</v>
      </c>
      <c r="I210">
        <v>65</v>
      </c>
      <c r="J210">
        <v>1</v>
      </c>
      <c r="K210">
        <v>0</v>
      </c>
      <c r="M210" t="str">
        <f t="shared" si="77"/>
        <v>2023-49</v>
      </c>
      <c r="N210">
        <f t="shared" si="73"/>
        <v>149</v>
      </c>
      <c r="O210">
        <f t="shared" si="73"/>
        <v>120</v>
      </c>
      <c r="P210">
        <f t="shared" si="73"/>
        <v>65</v>
      </c>
      <c r="Q210">
        <f t="shared" si="73"/>
        <v>1</v>
      </c>
      <c r="R210">
        <f t="shared" si="73"/>
        <v>0</v>
      </c>
      <c r="U210" t="str">
        <f t="shared" si="78"/>
        <v>2023-49</v>
      </c>
      <c r="V210">
        <f t="shared" si="87"/>
        <v>21004</v>
      </c>
      <c r="W210">
        <f t="shared" si="87"/>
        <v>10993</v>
      </c>
      <c r="X210">
        <f t="shared" si="87"/>
        <v>8208</v>
      </c>
      <c r="Y210">
        <f t="shared" si="87"/>
        <v>1</v>
      </c>
      <c r="Z210">
        <f t="shared" si="87"/>
        <v>0</v>
      </c>
      <c r="AC210">
        <f t="shared" si="69"/>
        <v>1.7308132382818717E-4</v>
      </c>
      <c r="AD210">
        <f t="shared" si="69"/>
        <v>1.1352767378958214E-4</v>
      </c>
      <c r="AE210">
        <f t="shared" si="69"/>
        <v>1.2328234501986742E-4</v>
      </c>
      <c r="AF210">
        <f t="shared" si="69"/>
        <v>4.5454545454545456E-2</v>
      </c>
      <c r="AG210">
        <f t="shared" si="69"/>
        <v>0</v>
      </c>
      <c r="AI210" t="str">
        <f t="shared" si="79"/>
        <v>2023-49</v>
      </c>
      <c r="AJ210">
        <f t="shared" si="76"/>
        <v>1.7311128659107543E-4</v>
      </c>
      <c r="AK210">
        <f t="shared" si="76"/>
        <v>1.1354056390762566E-4</v>
      </c>
      <c r="AL210">
        <f t="shared" si="76"/>
        <v>1.2329754558661543E-4</v>
      </c>
      <c r="AM210">
        <f t="shared" si="76"/>
        <v>4.7628048989254587E-2</v>
      </c>
      <c r="AN210">
        <f t="shared" si="76"/>
        <v>0</v>
      </c>
      <c r="AP210" t="str">
        <f t="shared" si="80"/>
        <v>2023-49</v>
      </c>
      <c r="AQ210">
        <f t="shared" ca="1" si="81"/>
        <v>2.699273666761791E-4</v>
      </c>
      <c r="AR210">
        <f t="shared" ca="1" si="81"/>
        <v>9.0856798016613089E-5</v>
      </c>
      <c r="AS210">
        <f t="shared" ca="1" si="81"/>
        <v>1.3931865676609692E-4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2.9395374276364978E-2</v>
      </c>
      <c r="AY210">
        <f t="shared" ca="1" si="83"/>
        <v>9.0926367109203619E-3</v>
      </c>
      <c r="AZ210">
        <f t="shared" ca="1" si="83"/>
        <v>1.6309460764763188E-2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0.30932202548042381</v>
      </c>
      <c r="BE210">
        <f t="shared" ca="1" si="84"/>
        <v>0.55483085914904062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1.126858676983495</v>
      </c>
      <c r="BK210">
        <f t="shared" ca="1" si="86"/>
        <v>1.3712028450460167</v>
      </c>
      <c r="BL210" t="e">
        <f t="shared" ca="1" si="86"/>
        <v>#NUM!</v>
      </c>
      <c r="BM210" t="e">
        <f t="shared" ca="1" si="86"/>
        <v>#DIV/0!</v>
      </c>
    </row>
    <row r="211" spans="1:65" x14ac:dyDescent="0.35">
      <c r="A211" s="1" t="s">
        <v>142</v>
      </c>
      <c r="B211">
        <v>860718</v>
      </c>
      <c r="C211">
        <v>1056891</v>
      </c>
      <c r="D211">
        <v>527180</v>
      </c>
      <c r="E211">
        <v>21</v>
      </c>
      <c r="F211">
        <v>3</v>
      </c>
      <c r="G211">
        <v>134</v>
      </c>
      <c r="H211">
        <v>96</v>
      </c>
      <c r="I211">
        <v>70</v>
      </c>
      <c r="J211">
        <v>0</v>
      </c>
      <c r="K211">
        <v>0</v>
      </c>
      <c r="M211" t="str">
        <f t="shared" si="77"/>
        <v>2023-50</v>
      </c>
      <c r="N211">
        <f t="shared" si="73"/>
        <v>134</v>
      </c>
      <c r="O211">
        <f t="shared" si="73"/>
        <v>96</v>
      </c>
      <c r="P211">
        <f t="shared" si="73"/>
        <v>70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21138</v>
      </c>
      <c r="W211">
        <f t="shared" si="87"/>
        <v>11089</v>
      </c>
      <c r="X211">
        <f t="shared" si="87"/>
        <v>8278</v>
      </c>
      <c r="Y211">
        <f t="shared" si="87"/>
        <v>1</v>
      </c>
      <c r="Z211">
        <f t="shared" si="87"/>
        <v>0</v>
      </c>
      <c r="AC211">
        <f t="shared" si="69"/>
        <v>1.5568397547164112E-4</v>
      </c>
      <c r="AD211">
        <f t="shared" si="69"/>
        <v>9.0832451028535579E-5</v>
      </c>
      <c r="AE211">
        <f t="shared" si="69"/>
        <v>1.3278197200197275E-4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1.5570821706045436E-4</v>
      </c>
      <c r="AK211">
        <f t="shared" si="76"/>
        <v>9.0840702374681072E-5</v>
      </c>
      <c r="AL211">
        <f t="shared" si="76"/>
        <v>1.3279960559064514E-4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2.4364198704619457E-4</v>
      </c>
      <c r="AR211">
        <f t="shared" ca="1" si="81"/>
        <v>7.2564583932497833E-5</v>
      </c>
      <c r="AS211">
        <f t="shared" ca="1" si="81"/>
        <v>1.5019981129755635E-4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2.9639016263411172E-2</v>
      </c>
      <c r="AY211">
        <f t="shared" ca="1" si="83"/>
        <v>9.1652012948528604E-3</v>
      </c>
      <c r="AZ211">
        <f t="shared" ca="1" si="83"/>
        <v>1.6459660576060745E-2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0.30922758074690676</v>
      </c>
      <c r="BE211">
        <f t="shared" ca="1" si="84"/>
        <v>0.55533761410225679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1.1265146152656338</v>
      </c>
      <c r="BK211">
        <f t="shared" ca="1" si="86"/>
        <v>1.3724552336291913</v>
      </c>
      <c r="BL211" t="e">
        <f t="shared" ca="1" si="86"/>
        <v>#NUM!</v>
      </c>
      <c r="BM211" t="e">
        <f t="shared" ca="1" si="86"/>
        <v>#DIV/0!</v>
      </c>
    </row>
    <row r="212" spans="1:65" x14ac:dyDescent="0.35">
      <c r="A212" s="1" t="s">
        <v>143</v>
      </c>
      <c r="B212">
        <v>860584</v>
      </c>
      <c r="C212">
        <v>1056795</v>
      </c>
      <c r="D212">
        <v>527110</v>
      </c>
      <c r="E212">
        <v>21</v>
      </c>
      <c r="F212">
        <v>3</v>
      </c>
      <c r="G212">
        <v>145</v>
      </c>
      <c r="H212">
        <v>102</v>
      </c>
      <c r="I212">
        <v>81</v>
      </c>
      <c r="J212">
        <v>0</v>
      </c>
      <c r="K212">
        <v>0</v>
      </c>
      <c r="M212" t="str">
        <f t="shared" si="77"/>
        <v>2023-51</v>
      </c>
      <c r="N212">
        <f t="shared" si="73"/>
        <v>145</v>
      </c>
      <c r="O212">
        <f t="shared" si="73"/>
        <v>102</v>
      </c>
      <c r="P212">
        <f t="shared" si="73"/>
        <v>81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21283</v>
      </c>
      <c r="W212">
        <f t="shared" si="87"/>
        <v>11191</v>
      </c>
      <c r="X212">
        <f t="shared" si="87"/>
        <v>8359</v>
      </c>
      <c r="Y212">
        <f t="shared" si="87"/>
        <v>1</v>
      </c>
      <c r="Z212">
        <f t="shared" si="87"/>
        <v>0</v>
      </c>
      <c r="AC212">
        <f t="shared" si="69"/>
        <v>1.6849023453840647E-4</v>
      </c>
      <c r="AD212">
        <f t="shared" si="69"/>
        <v>9.651824620669098E-5</v>
      </c>
      <c r="AE212">
        <f t="shared" si="69"/>
        <v>1.5366811481474455E-4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1.6851862868040454E-4</v>
      </c>
      <c r="AK212">
        <f t="shared" si="76"/>
        <v>9.6527562952694544E-5</v>
      </c>
      <c r="AL212">
        <f t="shared" si="76"/>
        <v>1.5369173263609504E-4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2.6461081141790365E-4</v>
      </c>
      <c r="AR212">
        <f t="shared" ca="1" si="81"/>
        <v>7.69721137708726E-5</v>
      </c>
      <c r="AS212">
        <f t="shared" ca="1" si="81"/>
        <v>1.7399664053922468E-4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2.9903627074829076E-2</v>
      </c>
      <c r="AY212">
        <f t="shared" ca="1" si="83"/>
        <v>9.2421734086237332E-3</v>
      </c>
      <c r="AZ212">
        <f t="shared" ca="1" si="83"/>
        <v>1.663365721659997E-2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0.30906529784820624</v>
      </c>
      <c r="BE212">
        <f t="shared" ca="1" si="84"/>
        <v>0.55624212992547306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1.1259234194326093</v>
      </c>
      <c r="BK212">
        <f t="shared" ca="1" si="86"/>
        <v>1.3746906440245064</v>
      </c>
      <c r="BL212" t="e">
        <f t="shared" ca="1" si="86"/>
        <v>#NUM!</v>
      </c>
      <c r="BM212" t="e">
        <f t="shared" ca="1" si="86"/>
        <v>#DIV/0!</v>
      </c>
    </row>
    <row r="213" spans="1:65" x14ac:dyDescent="0.35">
      <c r="A213" s="1" t="s">
        <v>144</v>
      </c>
      <c r="B213">
        <v>860439</v>
      </c>
      <c r="C213">
        <v>1056693</v>
      </c>
      <c r="D213">
        <v>527029</v>
      </c>
      <c r="E213">
        <v>21</v>
      </c>
      <c r="F213">
        <v>3</v>
      </c>
      <c r="G213">
        <v>151</v>
      </c>
      <c r="H213">
        <v>119</v>
      </c>
      <c r="I213">
        <v>69</v>
      </c>
      <c r="J213">
        <v>0</v>
      </c>
      <c r="K213">
        <v>0</v>
      </c>
      <c r="M213" t="str">
        <f t="shared" si="77"/>
        <v>2023-52</v>
      </c>
      <c r="N213">
        <f t="shared" si="73"/>
        <v>151</v>
      </c>
      <c r="O213">
        <f t="shared" si="73"/>
        <v>119</v>
      </c>
      <c r="P213">
        <f t="shared" si="73"/>
        <v>69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21434</v>
      </c>
      <c r="W213">
        <f t="shared" si="87"/>
        <v>11310</v>
      </c>
      <c r="X213">
        <f t="shared" si="87"/>
        <v>8428</v>
      </c>
      <c r="Y213">
        <f t="shared" si="87"/>
        <v>1</v>
      </c>
      <c r="Z213">
        <f t="shared" si="87"/>
        <v>0</v>
      </c>
      <c r="AC213">
        <f t="shared" si="69"/>
        <v>1.7549181290015911E-4</v>
      </c>
      <c r="AD213">
        <f t="shared" si="69"/>
        <v>1.1261549002406564E-4</v>
      </c>
      <c r="AE213">
        <f t="shared" si="69"/>
        <v>1.3092258680262378E-4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1.7552261613274498E-4</v>
      </c>
      <c r="AK213">
        <f t="shared" si="76"/>
        <v>1.1262817382005852E-4</v>
      </c>
      <c r="AL213">
        <f t="shared" si="76"/>
        <v>1.3093972995784368E-4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2.7657429796768007E-4</v>
      </c>
      <c r="AR213">
        <f t="shared" ca="1" si="81"/>
        <v>8.9653440274664156E-5</v>
      </c>
      <c r="AS213">
        <f t="shared" ca="1" si="81"/>
        <v>1.4838142999137942E-4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3.0180201372796756E-2</v>
      </c>
      <c r="AY213">
        <f t="shared" ca="1" si="83"/>
        <v>9.3318268488983974E-3</v>
      </c>
      <c r="AZ213">
        <f t="shared" ca="1" si="83"/>
        <v>1.6782038646591349E-2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0.30920359786961987</v>
      </c>
      <c r="BE213">
        <f t="shared" ca="1" si="84"/>
        <v>0.55606118856841091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1.1264272457570197</v>
      </c>
      <c r="BK213">
        <f t="shared" ca="1" si="86"/>
        <v>1.374243467557122</v>
      </c>
      <c r="BL213" t="e">
        <f t="shared" ca="1" si="86"/>
        <v>#NUM!</v>
      </c>
      <c r="BM213" t="e">
        <f t="shared" ca="1" si="86"/>
        <v>#DIV/0!</v>
      </c>
    </row>
    <row r="214" spans="1:65" x14ac:dyDescent="0.35">
      <c r="A214" s="1" t="s">
        <v>145</v>
      </c>
      <c r="B214">
        <v>860288</v>
      </c>
      <c r="C214">
        <v>1056574</v>
      </c>
      <c r="D214">
        <v>526960</v>
      </c>
      <c r="E214">
        <v>21</v>
      </c>
      <c r="F214">
        <v>3</v>
      </c>
      <c r="G214">
        <v>167</v>
      </c>
      <c r="H214">
        <v>91</v>
      </c>
      <c r="I214">
        <v>69</v>
      </c>
      <c r="J214">
        <v>0</v>
      </c>
      <c r="K214">
        <v>0</v>
      </c>
      <c r="M214" t="str">
        <f t="shared" si="77"/>
        <v>2024-01</v>
      </c>
      <c r="N214">
        <f t="shared" si="73"/>
        <v>167</v>
      </c>
      <c r="O214">
        <f t="shared" si="73"/>
        <v>91</v>
      </c>
      <c r="P214">
        <f t="shared" si="73"/>
        <v>69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21601</v>
      </c>
      <c r="W214">
        <f t="shared" si="87"/>
        <v>11401</v>
      </c>
      <c r="X214">
        <f t="shared" si="87"/>
        <v>8497</v>
      </c>
      <c r="Y214">
        <f t="shared" si="87"/>
        <v>1</v>
      </c>
      <c r="Z214">
        <f t="shared" si="87"/>
        <v>0</v>
      </c>
      <c r="AC214">
        <f t="shared" si="69"/>
        <v>1.9412103853593216E-4</v>
      </c>
      <c r="AD214">
        <f t="shared" si="69"/>
        <v>8.6127426947852205E-5</v>
      </c>
      <c r="AE214">
        <f t="shared" si="69"/>
        <v>1.3093972977076059E-4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1.9415872944007564E-4</v>
      </c>
      <c r="AK214">
        <f t="shared" si="76"/>
        <v>8.6134845573667806E-5</v>
      </c>
      <c r="AL214">
        <f t="shared" si="76"/>
        <v>1.309568774160433E-4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3.0701155679070885E-4</v>
      </c>
      <c r="AR214">
        <f t="shared" ca="1" si="81"/>
        <v>6.844419846741325E-5</v>
      </c>
      <c r="AS214">
        <f t="shared" ca="1" si="81"/>
        <v>1.4854367936442475E-4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3.0487212929587466E-2</v>
      </c>
      <c r="AY214">
        <f t="shared" ca="1" si="83"/>
        <v>9.4002710473658109E-3</v>
      </c>
      <c r="AZ214">
        <f t="shared" ca="1" si="83"/>
        <v>1.6930582325955772E-2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0.30833487695567485</v>
      </c>
      <c r="BE214">
        <f t="shared" ca="1" si="84"/>
        <v>0.55533388260377359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1.1232624995730531</v>
      </c>
      <c r="BK214">
        <f t="shared" ca="1" si="86"/>
        <v>1.372446011645136</v>
      </c>
      <c r="BL214" t="e">
        <f t="shared" ca="1" si="86"/>
        <v>#NUM!</v>
      </c>
      <c r="BM214" t="e">
        <f t="shared" ca="1" si="86"/>
        <v>#DIV/0!</v>
      </c>
    </row>
    <row r="215" spans="1:65" x14ac:dyDescent="0.35">
      <c r="A215" s="1" t="s">
        <v>146</v>
      </c>
      <c r="B215">
        <v>860121</v>
      </c>
      <c r="C215">
        <v>1056483</v>
      </c>
      <c r="D215">
        <v>526891</v>
      </c>
      <c r="E215">
        <v>21</v>
      </c>
      <c r="F215">
        <v>3</v>
      </c>
      <c r="G215">
        <v>146</v>
      </c>
      <c r="H215">
        <v>111</v>
      </c>
      <c r="I215">
        <v>68</v>
      </c>
      <c r="J215">
        <v>0</v>
      </c>
      <c r="K215">
        <v>0</v>
      </c>
      <c r="M215" t="str">
        <f t="shared" si="77"/>
        <v>2024-02</v>
      </c>
      <c r="N215">
        <f t="shared" si="73"/>
        <v>146</v>
      </c>
      <c r="O215">
        <f t="shared" si="73"/>
        <v>111</v>
      </c>
      <c r="P215">
        <f t="shared" si="73"/>
        <v>68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21747</v>
      </c>
      <c r="W215">
        <f t="shared" si="87"/>
        <v>11512</v>
      </c>
      <c r="X215">
        <f t="shared" si="87"/>
        <v>8565</v>
      </c>
      <c r="Y215">
        <f t="shared" si="87"/>
        <v>1</v>
      </c>
      <c r="Z215">
        <f t="shared" si="87"/>
        <v>0</v>
      </c>
      <c r="AC215">
        <f t="shared" si="69"/>
        <v>1.6974355933641896E-4</v>
      </c>
      <c r="AD215">
        <f t="shared" si="69"/>
        <v>1.0506558079969105E-4</v>
      </c>
      <c r="AE215">
        <f t="shared" si="69"/>
        <v>1.2905895147193632E-4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1.6977237751171064E-4</v>
      </c>
      <c r="AK215">
        <f t="shared" si="76"/>
        <v>1.0507662083251706E-4</v>
      </c>
      <c r="AL215">
        <f t="shared" si="76"/>
        <v>1.290756100140085E-4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2.6939150734424003E-4</v>
      </c>
      <c r="AR215">
        <f t="shared" ca="1" si="81"/>
        <v>8.3349251838509347E-5</v>
      </c>
      <c r="AS215">
        <f t="shared" ca="1" si="81"/>
        <v>1.4655066952072931E-4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3.0756604436931706E-2</v>
      </c>
      <c r="AY215">
        <f t="shared" ca="1" si="83"/>
        <v>9.4836202992043209E-3</v>
      </c>
      <c r="AZ215">
        <f t="shared" ca="1" si="83"/>
        <v>1.7077132995476502E-2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0.3083441905510429</v>
      </c>
      <c r="BE215">
        <f t="shared" ca="1" si="84"/>
        <v>0.55523466611843331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1.1232964289569634</v>
      </c>
      <c r="BK215">
        <f t="shared" ca="1" si="86"/>
        <v>1.3722008091212845</v>
      </c>
      <c r="BL215" t="e">
        <f t="shared" ca="1" si="86"/>
        <v>#NUM!</v>
      </c>
      <c r="BM215" t="e">
        <f t="shared" ca="1" si="86"/>
        <v>#DIV/0!</v>
      </c>
    </row>
    <row r="216" spans="1:65" x14ac:dyDescent="0.35">
      <c r="A216" s="1" t="s">
        <v>147</v>
      </c>
      <c r="B216">
        <v>859975</v>
      </c>
      <c r="C216">
        <v>1056372</v>
      </c>
      <c r="D216">
        <v>526823</v>
      </c>
      <c r="E216">
        <v>21</v>
      </c>
      <c r="F216">
        <v>3</v>
      </c>
      <c r="G216">
        <v>155</v>
      </c>
      <c r="H216">
        <v>119</v>
      </c>
      <c r="I216">
        <v>81</v>
      </c>
      <c r="J216">
        <v>0</v>
      </c>
      <c r="K216">
        <v>0</v>
      </c>
      <c r="M216" t="str">
        <f t="shared" si="77"/>
        <v>2024-03</v>
      </c>
      <c r="N216">
        <f t="shared" si="73"/>
        <v>155</v>
      </c>
      <c r="O216">
        <f t="shared" si="73"/>
        <v>119</v>
      </c>
      <c r="P216">
        <f t="shared" si="73"/>
        <v>81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21902</v>
      </c>
      <c r="W216">
        <f t="shared" si="87"/>
        <v>11631</v>
      </c>
      <c r="X216">
        <f t="shared" si="87"/>
        <v>8646</v>
      </c>
      <c r="Y216">
        <f t="shared" si="87"/>
        <v>1</v>
      </c>
      <c r="Z216">
        <f t="shared" si="87"/>
        <v>0</v>
      </c>
      <c r="AC216">
        <f t="shared" si="69"/>
        <v>1.8023779761039565E-4</v>
      </c>
      <c r="AD216">
        <f t="shared" si="69"/>
        <v>1.1264971051864305E-4</v>
      </c>
      <c r="AE216">
        <f t="shared" si="69"/>
        <v>1.5375182936204379E-4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1.8027028961856536E-4</v>
      </c>
      <c r="AK216">
        <f t="shared" si="76"/>
        <v>1.1266240202473083E-4</v>
      </c>
      <c r="AL216">
        <f t="shared" si="76"/>
        <v>1.5377547292535736E-4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2.8705168027203464E-4</v>
      </c>
      <c r="AR216">
        <f t="shared" ca="1" si="81"/>
        <v>8.9209778271153679E-5</v>
      </c>
      <c r="AS216">
        <f t="shared" ca="1" si="81"/>
        <v>1.7476257966710885E-4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3.1043656117203739E-2</v>
      </c>
      <c r="AY216">
        <f t="shared" ca="1" si="83"/>
        <v>9.5728300774754749E-3</v>
      </c>
      <c r="AZ216">
        <f t="shared" ca="1" si="83"/>
        <v>1.725189557514361E-2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0.30836670917026471</v>
      </c>
      <c r="BE216">
        <f t="shared" ca="1" si="84"/>
        <v>0.55573014692631428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1.1233784641803664</v>
      </c>
      <c r="BK216">
        <f t="shared" ca="1" si="86"/>
        <v>1.3734253349064476</v>
      </c>
      <c r="BL216" t="e">
        <f t="shared" ca="1" si="86"/>
        <v>#NUM!</v>
      </c>
      <c r="BM216" t="e">
        <f t="shared" ca="1" si="86"/>
        <v>#DIV/0!</v>
      </c>
    </row>
    <row r="217" spans="1:65" x14ac:dyDescent="0.35">
      <c r="A217" s="1" t="s">
        <v>148</v>
      </c>
      <c r="B217">
        <v>859820</v>
      </c>
      <c r="C217">
        <v>1056253</v>
      </c>
      <c r="D217">
        <v>526742</v>
      </c>
      <c r="E217">
        <v>21</v>
      </c>
      <c r="F217">
        <v>3</v>
      </c>
      <c r="G217">
        <v>164</v>
      </c>
      <c r="H217">
        <v>105</v>
      </c>
      <c r="I217">
        <v>67</v>
      </c>
      <c r="J217">
        <v>0</v>
      </c>
      <c r="K217">
        <v>0</v>
      </c>
      <c r="M217" t="str">
        <f t="shared" si="77"/>
        <v>2024-04</v>
      </c>
      <c r="N217">
        <f t="shared" si="73"/>
        <v>164</v>
      </c>
      <c r="O217">
        <f t="shared" si="73"/>
        <v>105</v>
      </c>
      <c r="P217">
        <f t="shared" si="73"/>
        <v>67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22066</v>
      </c>
      <c r="W217">
        <f t="shared" si="87"/>
        <v>11736</v>
      </c>
      <c r="X217">
        <f t="shared" si="87"/>
        <v>8713</v>
      </c>
      <c r="Y217">
        <f t="shared" si="87"/>
        <v>1</v>
      </c>
      <c r="Z217">
        <f t="shared" si="87"/>
        <v>0</v>
      </c>
      <c r="AC217">
        <f t="shared" si="69"/>
        <v>1.9073759624107373E-4</v>
      </c>
      <c r="AD217">
        <f t="shared" si="69"/>
        <v>9.9408001681415336E-5</v>
      </c>
      <c r="AE217">
        <f t="shared" si="69"/>
        <v>1.2719699587274226E-4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1.9077398459079855E-4</v>
      </c>
      <c r="AK217">
        <f t="shared" si="76"/>
        <v>9.9417884696518057E-5</v>
      </c>
      <c r="AL217">
        <f t="shared" si="76"/>
        <v>1.2721317717823505E-4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3.0484154550658465E-4</v>
      </c>
      <c r="AR217">
        <f t="shared" ca="1" si="81"/>
        <v>7.8584305164223784E-5</v>
      </c>
      <c r="AS217">
        <f t="shared" ca="1" si="81"/>
        <v>1.447142270921457E-4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3.1348497662710327E-2</v>
      </c>
      <c r="AY217">
        <f t="shared" ca="1" si="83"/>
        <v>9.6514143826396982E-3</v>
      </c>
      <c r="AZ217">
        <f t="shared" ca="1" si="83"/>
        <v>1.7396609802235754E-2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0.30787486170733636</v>
      </c>
      <c r="BE217">
        <f t="shared" ca="1" si="84"/>
        <v>0.55494237680580694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1.121586666197367</v>
      </c>
      <c r="BK217">
        <f t="shared" ca="1" si="86"/>
        <v>1.371478448548795</v>
      </c>
      <c r="BL217" t="e">
        <f t="shared" ca="1" si="86"/>
        <v>#NUM!</v>
      </c>
      <c r="BM217" t="e">
        <f t="shared" ca="1" si="86"/>
        <v>#DIV/0!</v>
      </c>
    </row>
    <row r="218" spans="1:65" x14ac:dyDescent="0.35">
      <c r="A218" s="1" t="s">
        <v>149</v>
      </c>
      <c r="B218">
        <v>859656</v>
      </c>
      <c r="C218">
        <v>1056148</v>
      </c>
      <c r="D218">
        <v>526675</v>
      </c>
      <c r="E218">
        <v>21</v>
      </c>
      <c r="F218">
        <v>3</v>
      </c>
      <c r="G218">
        <v>156</v>
      </c>
      <c r="H218">
        <v>97</v>
      </c>
      <c r="I218">
        <v>69</v>
      </c>
      <c r="J218">
        <v>0</v>
      </c>
      <c r="K218">
        <v>0</v>
      </c>
      <c r="M218" t="str">
        <f t="shared" si="77"/>
        <v>2024-05</v>
      </c>
      <c r="N218">
        <f t="shared" si="73"/>
        <v>156</v>
      </c>
      <c r="O218">
        <f t="shared" si="73"/>
        <v>97</v>
      </c>
      <c r="P218">
        <f t="shared" si="73"/>
        <v>69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22222</v>
      </c>
      <c r="W218">
        <f t="shared" si="87"/>
        <v>11833</v>
      </c>
      <c r="X218">
        <f t="shared" si="87"/>
        <v>8782</v>
      </c>
      <c r="Y218">
        <f t="shared" si="87"/>
        <v>1</v>
      </c>
      <c r="Z218">
        <f t="shared" si="87"/>
        <v>0</v>
      </c>
      <c r="AC218">
        <f t="shared" ref="AC218:AG254" si="88">G218/B218</f>
        <v>1.8146793601161394E-4</v>
      </c>
      <c r="AD218">
        <f t="shared" si="88"/>
        <v>9.1843188644015795E-5</v>
      </c>
      <c r="AE218">
        <f t="shared" si="88"/>
        <v>1.3101058527554944E-4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1.8150087309862247E-4</v>
      </c>
      <c r="AK218">
        <f t="shared" si="76"/>
        <v>9.185162465464207E-5</v>
      </c>
      <c r="AL218">
        <f t="shared" si="76"/>
        <v>1.3102775148543289E-4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2.9104007244823925E-4</v>
      </c>
      <c r="AR218">
        <f t="shared" ca="1" si="81"/>
        <v>7.2476295496481222E-5</v>
      </c>
      <c r="AS218">
        <f t="shared" ca="1" si="81"/>
        <v>1.4919702834467372E-4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3.1639537735158568E-2</v>
      </c>
      <c r="AY218">
        <f t="shared" ca="1" si="83"/>
        <v>9.7238906781361798E-3</v>
      </c>
      <c r="AZ218">
        <f t="shared" ca="1" si="83"/>
        <v>1.7545806830580428E-2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0.30733352552527254</v>
      </c>
      <c r="BE218">
        <f t="shared" ca="1" si="84"/>
        <v>0.55455319788326529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1.1196145810444385</v>
      </c>
      <c r="BK218">
        <f t="shared" ca="1" si="86"/>
        <v>1.3705166360666279</v>
      </c>
      <c r="BL218" t="e">
        <f t="shared" ca="1" si="86"/>
        <v>#NUM!</v>
      </c>
      <c r="BM218" t="e">
        <f t="shared" ca="1" si="86"/>
        <v>#DIV/0!</v>
      </c>
    </row>
    <row r="219" spans="1:65" x14ac:dyDescent="0.35">
      <c r="A219" s="1" t="s">
        <v>150</v>
      </c>
      <c r="B219">
        <v>859500</v>
      </c>
      <c r="C219">
        <v>1056051</v>
      </c>
      <c r="D219">
        <v>526606</v>
      </c>
      <c r="E219">
        <v>21</v>
      </c>
      <c r="F219">
        <v>3</v>
      </c>
      <c r="G219">
        <v>168</v>
      </c>
      <c r="H219">
        <v>119</v>
      </c>
      <c r="I219">
        <v>85</v>
      </c>
      <c r="J219">
        <v>0</v>
      </c>
      <c r="K219">
        <v>0</v>
      </c>
      <c r="M219" t="str">
        <f t="shared" si="77"/>
        <v>2024-06</v>
      </c>
      <c r="N219">
        <f t="shared" si="73"/>
        <v>168</v>
      </c>
      <c r="O219">
        <f t="shared" si="73"/>
        <v>119</v>
      </c>
      <c r="P219">
        <f t="shared" si="73"/>
        <v>85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22390</v>
      </c>
      <c r="W219">
        <f t="shared" si="87"/>
        <v>11952</v>
      </c>
      <c r="X219">
        <f t="shared" si="87"/>
        <v>8867</v>
      </c>
      <c r="Y219">
        <f t="shared" si="87"/>
        <v>1</v>
      </c>
      <c r="Z219">
        <f t="shared" si="87"/>
        <v>0</v>
      </c>
      <c r="AC219">
        <f t="shared" si="88"/>
        <v>1.9546247818499128E-4</v>
      </c>
      <c r="AD219">
        <f t="shared" si="88"/>
        <v>1.1268395181672097E-4</v>
      </c>
      <c r="AE219">
        <f t="shared" si="88"/>
        <v>1.6141099797571619E-4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1.9550069185729014E-4</v>
      </c>
      <c r="AK219">
        <f t="shared" si="76"/>
        <v>1.126966510399425E-4</v>
      </c>
      <c r="AL219">
        <f t="shared" si="76"/>
        <v>1.6143705604256426E-4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3.1458748191538251E-4</v>
      </c>
      <c r="AR219">
        <f t="shared" ca="1" si="81"/>
        <v>8.8768319986687918E-5</v>
      </c>
      <c r="AS219">
        <f t="shared" ca="1" si="81"/>
        <v>1.8400001934032584E-4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3.1954125217073949E-2</v>
      </c>
      <c r="AY219">
        <f t="shared" ca="1" si="83"/>
        <v>9.8126589981228675E-3</v>
      </c>
      <c r="AZ219">
        <f t="shared" ca="1" si="83"/>
        <v>1.7729806849920753E-2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0.30708582793184086</v>
      </c>
      <c r="BE219">
        <f t="shared" ca="1" si="84"/>
        <v>0.55485189250141764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1.1187122198821742</v>
      </c>
      <c r="BK219">
        <f t="shared" ca="1" si="86"/>
        <v>1.3712548266403075</v>
      </c>
      <c r="BL219" t="e">
        <f t="shared" ca="1" si="86"/>
        <v>#NUM!</v>
      </c>
      <c r="BM219" t="e">
        <f t="shared" ca="1" si="86"/>
        <v>#DIV/0!</v>
      </c>
    </row>
    <row r="220" spans="1:65" x14ac:dyDescent="0.35">
      <c r="A220" s="1" t="s">
        <v>151</v>
      </c>
      <c r="B220">
        <v>859332</v>
      </c>
      <c r="C220">
        <v>1055932</v>
      </c>
      <c r="D220">
        <v>526521</v>
      </c>
      <c r="E220">
        <v>21</v>
      </c>
      <c r="F220">
        <v>3</v>
      </c>
      <c r="G220">
        <v>144</v>
      </c>
      <c r="H220">
        <v>114</v>
      </c>
      <c r="I220">
        <v>83</v>
      </c>
      <c r="J220">
        <v>0</v>
      </c>
      <c r="K220">
        <v>0</v>
      </c>
      <c r="M220" t="str">
        <f t="shared" si="77"/>
        <v>2024-07</v>
      </c>
      <c r="N220">
        <f t="shared" si="73"/>
        <v>144</v>
      </c>
      <c r="O220">
        <f t="shared" si="73"/>
        <v>114</v>
      </c>
      <c r="P220">
        <f t="shared" si="73"/>
        <v>83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22534</v>
      </c>
      <c r="W220">
        <f t="shared" si="87"/>
        <v>12066</v>
      </c>
      <c r="X220">
        <f t="shared" si="87"/>
        <v>8950</v>
      </c>
      <c r="Y220">
        <f t="shared" si="87"/>
        <v>1</v>
      </c>
      <c r="Z220">
        <f t="shared" si="87"/>
        <v>0</v>
      </c>
      <c r="AC220">
        <f t="shared" si="88"/>
        <v>1.6757202105821732E-4</v>
      </c>
      <c r="AD220">
        <f t="shared" si="88"/>
        <v>1.0796149752067369E-4</v>
      </c>
      <c r="AE220">
        <f t="shared" si="88"/>
        <v>1.576385367345272E-4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1.6760010653908632E-4</v>
      </c>
      <c r="AK220">
        <f t="shared" si="76"/>
        <v>1.0797315456901311E-4</v>
      </c>
      <c r="AL220">
        <f t="shared" si="76"/>
        <v>1.5766339088731161E-4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2.706365796058511E-4</v>
      </c>
      <c r="AR220">
        <f t="shared" ca="1" si="81"/>
        <v>8.4898618950452482E-5</v>
      </c>
      <c r="AS220">
        <f t="shared" ca="1" si="81"/>
        <v>1.7987187297770617E-4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3.2224761796679803E-2</v>
      </c>
      <c r="AY220">
        <f t="shared" ca="1" si="83"/>
        <v>9.8975576170733208E-3</v>
      </c>
      <c r="AZ220">
        <f t="shared" ca="1" si="83"/>
        <v>1.7909678722898458E-2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0.30714137406263436</v>
      </c>
      <c r="BE220">
        <f t="shared" ca="1" si="84"/>
        <v>0.55577381256992675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1.1189145741741464</v>
      </c>
      <c r="BK220">
        <f t="shared" ca="1" si="86"/>
        <v>1.3735332496948283</v>
      </c>
      <c r="BL220" t="e">
        <f t="shared" ca="1" si="86"/>
        <v>#NUM!</v>
      </c>
      <c r="BM220" t="e">
        <f t="shared" ca="1" si="86"/>
        <v>#DIV/0!</v>
      </c>
    </row>
    <row r="221" spans="1:65" x14ac:dyDescent="0.35">
      <c r="A221" s="1" t="s">
        <v>152</v>
      </c>
      <c r="B221">
        <v>859188</v>
      </c>
      <c r="C221">
        <v>1055818</v>
      </c>
      <c r="D221">
        <v>526438</v>
      </c>
      <c r="E221">
        <v>21</v>
      </c>
      <c r="F221">
        <v>3</v>
      </c>
      <c r="G221">
        <v>126</v>
      </c>
      <c r="H221">
        <v>109</v>
      </c>
      <c r="I221">
        <v>68</v>
      </c>
      <c r="J221">
        <v>0</v>
      </c>
      <c r="K221">
        <v>0</v>
      </c>
      <c r="M221" t="str">
        <f t="shared" si="77"/>
        <v>2024-08</v>
      </c>
      <c r="N221">
        <f t="shared" si="73"/>
        <v>126</v>
      </c>
      <c r="O221">
        <f t="shared" si="73"/>
        <v>109</v>
      </c>
      <c r="P221">
        <f t="shared" si="73"/>
        <v>68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22660</v>
      </c>
      <c r="W221">
        <f t="shared" si="87"/>
        <v>12175</v>
      </c>
      <c r="X221">
        <f t="shared" si="87"/>
        <v>9018</v>
      </c>
      <c r="Y221">
        <f t="shared" si="87"/>
        <v>1</v>
      </c>
      <c r="Z221">
        <f t="shared" si="87"/>
        <v>0</v>
      </c>
      <c r="AC221">
        <f t="shared" si="88"/>
        <v>1.4665009287839217E-4</v>
      </c>
      <c r="AD221">
        <f t="shared" si="88"/>
        <v>1.0323748979464264E-4</v>
      </c>
      <c r="AE221">
        <f t="shared" si="88"/>
        <v>1.2917000672443859E-4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1.4667160254545967E-4</v>
      </c>
      <c r="AK221">
        <f t="shared" si="76"/>
        <v>1.0324814896596478E-4</v>
      </c>
      <c r="AL221">
        <f t="shared" si="76"/>
        <v>1.2918669395022434E-4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2.3767161104740423E-4</v>
      </c>
      <c r="AR221">
        <f t="shared" ca="1" si="81"/>
        <v>8.1041030631147316E-5</v>
      </c>
      <c r="AS221">
        <f t="shared" ca="1" si="81"/>
        <v>1.4752578461270602E-4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3.2462433407727205E-2</v>
      </c>
      <c r="AY221">
        <f t="shared" ca="1" si="83"/>
        <v>9.9785986477044682E-3</v>
      </c>
      <c r="AZ221">
        <f t="shared" ca="1" si="83"/>
        <v>1.8057204507511165E-2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0.30738911412997183</v>
      </c>
      <c r="BE221">
        <f t="shared" ca="1" si="84"/>
        <v>0.55624925835698169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1.1198170900686488</v>
      </c>
      <c r="BK221">
        <f t="shared" ca="1" si="86"/>
        <v>1.3747082611512471</v>
      </c>
      <c r="BL221" t="e">
        <f t="shared" ca="1" si="86"/>
        <v>#NUM!</v>
      </c>
      <c r="BM221" t="e">
        <f t="shared" ca="1" si="86"/>
        <v>#DIV/0!</v>
      </c>
    </row>
    <row r="222" spans="1:65" x14ac:dyDescent="0.35">
      <c r="A222" s="1" t="s">
        <v>153</v>
      </c>
      <c r="B222">
        <v>859062</v>
      </c>
      <c r="C222">
        <v>1055709</v>
      </c>
      <c r="D222">
        <v>526370</v>
      </c>
      <c r="E222">
        <v>21</v>
      </c>
      <c r="F222">
        <v>3</v>
      </c>
      <c r="G222">
        <v>108</v>
      </c>
      <c r="H222">
        <v>93</v>
      </c>
      <c r="I222">
        <v>76</v>
      </c>
      <c r="J222">
        <v>0</v>
      </c>
      <c r="K222">
        <v>0</v>
      </c>
      <c r="M222" t="str">
        <f t="shared" si="77"/>
        <v>2024-09</v>
      </c>
      <c r="N222">
        <f t="shared" si="73"/>
        <v>108</v>
      </c>
      <c r="O222">
        <f t="shared" si="73"/>
        <v>93</v>
      </c>
      <c r="P222">
        <f t="shared" si="73"/>
        <v>76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22768</v>
      </c>
      <c r="W222">
        <f t="shared" si="87"/>
        <v>12268</v>
      </c>
      <c r="X222">
        <f t="shared" si="87"/>
        <v>9094</v>
      </c>
      <c r="Y222">
        <f t="shared" si="87"/>
        <v>1</v>
      </c>
      <c r="Z222">
        <f t="shared" si="87"/>
        <v>0</v>
      </c>
      <c r="AC222">
        <f t="shared" si="88"/>
        <v>1.2571851624213387E-4</v>
      </c>
      <c r="AD222">
        <f t="shared" si="88"/>
        <v>8.8092457296470896E-5</v>
      </c>
      <c r="AE222">
        <f t="shared" si="88"/>
        <v>1.4438512833178183E-4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1.257343235402996E-4</v>
      </c>
      <c r="AK222">
        <f t="shared" si="76"/>
        <v>8.8100218318137264E-5</v>
      </c>
      <c r="AL222">
        <f t="shared" si="76"/>
        <v>1.4440597865849629E-4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2.0445803834683802E-4</v>
      </c>
      <c r="AR222">
        <f t="shared" ca="1" si="81"/>
        <v>6.902994244083187E-5</v>
      </c>
      <c r="AS222">
        <f t="shared" ca="1" si="81"/>
        <v>1.6506427082277672E-4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3.2666891446074042E-2</v>
      </c>
      <c r="AY222">
        <f t="shared" ca="1" si="83"/>
        <v>1.00476285901453E-2</v>
      </c>
      <c r="AZ222">
        <f t="shared" ca="1" si="83"/>
        <v>1.8222268778333942E-2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0.30757835059793665</v>
      </c>
      <c r="BE222">
        <f t="shared" ca="1" si="84"/>
        <v>0.55782071607318251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1.1205064776271216</v>
      </c>
      <c r="BK222">
        <f t="shared" ca="1" si="86"/>
        <v>1.3785919443599082</v>
      </c>
      <c r="BL222" t="e">
        <f t="shared" ca="1" si="86"/>
        <v>#NUM!</v>
      </c>
      <c r="BM222" t="e">
        <f t="shared" ca="1" si="86"/>
        <v>#DIV/0!</v>
      </c>
    </row>
    <row r="223" spans="1:65" x14ac:dyDescent="0.35">
      <c r="A223" s="1" t="s">
        <v>154</v>
      </c>
      <c r="B223">
        <v>858954</v>
      </c>
      <c r="C223">
        <v>1055616</v>
      </c>
      <c r="D223">
        <v>526294</v>
      </c>
      <c r="E223">
        <v>21</v>
      </c>
      <c r="F223">
        <v>3</v>
      </c>
      <c r="G223">
        <v>163</v>
      </c>
      <c r="H223">
        <v>95</v>
      </c>
      <c r="I223">
        <v>70</v>
      </c>
      <c r="J223">
        <v>0</v>
      </c>
      <c r="K223">
        <v>0</v>
      </c>
      <c r="M223" t="str">
        <f t="shared" si="77"/>
        <v>2024-10</v>
      </c>
      <c r="N223">
        <f t="shared" si="73"/>
        <v>163</v>
      </c>
      <c r="O223">
        <f t="shared" si="73"/>
        <v>95</v>
      </c>
      <c r="P223">
        <f t="shared" si="73"/>
        <v>70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22931</v>
      </c>
      <c r="W223">
        <f t="shared" si="87"/>
        <v>12363</v>
      </c>
      <c r="X223">
        <f t="shared" si="87"/>
        <v>9164</v>
      </c>
      <c r="Y223">
        <f t="shared" si="87"/>
        <v>1</v>
      </c>
      <c r="Z223">
        <f t="shared" si="87"/>
        <v>0</v>
      </c>
      <c r="AC223">
        <f t="shared" si="88"/>
        <v>1.8976569175997783E-4</v>
      </c>
      <c r="AD223">
        <f t="shared" si="88"/>
        <v>8.9994846610888808E-5</v>
      </c>
      <c r="AE223">
        <f t="shared" si="88"/>
        <v>1.3300550642796611E-4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1.8980171018254284E-4</v>
      </c>
      <c r="AK223">
        <f t="shared" si="76"/>
        <v>9.000294647300183E-5</v>
      </c>
      <c r="AL223">
        <f t="shared" si="76"/>
        <v>1.3302319944215812E-4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3.0972019821999628E-4</v>
      </c>
      <c r="AR223">
        <f t="shared" ca="1" si="81"/>
        <v>7.0397153612371084E-5</v>
      </c>
      <c r="AS223">
        <f t="shared" ca="1" si="81"/>
        <v>1.5219943752605735E-4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3.2976611644294038E-2</v>
      </c>
      <c r="AY223">
        <f t="shared" ca="1" si="89"/>
        <v>1.0118025743757671E-2</v>
      </c>
      <c r="AZ223">
        <f t="shared" ca="1" si="89"/>
        <v>1.8374468215859998E-2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0.30682429877565665</v>
      </c>
      <c r="BE223">
        <f t="shared" ca="1" si="84"/>
        <v>0.55719697384492628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1.1177594704021698</v>
      </c>
      <c r="BK223">
        <f t="shared" ca="1" si="86"/>
        <v>1.3770504347198855</v>
      </c>
      <c r="BL223" t="e">
        <f t="shared" ca="1" si="86"/>
        <v>#NUM!</v>
      </c>
      <c r="BM223" t="e">
        <f t="shared" ca="1" si="86"/>
        <v>#DIV/0!</v>
      </c>
    </row>
    <row r="224" spans="1:65" x14ac:dyDescent="0.35">
      <c r="A224" s="1" t="s">
        <v>155</v>
      </c>
      <c r="B224">
        <v>858791</v>
      </c>
      <c r="C224">
        <v>1055521</v>
      </c>
      <c r="D224">
        <v>526224</v>
      </c>
      <c r="E224">
        <v>21</v>
      </c>
      <c r="F224">
        <v>3</v>
      </c>
      <c r="G224">
        <v>135</v>
      </c>
      <c r="H224">
        <v>83</v>
      </c>
      <c r="I224">
        <v>69</v>
      </c>
      <c r="J224">
        <v>0</v>
      </c>
      <c r="K224">
        <v>0</v>
      </c>
      <c r="M224" t="str">
        <f t="shared" si="77"/>
        <v>2024-11</v>
      </c>
      <c r="N224">
        <f t="shared" si="73"/>
        <v>135</v>
      </c>
      <c r="O224">
        <f t="shared" si="73"/>
        <v>83</v>
      </c>
      <c r="P224">
        <f t="shared" si="73"/>
        <v>69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23066</v>
      </c>
      <c r="W224">
        <f t="shared" si="87"/>
        <v>12446</v>
      </c>
      <c r="X224">
        <f t="shared" si="87"/>
        <v>9233</v>
      </c>
      <c r="Y224">
        <f t="shared" si="87"/>
        <v>1</v>
      </c>
      <c r="Z224">
        <f t="shared" si="87"/>
        <v>0</v>
      </c>
      <c r="AC224">
        <f t="shared" si="88"/>
        <v>1.5719773495530344E-4</v>
      </c>
      <c r="AD224">
        <f t="shared" si="88"/>
        <v>7.8634153181225198E-5</v>
      </c>
      <c r="AE224">
        <f t="shared" si="88"/>
        <v>1.3112286782814922E-4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1.5722245029223635E-4</v>
      </c>
      <c r="AK224">
        <f t="shared" si="76"/>
        <v>7.8640337038066705E-5</v>
      </c>
      <c r="AL224">
        <f t="shared" si="76"/>
        <v>1.3114006347724529E-4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2.5745601031328482E-4</v>
      </c>
      <c r="AR224">
        <f t="shared" ca="1" si="81"/>
        <v>6.1401868017665616E-5</v>
      </c>
      <c r="AS224">
        <f t="shared" ca="1" si="81"/>
        <v>1.5018923407795947E-4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3.3234067654607326E-2</v>
      </c>
      <c r="AY224">
        <f t="shared" ca="1" si="89"/>
        <v>1.0179427611775337E-2</v>
      </c>
      <c r="AZ224">
        <f t="shared" ca="1" si="89"/>
        <v>1.8524657449937958E-2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0.30629496568302667</v>
      </c>
      <c r="BE224">
        <f t="shared" ca="1" si="84"/>
        <v>0.55739964311500212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1.1158311124473228</v>
      </c>
      <c r="BK224">
        <f t="shared" ca="1" si="86"/>
        <v>1.3775513093110314</v>
      </c>
      <c r="BL224" t="e">
        <f t="shared" ca="1" si="86"/>
        <v>#NUM!</v>
      </c>
      <c r="BM224" t="e">
        <f t="shared" ca="1" si="86"/>
        <v>#DIV/0!</v>
      </c>
    </row>
    <row r="225" spans="1:65" x14ac:dyDescent="0.35">
      <c r="A225" s="1" t="s">
        <v>156</v>
      </c>
      <c r="B225">
        <v>858656</v>
      </c>
      <c r="C225">
        <v>1055438</v>
      </c>
      <c r="D225">
        <v>526155</v>
      </c>
      <c r="E225">
        <v>21</v>
      </c>
      <c r="F225">
        <v>3</v>
      </c>
      <c r="G225">
        <v>137</v>
      </c>
      <c r="H225">
        <v>107</v>
      </c>
      <c r="I225">
        <v>66</v>
      </c>
      <c r="J225">
        <v>0</v>
      </c>
      <c r="K225">
        <v>0</v>
      </c>
      <c r="M225" t="str">
        <f t="shared" si="77"/>
        <v>2024-12</v>
      </c>
      <c r="N225">
        <f t="shared" si="73"/>
        <v>137</v>
      </c>
      <c r="O225">
        <f t="shared" si="73"/>
        <v>107</v>
      </c>
      <c r="P225">
        <f t="shared" si="73"/>
        <v>66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23203</v>
      </c>
      <c r="W225">
        <f t="shared" si="90"/>
        <v>12553</v>
      </c>
      <c r="X225">
        <f t="shared" si="90"/>
        <v>9299</v>
      </c>
      <c r="Y225">
        <f t="shared" si="90"/>
        <v>1</v>
      </c>
      <c r="Z225">
        <f t="shared" si="90"/>
        <v>0</v>
      </c>
      <c r="AC225">
        <f t="shared" si="88"/>
        <v>1.5955167144933476E-4</v>
      </c>
      <c r="AD225">
        <f t="shared" si="88"/>
        <v>1.0137971155103379E-4</v>
      </c>
      <c r="AE225">
        <f t="shared" si="88"/>
        <v>1.2543832140718989E-4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1.5957713258613778E-4</v>
      </c>
      <c r="AK225">
        <f t="shared" si="76"/>
        <v>1.0138999052578965E-4</v>
      </c>
      <c r="AL225">
        <f t="shared" si="76"/>
        <v>1.2545405831819651E-4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2.622274783679309E-4</v>
      </c>
      <c r="AR225">
        <f t="shared" ca="1" si="81"/>
        <v>7.9025844515506703E-5</v>
      </c>
      <c r="AS225">
        <f t="shared" ca="1" si="81"/>
        <v>1.4381556193993809E-4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3.3496295132975258E-2</v>
      </c>
      <c r="AY225">
        <f t="shared" ca="1" si="89"/>
        <v>1.0258453456290843E-2</v>
      </c>
      <c r="AZ225">
        <f t="shared" ca="1" si="89"/>
        <v>1.8668473011877896E-2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0.30625636105623993</v>
      </c>
      <c r="BE225">
        <f t="shared" ca="1" si="84"/>
        <v>0.55732948786625103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1.1156904759743824</v>
      </c>
      <c r="BK225">
        <f t="shared" ca="1" si="86"/>
        <v>1.3773779284056686</v>
      </c>
      <c r="BL225" t="e">
        <f t="shared" ca="1" si="86"/>
        <v>#NUM!</v>
      </c>
      <c r="BM225" t="e">
        <f t="shared" ca="1" si="86"/>
        <v>#DIV/0!</v>
      </c>
    </row>
    <row r="226" spans="1:65" x14ac:dyDescent="0.35">
      <c r="A226" s="1" t="s">
        <v>157</v>
      </c>
      <c r="B226">
        <v>858519</v>
      </c>
      <c r="C226">
        <v>1055331</v>
      </c>
      <c r="D226">
        <v>526089</v>
      </c>
      <c r="E226">
        <v>21</v>
      </c>
      <c r="F226">
        <v>3</v>
      </c>
      <c r="G226">
        <v>132</v>
      </c>
      <c r="H226">
        <v>111</v>
      </c>
      <c r="I226">
        <v>67</v>
      </c>
      <c r="J226">
        <v>0</v>
      </c>
      <c r="K226">
        <v>0</v>
      </c>
      <c r="M226" t="str">
        <f t="shared" si="77"/>
        <v>2024-13</v>
      </c>
      <c r="N226">
        <f t="shared" si="73"/>
        <v>132</v>
      </c>
      <c r="O226">
        <f t="shared" si="73"/>
        <v>111</v>
      </c>
      <c r="P226">
        <f t="shared" si="73"/>
        <v>67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23335</v>
      </c>
      <c r="W226">
        <f t="shared" si="90"/>
        <v>12664</v>
      </c>
      <c r="X226">
        <f t="shared" si="90"/>
        <v>9366</v>
      </c>
      <c r="Y226">
        <f t="shared" si="90"/>
        <v>1</v>
      </c>
      <c r="Z226">
        <f t="shared" si="90"/>
        <v>0</v>
      </c>
      <c r="AC226">
        <f t="shared" si="88"/>
        <v>1.5375314931876871E-4</v>
      </c>
      <c r="AD226">
        <f t="shared" si="88"/>
        <v>1.0518027045543057E-4</v>
      </c>
      <c r="AE226">
        <f t="shared" si="88"/>
        <v>1.2735487721659262E-4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1.5377679328803029E-4</v>
      </c>
      <c r="AK226">
        <f t="shared" si="76"/>
        <v>1.0519133460532589E-4</v>
      </c>
      <c r="AL226">
        <f t="shared" si="76"/>
        <v>1.273710987193827E-4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2.5358140814931508E-4</v>
      </c>
      <c r="AR226">
        <f t="shared" ca="1" si="81"/>
        <v>8.1844947398166887E-5</v>
      </c>
      <c r="AS226">
        <f t="shared" ca="1" si="81"/>
        <v>1.4615370105415442E-4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3.3749876541124574E-2</v>
      </c>
      <c r="AY226">
        <f t="shared" ca="1" si="89"/>
        <v>1.0340298403689009E-2</v>
      </c>
      <c r="AZ226">
        <f t="shared" ca="1" si="89"/>
        <v>1.8814626712932051E-2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0.30638033271289888</v>
      </c>
      <c r="BE226">
        <f t="shared" ca="1" si="84"/>
        <v>0.5574724603808916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1.1161421041337067</v>
      </c>
      <c r="BK226">
        <f t="shared" ca="1" si="86"/>
        <v>1.3777312690960897</v>
      </c>
      <c r="BL226" t="e">
        <f t="shared" ca="1" si="86"/>
        <v>#NUM!</v>
      </c>
      <c r="BM226" t="e">
        <f t="shared" ca="1" si="86"/>
        <v>#DIV/0!</v>
      </c>
    </row>
    <row r="227" spans="1:65" x14ac:dyDescent="0.35">
      <c r="A227" s="1" t="s">
        <v>158</v>
      </c>
      <c r="B227">
        <v>858387</v>
      </c>
      <c r="C227">
        <v>1055220</v>
      </c>
      <c r="D227">
        <v>526022</v>
      </c>
      <c r="E227">
        <v>21</v>
      </c>
      <c r="F227">
        <v>3</v>
      </c>
      <c r="G227">
        <v>124</v>
      </c>
      <c r="H227">
        <v>103</v>
      </c>
      <c r="I227">
        <v>76</v>
      </c>
      <c r="J227">
        <v>0</v>
      </c>
      <c r="K227">
        <v>0</v>
      </c>
      <c r="M227" t="str">
        <f t="shared" si="77"/>
        <v>2024-14</v>
      </c>
      <c r="N227">
        <f t="shared" si="73"/>
        <v>124</v>
      </c>
      <c r="O227">
        <f t="shared" si="73"/>
        <v>103</v>
      </c>
      <c r="P227">
        <f t="shared" si="73"/>
        <v>76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23459</v>
      </c>
      <c r="W227">
        <f t="shared" si="90"/>
        <v>12767</v>
      </c>
      <c r="X227">
        <f t="shared" si="90"/>
        <v>9442</v>
      </c>
      <c r="Y227">
        <f t="shared" si="90"/>
        <v>1</v>
      </c>
      <c r="Z227">
        <f t="shared" si="90"/>
        <v>0</v>
      </c>
      <c r="AC227">
        <f t="shared" si="88"/>
        <v>1.4445698734952882E-4</v>
      </c>
      <c r="AD227">
        <f t="shared" si="88"/>
        <v>9.7609977066393742E-5</v>
      </c>
      <c r="AE227">
        <f t="shared" si="88"/>
        <v>1.4448064909832668E-4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1.4447785843696678E-4</v>
      </c>
      <c r="AK227">
        <f t="shared" si="76"/>
        <v>9.7619505781686933E-5</v>
      </c>
      <c r="AL227">
        <f t="shared" si="76"/>
        <v>1.4450152702418995E-4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2.3908205033335467E-4</v>
      </c>
      <c r="AR227">
        <f t="shared" ca="1" si="81"/>
        <v>7.5820450204171376E-5</v>
      </c>
      <c r="AS227">
        <f t="shared" ca="1" si="81"/>
        <v>1.6596981641953988E-4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3.3988958591457931E-2</v>
      </c>
      <c r="AY227">
        <f t="shared" ca="1" si="89"/>
        <v>1.041611885389318E-2</v>
      </c>
      <c r="AZ227">
        <f t="shared" ca="1" si="89"/>
        <v>1.8980596529351593E-2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0.3064559576271027</v>
      </c>
      <c r="BE227">
        <f t="shared" ca="1" si="84"/>
        <v>0.55843418909933229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1.1164176053387513</v>
      </c>
      <c r="BK227">
        <f t="shared" ca="1" si="86"/>
        <v>1.380108074807493</v>
      </c>
      <c r="BL227" t="e">
        <f t="shared" ca="1" si="86"/>
        <v>#NUM!</v>
      </c>
      <c r="BM227" t="e">
        <f t="shared" ca="1" si="86"/>
        <v>#DIV/0!</v>
      </c>
    </row>
    <row r="228" spans="1:65" x14ac:dyDescent="0.35">
      <c r="A228" s="1" t="s">
        <v>159</v>
      </c>
      <c r="B228">
        <v>858263</v>
      </c>
      <c r="C228">
        <v>1055117</v>
      </c>
      <c r="D228">
        <v>525946</v>
      </c>
      <c r="E228">
        <v>21</v>
      </c>
      <c r="F228">
        <v>3</v>
      </c>
      <c r="G228">
        <v>122</v>
      </c>
      <c r="H228">
        <v>62</v>
      </c>
      <c r="I228">
        <v>66</v>
      </c>
      <c r="J228">
        <v>0</v>
      </c>
      <c r="K228">
        <v>0</v>
      </c>
      <c r="M228" t="str">
        <f t="shared" si="77"/>
        <v>2024-15</v>
      </c>
      <c r="N228">
        <f t="shared" si="73"/>
        <v>122</v>
      </c>
      <c r="O228">
        <f t="shared" si="73"/>
        <v>62</v>
      </c>
      <c r="P228">
        <f t="shared" si="73"/>
        <v>66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23581</v>
      </c>
      <c r="W228">
        <f t="shared" si="90"/>
        <v>12829</v>
      </c>
      <c r="X228">
        <f t="shared" si="90"/>
        <v>9508</v>
      </c>
      <c r="Y228">
        <f t="shared" si="90"/>
        <v>1</v>
      </c>
      <c r="Z228">
        <f t="shared" si="90"/>
        <v>0</v>
      </c>
      <c r="AC228">
        <f t="shared" si="88"/>
        <v>1.4214757015040843E-4</v>
      </c>
      <c r="AD228">
        <f t="shared" si="88"/>
        <v>5.8761255860724448E-5</v>
      </c>
      <c r="AE228">
        <f t="shared" si="88"/>
        <v>1.2548816798682753E-4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1.4216777919423811E-4</v>
      </c>
      <c r="AK228">
        <f t="shared" si="76"/>
        <v>5.8764708965765423E-5</v>
      </c>
      <c r="AL228">
        <f t="shared" si="76"/>
        <v>1.2550391740826628E-4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2.3608365630320657E-4</v>
      </c>
      <c r="AR228">
        <f t="shared" ca="1" si="81"/>
        <v>4.5562147887096512E-5</v>
      </c>
      <c r="AS228">
        <f t="shared" ca="1" si="81"/>
        <v>1.4428849835593563E-4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3.4225042247761135E-2</v>
      </c>
      <c r="AY228">
        <f t="shared" ca="1" si="89"/>
        <v>1.0461681001780276E-2</v>
      </c>
      <c r="AZ228">
        <f t="shared" ca="1" si="89"/>
        <v>1.9124885027707528E-2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0.30567328233070734</v>
      </c>
      <c r="BE228">
        <f t="shared" ca="1" si="84"/>
        <v>0.55879799619410553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1.1135663229328705</v>
      </c>
      <c r="BK228">
        <f t="shared" ca="1" si="86"/>
        <v>1.3810071836353006</v>
      </c>
      <c r="BL228" t="e">
        <f t="shared" ca="1" si="86"/>
        <v>#NUM!</v>
      </c>
      <c r="BM228" t="e">
        <f t="shared" ca="1" si="86"/>
        <v>#DIV/0!</v>
      </c>
    </row>
    <row r="229" spans="1:65" x14ac:dyDescent="0.35">
      <c r="A229" s="1" t="s">
        <v>160</v>
      </c>
      <c r="B229">
        <v>858141</v>
      </c>
      <c r="C229">
        <v>1055055</v>
      </c>
      <c r="D229">
        <v>525880</v>
      </c>
      <c r="E229">
        <v>21</v>
      </c>
      <c r="F229">
        <v>3</v>
      </c>
      <c r="G229">
        <v>141</v>
      </c>
      <c r="H229">
        <v>86</v>
      </c>
      <c r="I229">
        <v>72</v>
      </c>
      <c r="J229">
        <v>0</v>
      </c>
      <c r="K229">
        <v>0</v>
      </c>
      <c r="M229" t="str">
        <f t="shared" si="77"/>
        <v>2024-16</v>
      </c>
      <c r="N229">
        <f t="shared" si="73"/>
        <v>141</v>
      </c>
      <c r="O229">
        <f t="shared" si="73"/>
        <v>86</v>
      </c>
      <c r="P229">
        <f t="shared" si="73"/>
        <v>72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23722</v>
      </c>
      <c r="W229">
        <f t="shared" si="90"/>
        <v>12915</v>
      </c>
      <c r="X229">
        <f t="shared" si="90"/>
        <v>9580</v>
      </c>
      <c r="Y229">
        <f t="shared" si="90"/>
        <v>1</v>
      </c>
      <c r="Z229">
        <f t="shared" si="90"/>
        <v>0</v>
      </c>
      <c r="AC229">
        <f t="shared" si="88"/>
        <v>1.6430866256244604E-4</v>
      </c>
      <c r="AD229">
        <f t="shared" si="88"/>
        <v>8.1512338219334539E-5</v>
      </c>
      <c r="AE229">
        <f t="shared" si="88"/>
        <v>1.3691336426561193E-4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1.6433566470555521E-4</v>
      </c>
      <c r="AK229">
        <f t="shared" si="76"/>
        <v>8.1518983067324608E-5</v>
      </c>
      <c r="AL229">
        <f t="shared" si="76"/>
        <v>1.3693211231562889E-4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2.7385182294257956E-4</v>
      </c>
      <c r="AR229">
        <f t="shared" ca="1" si="81"/>
        <v>6.3093438801890047E-5</v>
      </c>
      <c r="AS229">
        <f t="shared" ca="1" si="81"/>
        <v>1.5757869304288191E-4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3.4498894070703716E-2</v>
      </c>
      <c r="AY229">
        <f t="shared" ca="1" si="89"/>
        <v>1.0524774440582167E-2</v>
      </c>
      <c r="AZ229">
        <f t="shared" ca="1" si="89"/>
        <v>1.928246372075041E-2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0.3050757052968765</v>
      </c>
      <c r="BE229">
        <f t="shared" ca="1" si="84"/>
        <v>0.55892990891916672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1.1113893526227463</v>
      </c>
      <c r="BK229">
        <f t="shared" ca="1" si="86"/>
        <v>1.3813331912841527</v>
      </c>
      <c r="BL229" t="e">
        <f t="shared" ca="1" si="86"/>
        <v>#NUM!</v>
      </c>
      <c r="BM229" t="e">
        <f t="shared" ca="1" si="86"/>
        <v>#DIV/0!</v>
      </c>
    </row>
    <row r="230" spans="1:65" x14ac:dyDescent="0.35">
      <c r="A230" s="1" t="s">
        <v>161</v>
      </c>
      <c r="B230">
        <v>858000</v>
      </c>
      <c r="C230">
        <v>1054969</v>
      </c>
      <c r="D230">
        <v>525808</v>
      </c>
      <c r="E230">
        <v>21</v>
      </c>
      <c r="F230">
        <v>3</v>
      </c>
      <c r="G230">
        <v>115</v>
      </c>
      <c r="H230">
        <v>75</v>
      </c>
      <c r="I230">
        <v>51</v>
      </c>
      <c r="J230">
        <v>0</v>
      </c>
      <c r="K230">
        <v>0</v>
      </c>
      <c r="M230" t="str">
        <f t="shared" si="77"/>
        <v>2024-17</v>
      </c>
      <c r="N230">
        <f t="shared" si="73"/>
        <v>115</v>
      </c>
      <c r="O230">
        <f t="shared" si="73"/>
        <v>75</v>
      </c>
      <c r="P230">
        <f t="shared" si="73"/>
        <v>51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23837</v>
      </c>
      <c r="W230">
        <f t="shared" si="90"/>
        <v>12990</v>
      </c>
      <c r="X230">
        <f t="shared" si="90"/>
        <v>9631</v>
      </c>
      <c r="Y230">
        <f t="shared" si="90"/>
        <v>1</v>
      </c>
      <c r="Z230">
        <f t="shared" si="90"/>
        <v>0</v>
      </c>
      <c r="AC230">
        <f t="shared" si="88"/>
        <v>1.3403263403263403E-4</v>
      </c>
      <c r="AD230">
        <f t="shared" si="88"/>
        <v>7.1092136356613327E-5</v>
      </c>
      <c r="AE230">
        <f t="shared" si="88"/>
        <v>9.699357940541034E-5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1.340506013885484E-4</v>
      </c>
      <c r="AK230">
        <f t="shared" si="76"/>
        <v>7.1097190837686854E-5</v>
      </c>
      <c r="AL230">
        <f t="shared" si="76"/>
        <v>9.7002988148462026E-5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2.2416698172105114E-4</v>
      </c>
      <c r="AR230">
        <f t="shared" ca="1" si="81"/>
        <v>5.493077573202294E-5</v>
      </c>
      <c r="AS230">
        <f t="shared" ca="1" si="81"/>
        <v>1.1173649754084043E-4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3.4723061052424765E-2</v>
      </c>
      <c r="AY230">
        <f t="shared" ca="1" si="89"/>
        <v>1.0579705216314191E-2</v>
      </c>
      <c r="AZ230">
        <f t="shared" ca="1" si="89"/>
        <v>1.939420021829125E-2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0.30468814947913103</v>
      </c>
      <c r="BE230">
        <f t="shared" ca="1" si="84"/>
        <v>0.55853947291714712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1.1099774886102707</v>
      </c>
      <c r="BK230">
        <f t="shared" ca="1" si="86"/>
        <v>1.3803682720696757</v>
      </c>
      <c r="BL230" t="e">
        <f t="shared" ca="1" si="86"/>
        <v>#NUM!</v>
      </c>
      <c r="BM230" t="e">
        <f t="shared" ca="1" si="86"/>
        <v>#DIV/0!</v>
      </c>
    </row>
    <row r="231" spans="1:65" x14ac:dyDescent="0.35">
      <c r="A231" s="1" t="s">
        <v>162</v>
      </c>
      <c r="B231">
        <v>857885</v>
      </c>
      <c r="C231">
        <v>1054894</v>
      </c>
      <c r="D231">
        <v>525757</v>
      </c>
      <c r="E231">
        <v>21</v>
      </c>
      <c r="F231">
        <v>3</v>
      </c>
      <c r="G231">
        <v>115</v>
      </c>
      <c r="H231">
        <v>106</v>
      </c>
      <c r="I231">
        <v>71</v>
      </c>
      <c r="J231">
        <v>0</v>
      </c>
      <c r="K231">
        <v>0</v>
      </c>
      <c r="M231" t="str">
        <f t="shared" si="77"/>
        <v>2024-18</v>
      </c>
      <c r="N231">
        <f t="shared" ref="N231:R254" si="91">G231</f>
        <v>115</v>
      </c>
      <c r="O231">
        <f t="shared" si="91"/>
        <v>106</v>
      </c>
      <c r="P231">
        <f t="shared" si="91"/>
        <v>71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23952</v>
      </c>
      <c r="W231">
        <f t="shared" si="90"/>
        <v>13096</v>
      </c>
      <c r="X231">
        <f t="shared" si="90"/>
        <v>9702</v>
      </c>
      <c r="Y231">
        <f t="shared" si="90"/>
        <v>1</v>
      </c>
      <c r="Z231">
        <f t="shared" si="90"/>
        <v>0</v>
      </c>
      <c r="AC231">
        <f t="shared" si="88"/>
        <v>1.3405060118780489E-4</v>
      </c>
      <c r="AD231">
        <f t="shared" si="88"/>
        <v>1.0048402967501948E-4</v>
      </c>
      <c r="AE231">
        <f t="shared" si="88"/>
        <v>1.3504337555182336E-4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1.3406857336153912E-4</v>
      </c>
      <c r="AK231">
        <f t="shared" si="76"/>
        <v>1.0049412781444621E-4</v>
      </c>
      <c r="AL231">
        <f t="shared" si="76"/>
        <v>1.350616149334721E-4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2.2498260077374077E-4</v>
      </c>
      <c r="AR231">
        <f t="shared" ca="1" si="81"/>
        <v>7.7507159595294E-5</v>
      </c>
      <c r="AS231">
        <f t="shared" ca="1" si="81"/>
        <v>1.5572546421308283E-4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3.4948043653198507E-2</v>
      </c>
      <c r="AY231">
        <f t="shared" ca="1" si="89"/>
        <v>1.0657212375909485E-2</v>
      </c>
      <c r="AZ231">
        <f t="shared" ca="1" si="89"/>
        <v>1.9549925682504334E-2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0.30494446217547055</v>
      </c>
      <c r="BE231">
        <f t="shared" ca="1" si="84"/>
        <v>0.55939971566091051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1.1109112345517134</v>
      </c>
      <c r="BK231">
        <f t="shared" ca="1" si="86"/>
        <v>1.3824942664663964</v>
      </c>
      <c r="BL231" t="e">
        <f t="shared" ca="1" si="86"/>
        <v>#NUM!</v>
      </c>
      <c r="BM231" t="e">
        <f t="shared" ca="1" si="86"/>
        <v>#DIV/0!</v>
      </c>
    </row>
    <row r="232" spans="1:65" x14ac:dyDescent="0.35">
      <c r="A232" s="1" t="s">
        <v>163</v>
      </c>
      <c r="B232">
        <v>857770</v>
      </c>
      <c r="C232">
        <v>1054788</v>
      </c>
      <c r="D232">
        <v>525686</v>
      </c>
      <c r="E232">
        <v>21</v>
      </c>
      <c r="F232">
        <v>3</v>
      </c>
      <c r="G232">
        <v>105</v>
      </c>
      <c r="H232">
        <v>97</v>
      </c>
      <c r="I232">
        <v>72</v>
      </c>
      <c r="J232">
        <v>0</v>
      </c>
      <c r="K232">
        <v>0</v>
      </c>
      <c r="M232" t="str">
        <f t="shared" si="77"/>
        <v>2024-19</v>
      </c>
      <c r="N232">
        <f t="shared" si="91"/>
        <v>105</v>
      </c>
      <c r="O232">
        <f t="shared" si="91"/>
        <v>97</v>
      </c>
      <c r="P232">
        <f t="shared" si="91"/>
        <v>72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24057</v>
      </c>
      <c r="W232">
        <f t="shared" si="90"/>
        <v>13193</v>
      </c>
      <c r="X232">
        <f t="shared" si="90"/>
        <v>9774</v>
      </c>
      <c r="Y232">
        <f t="shared" si="90"/>
        <v>1</v>
      </c>
      <c r="Z232">
        <f t="shared" si="90"/>
        <v>0</v>
      </c>
      <c r="AC232">
        <f t="shared" si="88"/>
        <v>1.224104363640603E-4</v>
      </c>
      <c r="AD232">
        <f t="shared" si="88"/>
        <v>9.1961607450975936E-5</v>
      </c>
      <c r="AE232">
        <f t="shared" si="88"/>
        <v>1.3696389099196099E-4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1.2242542266640487E-4</v>
      </c>
      <c r="AK232">
        <f t="shared" si="76"/>
        <v>9.1970065230836102E-5</v>
      </c>
      <c r="AL232">
        <f t="shared" si="76"/>
        <v>1.3698265288321525E-4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2.0616390139392829E-4</v>
      </c>
      <c r="AR232">
        <f t="shared" ca="1" si="81"/>
        <v>7.0808513348326986E-5</v>
      </c>
      <c r="AS232">
        <f t="shared" ca="1" si="81"/>
        <v>1.5809241121437213E-4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3.5154207554592434E-2</v>
      </c>
      <c r="AY232">
        <f t="shared" ca="1" si="89"/>
        <v>1.0728020889257813E-2</v>
      </c>
      <c r="AZ232">
        <f t="shared" ca="1" si="89"/>
        <v>1.9708018093718707E-2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0.305170323427084</v>
      </c>
      <c r="BE232">
        <f t="shared" ca="1" si="84"/>
        <v>0.56061619546147656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1.1117340460239313</v>
      </c>
      <c r="BK232">
        <f t="shared" ca="1" si="86"/>
        <v>1.3855006611828609</v>
      </c>
      <c r="BL232" t="e">
        <f t="shared" ca="1" si="86"/>
        <v>#NUM!</v>
      </c>
      <c r="BM232" t="e">
        <f t="shared" ca="1" si="86"/>
        <v>#DIV/0!</v>
      </c>
    </row>
    <row r="233" spans="1:65" x14ac:dyDescent="0.35">
      <c r="A233" s="1" t="s">
        <v>164</v>
      </c>
      <c r="B233">
        <v>857665</v>
      </c>
      <c r="C233">
        <v>1054691</v>
      </c>
      <c r="D233">
        <v>525614</v>
      </c>
      <c r="E233">
        <v>21</v>
      </c>
      <c r="F233">
        <v>3</v>
      </c>
      <c r="G233">
        <v>114</v>
      </c>
      <c r="H233">
        <v>88</v>
      </c>
      <c r="I233">
        <v>54</v>
      </c>
      <c r="J233">
        <v>0</v>
      </c>
      <c r="K233">
        <v>0</v>
      </c>
      <c r="M233" t="str">
        <f t="shared" si="77"/>
        <v>2024-20</v>
      </c>
      <c r="N233">
        <f t="shared" si="91"/>
        <v>114</v>
      </c>
      <c r="O233">
        <f t="shared" si="91"/>
        <v>88</v>
      </c>
      <c r="P233">
        <f t="shared" si="91"/>
        <v>54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24171</v>
      </c>
      <c r="W233">
        <f t="shared" si="90"/>
        <v>13281</v>
      </c>
      <c r="X233">
        <f t="shared" si="90"/>
        <v>9828</v>
      </c>
      <c r="Y233">
        <f t="shared" si="90"/>
        <v>1</v>
      </c>
      <c r="Z233">
        <f t="shared" si="90"/>
        <v>0</v>
      </c>
      <c r="AC233">
        <f t="shared" si="88"/>
        <v>1.3291903015746242E-4</v>
      </c>
      <c r="AD233">
        <f t="shared" si="88"/>
        <v>8.3436760150603357E-5</v>
      </c>
      <c r="AE233">
        <f t="shared" si="88"/>
        <v>1.027369895018017E-4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1.3293670017041929E-4</v>
      </c>
      <c r="AK233">
        <f t="shared" si="76"/>
        <v>8.3443722472951697E-5</v>
      </c>
      <c r="AL233">
        <f t="shared" si="76"/>
        <v>1.0274754556568309E-4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2.2464925024507054E-4</v>
      </c>
      <c r="AR233">
        <f t="shared" ca="1" si="81"/>
        <v>6.4131367001975332E-5</v>
      </c>
      <c r="AS233">
        <f t="shared" ca="1" si="81"/>
        <v>1.1869561131715757E-4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3.5378856804837502E-2</v>
      </c>
      <c r="AY233">
        <f t="shared" ca="1" si="89"/>
        <v>1.0792152256259789E-2</v>
      </c>
      <c r="AZ233">
        <f t="shared" ca="1" si="89"/>
        <v>1.9826713705035866E-2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0.30504525106034891</v>
      </c>
      <c r="BE233">
        <f t="shared" ca="1" si="84"/>
        <v>0.56041137265704055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1.1112784079830016</v>
      </c>
      <c r="BK233">
        <f t="shared" ca="1" si="86"/>
        <v>1.3849944643707301</v>
      </c>
      <c r="BL233" t="e">
        <f t="shared" ca="1" si="86"/>
        <v>#NUM!</v>
      </c>
      <c r="BM233" t="e">
        <f t="shared" ca="1" si="86"/>
        <v>#DIV/0!</v>
      </c>
    </row>
    <row r="234" spans="1:65" x14ac:dyDescent="0.35">
      <c r="A234" s="1" t="s">
        <v>165</v>
      </c>
      <c r="B234">
        <v>857551</v>
      </c>
      <c r="C234">
        <v>1054603</v>
      </c>
      <c r="D234">
        <v>525560</v>
      </c>
      <c r="E234">
        <v>21</v>
      </c>
      <c r="F234">
        <v>3</v>
      </c>
      <c r="G234">
        <v>129</v>
      </c>
      <c r="H234">
        <v>103</v>
      </c>
      <c r="I234">
        <v>60</v>
      </c>
      <c r="J234">
        <v>0</v>
      </c>
      <c r="K234">
        <v>0</v>
      </c>
      <c r="M234" t="str">
        <f t="shared" si="77"/>
        <v>2024-21</v>
      </c>
      <c r="N234">
        <f t="shared" si="91"/>
        <v>129</v>
      </c>
      <c r="O234">
        <f t="shared" si="91"/>
        <v>103</v>
      </c>
      <c r="P234">
        <f t="shared" si="91"/>
        <v>60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24300</v>
      </c>
      <c r="W234">
        <f t="shared" si="90"/>
        <v>13384</v>
      </c>
      <c r="X234">
        <f t="shared" si="90"/>
        <v>9888</v>
      </c>
      <c r="Y234">
        <f t="shared" si="90"/>
        <v>1</v>
      </c>
      <c r="Z234">
        <f t="shared" si="90"/>
        <v>0</v>
      </c>
      <c r="AC234">
        <f t="shared" si="88"/>
        <v>1.5042837102399742E-4</v>
      </c>
      <c r="AD234">
        <f t="shared" si="88"/>
        <v>9.7667084201353489E-5</v>
      </c>
      <c r="AE234">
        <f t="shared" si="88"/>
        <v>1.1416393941700282E-4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1.5045100340705983E-4</v>
      </c>
      <c r="AK234">
        <f t="shared" si="76"/>
        <v>9.7676624070020925E-5</v>
      </c>
      <c r="AL234">
        <f t="shared" si="76"/>
        <v>1.1417697443421257E-4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2.5513746430631129E-4</v>
      </c>
      <c r="AR234">
        <f t="shared" ca="1" si="81"/>
        <v>7.4938554866437092E-5</v>
      </c>
      <c r="AS234">
        <f t="shared" ca="1" si="81"/>
        <v>1.3202600755431043E-4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3.5633994269143814E-2</v>
      </c>
      <c r="AY234">
        <f t="shared" ca="1" si="89"/>
        <v>1.0867090811126226E-2</v>
      </c>
      <c r="AZ234">
        <f t="shared" ca="1" si="89"/>
        <v>1.9958739712590177E-2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0.30496415105887403</v>
      </c>
      <c r="BE234">
        <f t="shared" ca="1" si="84"/>
        <v>0.56010391543091331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1.1109829610609037</v>
      </c>
      <c r="BK234">
        <f t="shared" ca="1" si="86"/>
        <v>1.3842346179846763</v>
      </c>
      <c r="BL234" t="e">
        <f t="shared" ca="1" si="86"/>
        <v>#NUM!</v>
      </c>
      <c r="BM234" t="e">
        <f t="shared" ca="1" si="86"/>
        <v>#DIV/0!</v>
      </c>
    </row>
    <row r="235" spans="1:65" x14ac:dyDescent="0.35">
      <c r="A235" s="1" t="s">
        <v>166</v>
      </c>
      <c r="B235">
        <v>857422</v>
      </c>
      <c r="C235">
        <v>1054500</v>
      </c>
      <c r="D235">
        <v>525500</v>
      </c>
      <c r="E235">
        <v>21</v>
      </c>
      <c r="F235">
        <v>3</v>
      </c>
      <c r="G235">
        <v>130</v>
      </c>
      <c r="H235">
        <v>91</v>
      </c>
      <c r="I235">
        <v>40</v>
      </c>
      <c r="J235">
        <v>0</v>
      </c>
      <c r="K235">
        <v>0</v>
      </c>
      <c r="M235" t="str">
        <f t="shared" si="77"/>
        <v>2024-22</v>
      </c>
      <c r="N235">
        <f t="shared" si="91"/>
        <v>130</v>
      </c>
      <c r="O235">
        <f t="shared" si="91"/>
        <v>91</v>
      </c>
      <c r="P235">
        <f t="shared" si="91"/>
        <v>40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24430</v>
      </c>
      <c r="W235">
        <f t="shared" si="90"/>
        <v>13475</v>
      </c>
      <c r="X235">
        <f t="shared" si="90"/>
        <v>9928</v>
      </c>
      <c r="Y235">
        <f t="shared" si="90"/>
        <v>1</v>
      </c>
      <c r="Z235">
        <f t="shared" si="90"/>
        <v>0</v>
      </c>
      <c r="AC235">
        <f t="shared" si="88"/>
        <v>1.5161728996923335E-4</v>
      </c>
      <c r="AD235">
        <f t="shared" si="88"/>
        <v>8.6296823138928399E-5</v>
      </c>
      <c r="AE235">
        <f t="shared" si="88"/>
        <v>7.6117982873453852E-5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1.5164028154831321E-4</v>
      </c>
      <c r="AK235">
        <f t="shared" si="76"/>
        <v>8.6304270976879653E-5</v>
      </c>
      <c r="AL235">
        <f t="shared" si="76"/>
        <v>7.6123777298557852E-5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2.5805530747549947E-4</v>
      </c>
      <c r="AR235">
        <f t="shared" ca="1" si="81"/>
        <v>6.6097465480616862E-5</v>
      </c>
      <c r="AS235">
        <f t="shared" ca="1" si="81"/>
        <v>8.8108750974208509E-5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3.589204957661931E-2</v>
      </c>
      <c r="AY235">
        <f t="shared" ca="1" si="89"/>
        <v>1.0933188276606843E-2</v>
      </c>
      <c r="AZ235">
        <f t="shared" ca="1" si="89"/>
        <v>2.0046848463564387E-2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0.30461309414129717</v>
      </c>
      <c r="BE235">
        <f t="shared" ca="1" si="84"/>
        <v>0.55853172777915816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1.10970406236925</v>
      </c>
      <c r="BK235">
        <f t="shared" ca="1" si="86"/>
        <v>1.3803491308213645</v>
      </c>
      <c r="BL235" t="e">
        <f t="shared" ca="1" si="86"/>
        <v>#NUM!</v>
      </c>
      <c r="BM235" t="e">
        <f t="shared" ca="1" si="86"/>
        <v>#DIV/0!</v>
      </c>
    </row>
    <row r="236" spans="1:65" x14ac:dyDescent="0.35">
      <c r="A236" s="1" t="s">
        <v>167</v>
      </c>
      <c r="B236">
        <v>857292</v>
      </c>
      <c r="C236">
        <v>1054409</v>
      </c>
      <c r="D236">
        <v>525460</v>
      </c>
      <c r="E236">
        <v>21</v>
      </c>
      <c r="F236">
        <v>3</v>
      </c>
      <c r="G236">
        <v>129</v>
      </c>
      <c r="H236">
        <v>79</v>
      </c>
      <c r="I236">
        <v>67</v>
      </c>
      <c r="J236">
        <v>0</v>
      </c>
      <c r="K236">
        <v>0</v>
      </c>
      <c r="M236" t="str">
        <f t="shared" si="77"/>
        <v>2024-23</v>
      </c>
      <c r="N236">
        <f t="shared" si="91"/>
        <v>129</v>
      </c>
      <c r="O236">
        <f t="shared" si="91"/>
        <v>79</v>
      </c>
      <c r="P236">
        <f t="shared" si="91"/>
        <v>67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24559</v>
      </c>
      <c r="W236">
        <f t="shared" si="90"/>
        <v>13554</v>
      </c>
      <c r="X236">
        <f t="shared" si="90"/>
        <v>9995</v>
      </c>
      <c r="Y236">
        <f t="shared" si="90"/>
        <v>1</v>
      </c>
      <c r="Z236">
        <f t="shared" si="90"/>
        <v>0</v>
      </c>
      <c r="AC236">
        <f t="shared" si="88"/>
        <v>1.5047381755574531E-4</v>
      </c>
      <c r="AD236">
        <f t="shared" si="88"/>
        <v>7.4923487944431429E-5</v>
      </c>
      <c r="AE236">
        <f t="shared" si="88"/>
        <v>1.2750732691356145E-4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1.504964636171805E-4</v>
      </c>
      <c r="AK236">
        <f t="shared" si="76"/>
        <v>7.4929101929138727E-5</v>
      </c>
      <c r="AL236">
        <f t="shared" si="76"/>
        <v>1.2752358727806422E-4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2.5700618544964717E-4</v>
      </c>
      <c r="AR236">
        <f t="shared" ca="1" si="81"/>
        <v>5.728499654010297E-5</v>
      </c>
      <c r="AS236">
        <f t="shared" ca="1" si="81"/>
        <v>1.4774302623044873E-4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3.6149055762068956E-2</v>
      </c>
      <c r="AY236">
        <f t="shared" ca="1" si="89"/>
        <v>1.0990473273146947E-2</v>
      </c>
      <c r="AZ236">
        <f t="shared" ca="1" si="89"/>
        <v>2.0194591489794834E-2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0.30403209825135186</v>
      </c>
      <c r="BE236">
        <f t="shared" ca="1" si="84"/>
        <v>0.55864782811242697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1.1075874970879391</v>
      </c>
      <c r="BK236">
        <f t="shared" ca="1" si="86"/>
        <v>1.3806360599001346</v>
      </c>
      <c r="BL236" t="e">
        <f t="shared" ca="1" si="86"/>
        <v>#NUM!</v>
      </c>
      <c r="BM236" t="e">
        <f t="shared" ca="1" si="86"/>
        <v>#DIV/0!</v>
      </c>
    </row>
    <row r="237" spans="1:65" x14ac:dyDescent="0.35">
      <c r="A237" s="1" t="s">
        <v>168</v>
      </c>
      <c r="B237">
        <v>857163</v>
      </c>
      <c r="C237">
        <v>1054330</v>
      </c>
      <c r="D237">
        <v>525393</v>
      </c>
      <c r="E237">
        <v>21</v>
      </c>
      <c r="F237">
        <v>3</v>
      </c>
      <c r="G237">
        <v>116</v>
      </c>
      <c r="H237">
        <v>95</v>
      </c>
      <c r="I237">
        <v>64</v>
      </c>
      <c r="J237">
        <v>0</v>
      </c>
      <c r="K237">
        <v>0</v>
      </c>
      <c r="M237" t="str">
        <f t="shared" si="77"/>
        <v>2024-24</v>
      </c>
      <c r="N237">
        <f t="shared" si="91"/>
        <v>116</v>
      </c>
      <c r="O237">
        <f t="shared" si="91"/>
        <v>95</v>
      </c>
      <c r="P237">
        <f t="shared" si="91"/>
        <v>64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24675</v>
      </c>
      <c r="W237">
        <f t="shared" si="90"/>
        <v>13649</v>
      </c>
      <c r="X237">
        <f t="shared" si="90"/>
        <v>10059</v>
      </c>
      <c r="Y237">
        <f t="shared" si="90"/>
        <v>1</v>
      </c>
      <c r="Z237">
        <f t="shared" si="90"/>
        <v>0</v>
      </c>
      <c r="AC237">
        <f t="shared" si="88"/>
        <v>1.3533015307473607E-4</v>
      </c>
      <c r="AD237">
        <f t="shared" si="88"/>
        <v>9.0104616201758459E-5</v>
      </c>
      <c r="AE237">
        <f t="shared" si="88"/>
        <v>1.2181357574234907E-4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1.353484700104838E-4</v>
      </c>
      <c r="AK237">
        <f t="shared" si="92"/>
        <v>9.0112735836236866E-5</v>
      </c>
      <c r="AL237">
        <f t="shared" si="92"/>
        <v>1.2182841624801524E-4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2.3194750155894917E-4</v>
      </c>
      <c r="AR237">
        <f t="shared" ca="1" si="81"/>
        <v>6.8772432305854714E-5</v>
      </c>
      <c r="AS237">
        <f t="shared" ca="1" si="81"/>
        <v>1.4128069497470447E-4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3.6381003263627906E-2</v>
      </c>
      <c r="AY237">
        <f t="shared" ca="1" si="89"/>
        <v>1.1059245705452801E-2</v>
      </c>
      <c r="AZ237">
        <f t="shared" ca="1" si="89"/>
        <v>2.0335872184769538E-2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0.30398407722057896</v>
      </c>
      <c r="BE237">
        <f t="shared" ca="1" si="84"/>
        <v>0.55896952696465163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1.1074125566997786</v>
      </c>
      <c r="BK237">
        <f t="shared" ca="1" si="86"/>
        <v>1.3814311028833153</v>
      </c>
      <c r="BL237" t="e">
        <f t="shared" ca="1" si="86"/>
        <v>#NUM!</v>
      </c>
      <c r="BM237" t="e">
        <f t="shared" ca="1" si="86"/>
        <v>#DIV/0!</v>
      </c>
    </row>
    <row r="238" spans="1:65" x14ac:dyDescent="0.35">
      <c r="A238" s="1" t="s">
        <v>169</v>
      </c>
      <c r="B238">
        <v>857047</v>
      </c>
      <c r="C238">
        <v>1054235</v>
      </c>
      <c r="D238">
        <v>525329</v>
      </c>
      <c r="E238">
        <v>21</v>
      </c>
      <c r="F238">
        <v>3</v>
      </c>
      <c r="G238">
        <v>130</v>
      </c>
      <c r="H238">
        <v>83</v>
      </c>
      <c r="I238">
        <v>58</v>
      </c>
      <c r="J238">
        <v>0</v>
      </c>
      <c r="K238">
        <v>0</v>
      </c>
      <c r="M238" t="str">
        <f t="shared" si="77"/>
        <v>2024-25</v>
      </c>
      <c r="N238">
        <f t="shared" si="91"/>
        <v>130</v>
      </c>
      <c r="O238">
        <f t="shared" si="91"/>
        <v>83</v>
      </c>
      <c r="P238">
        <f t="shared" si="91"/>
        <v>58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24805</v>
      </c>
      <c r="W238">
        <f t="shared" si="90"/>
        <v>13732</v>
      </c>
      <c r="X238">
        <f t="shared" si="90"/>
        <v>10117</v>
      </c>
      <c r="Y238">
        <f t="shared" si="90"/>
        <v>1</v>
      </c>
      <c r="Z238">
        <f t="shared" si="90"/>
        <v>0</v>
      </c>
      <c r="AC238">
        <f t="shared" si="88"/>
        <v>1.5168362995261636E-4</v>
      </c>
      <c r="AD238">
        <f t="shared" si="88"/>
        <v>7.8730074414148644E-5</v>
      </c>
      <c r="AE238">
        <f t="shared" si="88"/>
        <v>1.104070020882152E-4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1.5170664165752015E-4</v>
      </c>
      <c r="AK238">
        <f t="shared" si="92"/>
        <v>7.8736273367533633E-5</v>
      </c>
      <c r="AL238">
        <f t="shared" si="92"/>
        <v>1.1041919325251916E-4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2.6089154799083296E-4</v>
      </c>
      <c r="AR238">
        <f t="shared" ca="1" si="81"/>
        <v>5.9984757907016139E-5</v>
      </c>
      <c r="AS238">
        <f t="shared" ca="1" si="81"/>
        <v>1.2817299973152534E-4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3.6641894811618739E-2</v>
      </c>
      <c r="AY238">
        <f t="shared" ca="1" si="89"/>
        <v>1.1119230463359817E-2</v>
      </c>
      <c r="AZ238">
        <f t="shared" ca="1" si="89"/>
        <v>2.0464045184501064E-2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0.30345675409324169</v>
      </c>
      <c r="BE238">
        <f t="shared" ca="1" si="84"/>
        <v>0.55848763525220702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1.1054915210389937</v>
      </c>
      <c r="BK238">
        <f t="shared" ca="1" si="86"/>
        <v>1.3802401610382247</v>
      </c>
      <c r="BL238" t="e">
        <f t="shared" ca="1" si="86"/>
        <v>#NUM!</v>
      </c>
      <c r="BM238" t="e">
        <f t="shared" ca="1" si="86"/>
        <v>#DIV/0!</v>
      </c>
    </row>
    <row r="239" spans="1:65" x14ac:dyDescent="0.35">
      <c r="A239" s="1" t="s">
        <v>170</v>
      </c>
      <c r="B239">
        <v>856917</v>
      </c>
      <c r="C239">
        <v>1054152</v>
      </c>
      <c r="D239">
        <v>525271</v>
      </c>
      <c r="E239">
        <v>21</v>
      </c>
      <c r="F239">
        <v>3</v>
      </c>
      <c r="G239">
        <v>111</v>
      </c>
      <c r="H239">
        <v>86</v>
      </c>
      <c r="I239">
        <v>58</v>
      </c>
      <c r="J239">
        <v>0</v>
      </c>
      <c r="K239">
        <v>0</v>
      </c>
      <c r="M239" t="str">
        <f t="shared" si="77"/>
        <v>2024-26</v>
      </c>
      <c r="N239">
        <f t="shared" si="91"/>
        <v>111</v>
      </c>
      <c r="O239">
        <f t="shared" si="91"/>
        <v>86</v>
      </c>
      <c r="P239">
        <f t="shared" si="91"/>
        <v>58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24916</v>
      </c>
      <c r="W239">
        <f t="shared" si="90"/>
        <v>13818</v>
      </c>
      <c r="X239">
        <f t="shared" si="90"/>
        <v>10175</v>
      </c>
      <c r="Y239">
        <f t="shared" si="90"/>
        <v>1</v>
      </c>
      <c r="Z239">
        <f t="shared" si="90"/>
        <v>0</v>
      </c>
      <c r="AC239">
        <f t="shared" si="88"/>
        <v>1.2953413224384624E-4</v>
      </c>
      <c r="AD239">
        <f t="shared" si="88"/>
        <v>8.1582162724161219E-5</v>
      </c>
      <c r="AE239">
        <f t="shared" si="88"/>
        <v>1.1041919314030281E-4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1.2955091369012739E-4</v>
      </c>
      <c r="AK239">
        <f t="shared" si="92"/>
        <v>8.1588818961660605E-5</v>
      </c>
      <c r="AL239">
        <f t="shared" si="92"/>
        <v>1.1043138699725579E-4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2.2357073917841442E-4</v>
      </c>
      <c r="AR239">
        <f t="shared" ca="1" si="81"/>
        <v>6.2048965749638991E-5</v>
      </c>
      <c r="AS239">
        <f t="shared" ca="1" si="81"/>
        <v>1.2831051861972708E-4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3.6865465550797151E-2</v>
      </c>
      <c r="AY239">
        <f t="shared" ca="1" si="93"/>
        <v>1.1181279429109455E-2</v>
      </c>
      <c r="AZ239">
        <f t="shared" ca="1" si="93"/>
        <v>2.059235570312079E-2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0.3032995585991638</v>
      </c>
      <c r="BE239">
        <f t="shared" ca="1" si="84"/>
        <v>0.55858119232880588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1.1049188585969667</v>
      </c>
      <c r="BK239">
        <f t="shared" ca="1" si="86"/>
        <v>1.3804713769619448</v>
      </c>
      <c r="BL239" t="e">
        <f t="shared" ca="1" si="86"/>
        <v>#NUM!</v>
      </c>
      <c r="BM239" t="e">
        <f t="shared" ca="1" si="86"/>
        <v>#DIV/0!</v>
      </c>
    </row>
    <row r="240" spans="1:65" x14ac:dyDescent="0.35">
      <c r="A240" s="1" t="s">
        <v>171</v>
      </c>
      <c r="B240">
        <v>856806</v>
      </c>
      <c r="C240">
        <v>1054066</v>
      </c>
      <c r="D240">
        <v>525213</v>
      </c>
      <c r="E240">
        <v>21</v>
      </c>
      <c r="F240">
        <v>3</v>
      </c>
      <c r="G240">
        <v>114</v>
      </c>
      <c r="H240">
        <v>83</v>
      </c>
      <c r="I240">
        <v>51</v>
      </c>
      <c r="J240">
        <v>0</v>
      </c>
      <c r="K240">
        <v>0</v>
      </c>
      <c r="M240" t="str">
        <f t="shared" si="77"/>
        <v>2024-27</v>
      </c>
      <c r="N240">
        <f t="shared" si="91"/>
        <v>114</v>
      </c>
      <c r="O240">
        <f t="shared" si="91"/>
        <v>83</v>
      </c>
      <c r="P240">
        <f t="shared" si="91"/>
        <v>51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25030</v>
      </c>
      <c r="W240">
        <f t="shared" si="90"/>
        <v>13901</v>
      </c>
      <c r="X240">
        <f t="shared" si="90"/>
        <v>10226</v>
      </c>
      <c r="Y240">
        <f t="shared" si="90"/>
        <v>1</v>
      </c>
      <c r="Z240">
        <f t="shared" si="90"/>
        <v>0</v>
      </c>
      <c r="AC240">
        <f t="shared" si="88"/>
        <v>1.3305228954979306E-4</v>
      </c>
      <c r="AD240">
        <f t="shared" si="88"/>
        <v>7.8742697326353384E-5</v>
      </c>
      <c r="AE240">
        <f t="shared" si="88"/>
        <v>9.7103460881585183E-5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1.3306999501368878E-4</v>
      </c>
      <c r="AK240">
        <f t="shared" si="92"/>
        <v>7.8748898267643399E-5</v>
      </c>
      <c r="AL240">
        <f t="shared" si="92"/>
        <v>9.7112890955715984E-5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2.3044839629957775E-4</v>
      </c>
      <c r="AR240">
        <f t="shared" ca="1" si="81"/>
        <v>5.9784173888961297E-5</v>
      </c>
      <c r="AS240">
        <f t="shared" ca="1" si="81"/>
        <v>1.129443137639504E-4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3.7095913947096729E-2</v>
      </c>
      <c r="AY240">
        <f t="shared" ca="1" si="93"/>
        <v>1.1241063602998416E-2</v>
      </c>
      <c r="AZ240">
        <f t="shared" ca="1" si="93"/>
        <v>2.070530001688474E-2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0.30302700235474817</v>
      </c>
      <c r="BE240">
        <f t="shared" ca="1" si="84"/>
        <v>0.55815581323627739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1.1039259374866488</v>
      </c>
      <c r="BK240">
        <f t="shared" ca="1" si="86"/>
        <v>1.3794200997802957</v>
      </c>
      <c r="BL240" t="e">
        <f t="shared" ca="1" si="86"/>
        <v>#NUM!</v>
      </c>
      <c r="BM240" t="e">
        <f t="shared" ca="1" si="86"/>
        <v>#DIV/0!</v>
      </c>
    </row>
    <row r="241" spans="1:65" x14ac:dyDescent="0.35">
      <c r="A241" s="1" t="s">
        <v>172</v>
      </c>
      <c r="B241">
        <v>856692</v>
      </c>
      <c r="C241">
        <v>1053983</v>
      </c>
      <c r="D241">
        <v>525162</v>
      </c>
      <c r="E241">
        <v>21</v>
      </c>
      <c r="F241">
        <v>3</v>
      </c>
      <c r="G241">
        <v>120</v>
      </c>
      <c r="H241">
        <v>85</v>
      </c>
      <c r="I241">
        <v>53</v>
      </c>
      <c r="J241">
        <v>0</v>
      </c>
      <c r="K241">
        <v>0</v>
      </c>
      <c r="M241" t="str">
        <f t="shared" si="77"/>
        <v>2024-28</v>
      </c>
      <c r="N241">
        <f t="shared" si="91"/>
        <v>120</v>
      </c>
      <c r="O241">
        <f t="shared" si="91"/>
        <v>85</v>
      </c>
      <c r="P241">
        <f t="shared" si="91"/>
        <v>53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25150</v>
      </c>
      <c r="W241">
        <f t="shared" si="94"/>
        <v>13986</v>
      </c>
      <c r="X241">
        <f t="shared" si="94"/>
        <v>10279</v>
      </c>
      <c r="Y241">
        <f t="shared" si="94"/>
        <v>1</v>
      </c>
      <c r="Z241">
        <f t="shared" si="94"/>
        <v>0</v>
      </c>
      <c r="AC241">
        <f t="shared" si="88"/>
        <v>1.4007367875502514E-4</v>
      </c>
      <c r="AD241">
        <f t="shared" si="88"/>
        <v>8.0646462039710311E-5</v>
      </c>
      <c r="AE241">
        <f t="shared" si="88"/>
        <v>1.0092123954132249E-4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1.4009330236836433E-4</v>
      </c>
      <c r="AK241">
        <f t="shared" si="92"/>
        <v>8.0652966459775612E-5</v>
      </c>
      <c r="AL241">
        <f t="shared" si="92"/>
        <v>1.0093142575158501E-4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2.4346132970448465E-4</v>
      </c>
      <c r="AR241">
        <f t="shared" ca="1" si="81"/>
        <v>6.1122335028121797E-5</v>
      </c>
      <c r="AS241">
        <f t="shared" ca="1" si="81"/>
        <v>1.1749831836216311E-4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3.7339375276801215E-2</v>
      </c>
      <c r="AY241">
        <f t="shared" ca="1" si="93"/>
        <v>1.1302185938026538E-2</v>
      </c>
      <c r="AZ241">
        <f t="shared" ca="1" si="93"/>
        <v>2.0822798335246903E-2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0.30268813696646218</v>
      </c>
      <c r="BE241">
        <f t="shared" ca="1" si="84"/>
        <v>0.5576632758551805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1.1026914524785854</v>
      </c>
      <c r="BK241">
        <f t="shared" ca="1" si="86"/>
        <v>1.3782028483475124</v>
      </c>
      <c r="BL241" t="e">
        <f t="shared" ca="1" si="86"/>
        <v>#NUM!</v>
      </c>
      <c r="BM241" t="e">
        <f t="shared" ca="1" si="86"/>
        <v>#DIV/0!</v>
      </c>
    </row>
    <row r="242" spans="1:65" x14ac:dyDescent="0.35">
      <c r="A242" s="1" t="s">
        <v>173</v>
      </c>
      <c r="B242">
        <v>856572</v>
      </c>
      <c r="C242">
        <v>1053898</v>
      </c>
      <c r="D242">
        <v>525109</v>
      </c>
      <c r="E242">
        <v>21</v>
      </c>
      <c r="F242">
        <v>3</v>
      </c>
      <c r="G242">
        <v>105</v>
      </c>
      <c r="H242">
        <v>64</v>
      </c>
      <c r="I242">
        <v>56</v>
      </c>
      <c r="J242">
        <v>0</v>
      </c>
      <c r="K242">
        <v>0</v>
      </c>
      <c r="M242" t="str">
        <f t="shared" si="77"/>
        <v>2024-29</v>
      </c>
      <c r="N242">
        <f t="shared" si="91"/>
        <v>105</v>
      </c>
      <c r="O242">
        <f t="shared" si="91"/>
        <v>64</v>
      </c>
      <c r="P242">
        <f t="shared" si="91"/>
        <v>56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25255</v>
      </c>
      <c r="W242">
        <f t="shared" si="94"/>
        <v>14050</v>
      </c>
      <c r="X242">
        <f t="shared" si="94"/>
        <v>10335</v>
      </c>
      <c r="Y242">
        <f t="shared" si="94"/>
        <v>1</v>
      </c>
      <c r="Z242">
        <f t="shared" si="94"/>
        <v>0</v>
      </c>
      <c r="AC242">
        <f t="shared" si="88"/>
        <v>1.2258163937182162E-4</v>
      </c>
      <c r="AD242">
        <f t="shared" si="88"/>
        <v>6.0726939419184777E-5</v>
      </c>
      <c r="AE242">
        <f t="shared" si="88"/>
        <v>1.0664452523190424E-4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1.2259666762584549E-4</v>
      </c>
      <c r="AK242">
        <f t="shared" si="92"/>
        <v>6.0730627422946466E-5</v>
      </c>
      <c r="AL242">
        <f t="shared" si="92"/>
        <v>1.0665589960071947E-4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2.1380130390496725E-4</v>
      </c>
      <c r="AR242">
        <f t="shared" ca="1" si="81"/>
        <v>4.5943619329065921E-5</v>
      </c>
      <c r="AS242">
        <f t="shared" ca="1" si="81"/>
        <v>1.2428189906120107E-4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3.7553176580706185E-2</v>
      </c>
      <c r="AY242">
        <f t="shared" ca="1" si="93"/>
        <v>1.1348129557355603E-2</v>
      </c>
      <c r="AZ242">
        <f t="shared" ca="1" si="93"/>
        <v>2.0947080234308104E-2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0.30218827248787172</v>
      </c>
      <c r="BE242">
        <f t="shared" ca="1" si="84"/>
        <v>0.5577978254193855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1.1008704485454168</v>
      </c>
      <c r="BK242">
        <f t="shared" ca="1" si="86"/>
        <v>1.3785353726514427</v>
      </c>
      <c r="BL242" t="e">
        <f t="shared" ca="1" si="86"/>
        <v>#NUM!</v>
      </c>
      <c r="BM242" t="e">
        <f t="shared" ca="1" si="86"/>
        <v>#DIV/0!</v>
      </c>
    </row>
    <row r="243" spans="1:65" x14ac:dyDescent="0.35">
      <c r="A243" s="1" t="s">
        <v>174</v>
      </c>
      <c r="B243">
        <v>856467</v>
      </c>
      <c r="C243">
        <v>1053834</v>
      </c>
      <c r="D243">
        <v>525053</v>
      </c>
      <c r="E243">
        <v>21</v>
      </c>
      <c r="F243">
        <v>3</v>
      </c>
      <c r="G243">
        <v>109</v>
      </c>
      <c r="H243">
        <v>72</v>
      </c>
      <c r="I243">
        <v>48</v>
      </c>
      <c r="J243">
        <v>0</v>
      </c>
      <c r="K243">
        <v>0</v>
      </c>
      <c r="M243" t="str">
        <f t="shared" si="77"/>
        <v>2024-30</v>
      </c>
      <c r="N243">
        <f t="shared" si="91"/>
        <v>109</v>
      </c>
      <c r="O243">
        <f t="shared" si="91"/>
        <v>72</v>
      </c>
      <c r="P243">
        <f t="shared" si="91"/>
        <v>48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25364</v>
      </c>
      <c r="W243">
        <f t="shared" si="94"/>
        <v>14122</v>
      </c>
      <c r="X243">
        <f t="shared" si="94"/>
        <v>10383</v>
      </c>
      <c r="Y243">
        <f t="shared" si="94"/>
        <v>1</v>
      </c>
      <c r="Z243">
        <f t="shared" si="94"/>
        <v>0</v>
      </c>
      <c r="AC243">
        <f t="shared" si="88"/>
        <v>1.2726701670934197E-4</v>
      </c>
      <c r="AD243">
        <f t="shared" si="88"/>
        <v>6.8321955829855557E-5</v>
      </c>
      <c r="AE243">
        <f t="shared" si="88"/>
        <v>9.1419342428288185E-5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1.2728321583629616E-4</v>
      </c>
      <c r="AK243">
        <f t="shared" si="92"/>
        <v>6.8326624064986072E-5</v>
      </c>
      <c r="AL243">
        <f t="shared" si="92"/>
        <v>9.1427700752234021E-5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2.2275214279805111E-4</v>
      </c>
      <c r="AR243">
        <f t="shared" ca="1" si="81"/>
        <v>5.1599470585240282E-5</v>
      </c>
      <c r="AS243">
        <f t="shared" ca="1" si="81"/>
        <v>1.0663961057652435E-4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3.7775928723504236E-2</v>
      </c>
      <c r="AY243">
        <f t="shared" ca="1" si="93"/>
        <v>1.1399729027940843E-2</v>
      </c>
      <c r="AZ243">
        <f t="shared" ca="1" si="93"/>
        <v>2.105371984488463E-2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0.30177230350521905</v>
      </c>
      <c r="BE243">
        <f t="shared" ca="1" si="84"/>
        <v>0.55733162774062983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1.0993550755074635</v>
      </c>
      <c r="BK243">
        <f t="shared" ca="1" si="86"/>
        <v>1.3773832168675266</v>
      </c>
      <c r="BL243" t="e">
        <f t="shared" ca="1" si="86"/>
        <v>#NUM!</v>
      </c>
      <c r="BM243" t="e">
        <f t="shared" ca="1" si="86"/>
        <v>#DIV/0!</v>
      </c>
    </row>
    <row r="244" spans="1:65" x14ac:dyDescent="0.35">
      <c r="A244" s="1" t="s">
        <v>250</v>
      </c>
      <c r="B244">
        <v>856358</v>
      </c>
      <c r="C244">
        <v>1053762</v>
      </c>
      <c r="D244">
        <v>525005</v>
      </c>
      <c r="E244">
        <v>21</v>
      </c>
      <c r="F244">
        <v>3</v>
      </c>
      <c r="G244">
        <v>122</v>
      </c>
      <c r="H244">
        <v>68</v>
      </c>
      <c r="I244">
        <v>67</v>
      </c>
      <c r="J244">
        <v>0</v>
      </c>
      <c r="K244">
        <v>0</v>
      </c>
      <c r="M244" t="str">
        <f t="shared" si="77"/>
        <v>2024-31</v>
      </c>
      <c r="N244">
        <f t="shared" si="91"/>
        <v>122</v>
      </c>
      <c r="O244">
        <f t="shared" si="91"/>
        <v>68</v>
      </c>
      <c r="P244">
        <f t="shared" si="91"/>
        <v>67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25486</v>
      </c>
      <c r="W244">
        <f t="shared" si="94"/>
        <v>14190</v>
      </c>
      <c r="X244">
        <f t="shared" si="94"/>
        <v>10450</v>
      </c>
      <c r="Y244">
        <f t="shared" si="94"/>
        <v>1</v>
      </c>
      <c r="Z244">
        <f t="shared" si="94"/>
        <v>0</v>
      </c>
      <c r="AC244">
        <f t="shared" si="88"/>
        <v>1.4246378267033179E-4</v>
      </c>
      <c r="AD244">
        <f t="shared" si="88"/>
        <v>6.4530700480753717E-5</v>
      </c>
      <c r="AE244">
        <f t="shared" si="88"/>
        <v>1.276178322111218E-4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1.4248408173259046E-4</v>
      </c>
      <c r="AK244">
        <f t="shared" si="92"/>
        <v>6.453486498321929E-5</v>
      </c>
      <c r="AL244">
        <f t="shared" si="92"/>
        <v>1.2763412077420363E-4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2.5022815065273417E-4</v>
      </c>
      <c r="AR244">
        <f t="shared" ca="1" si="81"/>
        <v>4.8650525285341845E-5</v>
      </c>
      <c r="AS244">
        <f t="shared" ca="1" si="81"/>
        <v>1.4901339108718507E-4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3.8026156874156967E-2</v>
      </c>
      <c r="AY244">
        <f t="shared" ca="1" si="93"/>
        <v>1.1448379553226185E-2</v>
      </c>
      <c r="AZ244">
        <f t="shared" ca="1" si="93"/>
        <v>2.1202733235971813E-2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0.30106591079170142</v>
      </c>
      <c r="BE244">
        <f t="shared" ca="1" si="84"/>
        <v>0.55758285819257858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1.0967816901904983</v>
      </c>
      <c r="BK244">
        <f t="shared" ca="1" si="86"/>
        <v>1.3780041050261318</v>
      </c>
      <c r="BL244" t="e">
        <f t="shared" ca="1" si="86"/>
        <v>#NUM!</v>
      </c>
      <c r="BM244" t="e">
        <f t="shared" ca="1" si="86"/>
        <v>#DIV/0!</v>
      </c>
    </row>
    <row r="245" spans="1:65" x14ac:dyDescent="0.35">
      <c r="A245" s="1" t="s">
        <v>251</v>
      </c>
      <c r="B245">
        <v>856236</v>
      </c>
      <c r="C245">
        <v>1053694</v>
      </c>
      <c r="D245">
        <v>524938</v>
      </c>
      <c r="E245">
        <v>21</v>
      </c>
      <c r="F245">
        <v>3</v>
      </c>
      <c r="G245">
        <v>118</v>
      </c>
      <c r="H245">
        <v>67</v>
      </c>
      <c r="I245">
        <v>56</v>
      </c>
      <c r="J245">
        <v>0</v>
      </c>
      <c r="K245">
        <v>0</v>
      </c>
      <c r="M245" t="str">
        <f t="shared" si="77"/>
        <v>2024-32</v>
      </c>
      <c r="N245">
        <f t="shared" si="91"/>
        <v>118</v>
      </c>
      <c r="O245">
        <f t="shared" si="91"/>
        <v>67</v>
      </c>
      <c r="P245">
        <f t="shared" si="91"/>
        <v>56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25604</v>
      </c>
      <c r="W245">
        <f t="shared" si="94"/>
        <v>14257</v>
      </c>
      <c r="X245">
        <f t="shared" si="94"/>
        <v>10506</v>
      </c>
      <c r="Y245">
        <f t="shared" si="94"/>
        <v>1</v>
      </c>
      <c r="Z245">
        <f t="shared" si="94"/>
        <v>0</v>
      </c>
      <c r="AC245">
        <f t="shared" si="88"/>
        <v>1.3781247226232019E-4</v>
      </c>
      <c r="AD245">
        <f t="shared" si="88"/>
        <v>6.3585822829018675E-5</v>
      </c>
      <c r="AE245">
        <f t="shared" si="88"/>
        <v>1.0667926497986429E-4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1.3783146737573476E-4</v>
      </c>
      <c r="AK245">
        <f t="shared" si="92"/>
        <v>6.3589866264381222E-5</v>
      </c>
      <c r="AL245">
        <f t="shared" si="92"/>
        <v>1.0669064676078468E-4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2.4290545349837155E-4</v>
      </c>
      <c r="AR245">
        <f t="shared" ca="1" si="81"/>
        <v>4.7854070504680747E-5</v>
      </c>
      <c r="AS245">
        <f t="shared" ca="1" si="81"/>
        <v>1.2468166969029627E-4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3.826906232765534E-2</v>
      </c>
      <c r="AY245">
        <f t="shared" ca="1" si="93"/>
        <v>1.1496233623730865E-2</v>
      </c>
      <c r="AZ245">
        <f t="shared" ca="1" si="93"/>
        <v>2.1327414905662111E-2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0.30040541692141359</v>
      </c>
      <c r="BE245">
        <f t="shared" ca="1" si="84"/>
        <v>0.55730173692418228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1.0943755141425033</v>
      </c>
      <c r="BK245">
        <f t="shared" ca="1" si="86"/>
        <v>1.3773093450345568</v>
      </c>
      <c r="BL245" t="e">
        <f t="shared" ca="1" si="86"/>
        <v>#NUM!</v>
      </c>
      <c r="BM245" t="e">
        <f t="shared" ca="1" si="86"/>
        <v>#DIV/0!</v>
      </c>
    </row>
    <row r="246" spans="1:65" x14ac:dyDescent="0.35">
      <c r="A246" s="1" t="s">
        <v>252</v>
      </c>
      <c r="B246">
        <v>856118</v>
      </c>
      <c r="C246">
        <v>1053627</v>
      </c>
      <c r="D246">
        <v>524882</v>
      </c>
      <c r="E246">
        <v>21</v>
      </c>
      <c r="F246">
        <v>3</v>
      </c>
      <c r="G246">
        <v>88</v>
      </c>
      <c r="H246">
        <v>54</v>
      </c>
      <c r="I246">
        <v>52</v>
      </c>
      <c r="J246">
        <v>0</v>
      </c>
      <c r="K246">
        <v>0</v>
      </c>
      <c r="M246" t="str">
        <f t="shared" si="77"/>
        <v>2024-33</v>
      </c>
      <c r="N246">
        <f t="shared" si="91"/>
        <v>88</v>
      </c>
      <c r="O246">
        <f t="shared" si="91"/>
        <v>54</v>
      </c>
      <c r="P246">
        <f t="shared" si="91"/>
        <v>52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25692</v>
      </c>
      <c r="W246">
        <f t="shared" si="94"/>
        <v>14311</v>
      </c>
      <c r="X246">
        <f t="shared" si="94"/>
        <v>10558</v>
      </c>
      <c r="Y246">
        <f t="shared" si="94"/>
        <v>1</v>
      </c>
      <c r="Z246">
        <f t="shared" si="94"/>
        <v>0</v>
      </c>
      <c r="AC246">
        <f t="shared" si="88"/>
        <v>1.027895687276754E-4</v>
      </c>
      <c r="AD246">
        <f t="shared" si="88"/>
        <v>5.1251533986885303E-5</v>
      </c>
      <c r="AE246">
        <f t="shared" si="88"/>
        <v>9.9069886183942291E-5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1.0280013559982476E-4</v>
      </c>
      <c r="AK246">
        <f t="shared" si="92"/>
        <v>5.1254160852451653E-5</v>
      </c>
      <c r="AL246">
        <f t="shared" si="92"/>
        <v>9.9079702079764908E-5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1.8180324902642553E-4</v>
      </c>
      <c r="AR246">
        <f t="shared" ca="1" si="81"/>
        <v>3.8503299412479321E-5</v>
      </c>
      <c r="AS246">
        <f t="shared" ca="1" si="81"/>
        <v>1.1589873838068733E-4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3.8450865576681766E-2</v>
      </c>
      <c r="AY246">
        <f t="shared" ca="1" si="93"/>
        <v>1.1534736923143345E-2</v>
      </c>
      <c r="AZ246">
        <f t="shared" ca="1" si="93"/>
        <v>2.1443313644042797E-2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0.29998640473098992</v>
      </c>
      <c r="BE246">
        <f t="shared" ca="1" si="84"/>
        <v>0.55768090841229156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1.0928490547130223</v>
      </c>
      <c r="BK246">
        <f t="shared" ca="1" si="86"/>
        <v>1.378246425254019</v>
      </c>
      <c r="BL246" t="e">
        <f t="shared" ca="1" si="86"/>
        <v>#NUM!</v>
      </c>
      <c r="BM246" t="e">
        <f t="shared" ca="1" si="86"/>
        <v>#DIV/0!</v>
      </c>
    </row>
    <row r="247" spans="1:65" x14ac:dyDescent="0.35">
      <c r="A247" s="1" t="s">
        <v>253</v>
      </c>
      <c r="B247">
        <v>856030</v>
      </c>
      <c r="C247">
        <v>1053573</v>
      </c>
      <c r="D247">
        <v>524830</v>
      </c>
      <c r="E247">
        <v>21</v>
      </c>
      <c r="F247">
        <v>3</v>
      </c>
      <c r="G247">
        <v>90</v>
      </c>
      <c r="H247">
        <v>67</v>
      </c>
      <c r="I247">
        <v>50</v>
      </c>
      <c r="J247">
        <v>0</v>
      </c>
      <c r="K247">
        <v>0</v>
      </c>
      <c r="M247" t="str">
        <f t="shared" si="77"/>
        <v>2024-34</v>
      </c>
      <c r="N247">
        <f t="shared" si="91"/>
        <v>90</v>
      </c>
      <c r="O247">
        <f t="shared" si="91"/>
        <v>67</v>
      </c>
      <c r="P247">
        <f t="shared" si="91"/>
        <v>50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25782</v>
      </c>
      <c r="W247">
        <f t="shared" si="94"/>
        <v>14378</v>
      </c>
      <c r="X247">
        <f t="shared" si="94"/>
        <v>10608</v>
      </c>
      <c r="Y247">
        <f t="shared" si="94"/>
        <v>1</v>
      </c>
      <c r="Z247">
        <f t="shared" si="94"/>
        <v>0</v>
      </c>
      <c r="AC247">
        <f t="shared" si="88"/>
        <v>1.0513650222538929E-4</v>
      </c>
      <c r="AD247">
        <f t="shared" si="88"/>
        <v>6.3593125488219614E-5</v>
      </c>
      <c r="AE247">
        <f t="shared" si="88"/>
        <v>9.5268944229560043E-5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1.0514755716871636E-4</v>
      </c>
      <c r="AK247">
        <f t="shared" si="92"/>
        <v>6.3597169852488676E-5</v>
      </c>
      <c r="AL247">
        <f t="shared" si="92"/>
        <v>9.527802133821252E-5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1.8660625941608851E-4</v>
      </c>
      <c r="AR247">
        <f t="shared" ca="1" si="81"/>
        <v>4.7691881258601068E-5</v>
      </c>
      <c r="AS247">
        <f t="shared" ca="1" si="81"/>
        <v>1.1155897121323578E-4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3.8637471836097857E-2</v>
      </c>
      <c r="AY247">
        <f t="shared" ca="1" si="93"/>
        <v>1.1582428804401947E-2</v>
      </c>
      <c r="AZ247">
        <f t="shared" ca="1" si="93"/>
        <v>2.1554872615256033E-2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0.29977191192879299</v>
      </c>
      <c r="BE247">
        <f t="shared" ca="1" si="84"/>
        <v>0.55787481920900284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1.092067658448302</v>
      </c>
      <c r="BK247">
        <f t="shared" ca="1" si="86"/>
        <v>1.3787256542510207</v>
      </c>
      <c r="BL247" t="e">
        <f t="shared" ca="1" si="86"/>
        <v>#NUM!</v>
      </c>
      <c r="BM247" t="e">
        <f t="shared" ca="1" si="86"/>
        <v>#DIV/0!</v>
      </c>
    </row>
    <row r="248" spans="1:65" x14ac:dyDescent="0.35">
      <c r="A248" s="1" t="s">
        <v>254</v>
      </c>
      <c r="B248">
        <v>855940</v>
      </c>
      <c r="C248">
        <v>1053506</v>
      </c>
      <c r="D248">
        <v>524780</v>
      </c>
      <c r="E248">
        <v>21</v>
      </c>
      <c r="F248">
        <v>3</v>
      </c>
      <c r="G248">
        <v>102</v>
      </c>
      <c r="H248">
        <v>46</v>
      </c>
      <c r="I248">
        <v>45</v>
      </c>
      <c r="J248">
        <v>0</v>
      </c>
      <c r="K248">
        <v>0</v>
      </c>
      <c r="M248" t="str">
        <f t="shared" si="77"/>
        <v>2024-35</v>
      </c>
      <c r="N248">
        <f t="shared" si="91"/>
        <v>102</v>
      </c>
      <c r="O248">
        <f t="shared" si="91"/>
        <v>46</v>
      </c>
      <c r="P248">
        <f t="shared" si="91"/>
        <v>45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25884</v>
      </c>
      <c r="W248">
        <f t="shared" si="94"/>
        <v>14424</v>
      </c>
      <c r="X248">
        <f t="shared" si="94"/>
        <v>10653</v>
      </c>
      <c r="Y248">
        <f t="shared" si="94"/>
        <v>1</v>
      </c>
      <c r="Z248">
        <f t="shared" si="94"/>
        <v>0</v>
      </c>
      <c r="AC248">
        <f t="shared" si="88"/>
        <v>1.1916723134799169E-4</v>
      </c>
      <c r="AD248">
        <f t="shared" si="88"/>
        <v>4.3663728540701242E-5</v>
      </c>
      <c r="AE248">
        <f t="shared" si="88"/>
        <v>8.5750219139448907E-5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1.1918143401052488E-4</v>
      </c>
      <c r="AK248">
        <f t="shared" si="92"/>
        <v>4.3665635152123756E-5</v>
      </c>
      <c r="AL248">
        <f t="shared" si="92"/>
        <v>8.5757572922739645E-5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2.1225341857935111E-4</v>
      </c>
      <c r="AR248">
        <f t="shared" ca="1" si="81"/>
        <v>3.2687694602604805E-5</v>
      </c>
      <c r="AS248">
        <f t="shared" ca="1" si="81"/>
        <v>1.0050831845151309E-4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3.8849725254677211E-2</v>
      </c>
      <c r="AY248">
        <f t="shared" ca="1" si="93"/>
        <v>1.1615116499004551E-2</v>
      </c>
      <c r="AZ248">
        <f t="shared" ca="1" si="93"/>
        <v>2.1655380933707547E-2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0.29897551199814931</v>
      </c>
      <c r="BE248">
        <f t="shared" ca="1" si="84"/>
        <v>0.5574140046486018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1.0891663772647167</v>
      </c>
      <c r="BK248">
        <f t="shared" ca="1" si="86"/>
        <v>1.3775868022462321</v>
      </c>
      <c r="BL248" t="e">
        <f t="shared" ca="1" si="86"/>
        <v>#NUM!</v>
      </c>
      <c r="BM248" t="e">
        <f t="shared" ca="1" si="86"/>
        <v>#DIV/0!</v>
      </c>
    </row>
    <row r="249" spans="1:65" x14ac:dyDescent="0.35">
      <c r="A249" s="1" t="s">
        <v>255</v>
      </c>
      <c r="B249">
        <v>855838</v>
      </c>
      <c r="C249">
        <v>1053460</v>
      </c>
      <c r="D249">
        <v>524735</v>
      </c>
      <c r="E249">
        <v>21</v>
      </c>
      <c r="F249">
        <v>3</v>
      </c>
      <c r="G249">
        <v>55</v>
      </c>
      <c r="H249">
        <v>49</v>
      </c>
      <c r="I249">
        <v>32</v>
      </c>
      <c r="J249">
        <v>0</v>
      </c>
      <c r="K249">
        <v>0</v>
      </c>
      <c r="M249" t="str">
        <f t="shared" si="77"/>
        <v>2024-36</v>
      </c>
      <c r="N249">
        <f t="shared" si="91"/>
        <v>55</v>
      </c>
      <c r="O249">
        <f t="shared" si="91"/>
        <v>49</v>
      </c>
      <c r="P249">
        <f t="shared" si="91"/>
        <v>32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25939</v>
      </c>
      <c r="W249">
        <f t="shared" si="94"/>
        <v>14473</v>
      </c>
      <c r="X249">
        <f t="shared" si="94"/>
        <v>10685</v>
      </c>
      <c r="Y249">
        <f t="shared" si="94"/>
        <v>1</v>
      </c>
      <c r="Z249">
        <f t="shared" si="94"/>
        <v>0</v>
      </c>
      <c r="AC249">
        <f t="shared" si="88"/>
        <v>6.4264498655119306E-5</v>
      </c>
      <c r="AD249">
        <f t="shared" si="88"/>
        <v>4.6513393958954306E-5</v>
      </c>
      <c r="AE249">
        <f t="shared" si="88"/>
        <v>6.0983162929859832E-5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6.4268628868497873E-5</v>
      </c>
      <c r="AK249">
        <f t="shared" si="92"/>
        <v>4.6515557563891539E-5</v>
      </c>
      <c r="AL249">
        <f t="shared" si="92"/>
        <v>6.098688212163789E-5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1.148587773399683E-4</v>
      </c>
      <c r="AR249">
        <f t="shared" ca="1" si="81"/>
        <v>3.4760065536596291E-5</v>
      </c>
      <c r="AS249">
        <f t="shared" ca="1" si="81"/>
        <v>7.1545728751984343E-5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3.8964584032017177E-2</v>
      </c>
      <c r="AY249">
        <f t="shared" ca="1" si="93"/>
        <v>1.1649876564541148E-2</v>
      </c>
      <c r="AZ249">
        <f t="shared" ca="1" si="93"/>
        <v>2.1726926662459532E-2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0.29898629368065244</v>
      </c>
      <c r="BE249">
        <f t="shared" ca="1" si="84"/>
        <v>0.55760704758471258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1.0892056548831217</v>
      </c>
      <c r="BK249">
        <f t="shared" ca="1" si="86"/>
        <v>1.3780638864221504</v>
      </c>
      <c r="BL249" t="e">
        <f t="shared" ca="1" si="86"/>
        <v>#NUM!</v>
      </c>
      <c r="BM249" t="e">
        <f t="shared" ca="1" si="86"/>
        <v>#DIV/0!</v>
      </c>
    </row>
    <row r="250" spans="1:65" x14ac:dyDescent="0.35">
      <c r="A250" s="1" t="s">
        <v>256</v>
      </c>
      <c r="B250">
        <v>855783</v>
      </c>
      <c r="C250">
        <v>1053411</v>
      </c>
      <c r="D250">
        <v>524703</v>
      </c>
      <c r="E250">
        <v>21</v>
      </c>
      <c r="F250">
        <v>3</v>
      </c>
      <c r="G250">
        <v>61</v>
      </c>
      <c r="H250">
        <v>42</v>
      </c>
      <c r="I250">
        <v>34</v>
      </c>
      <c r="J250">
        <v>0</v>
      </c>
      <c r="K250">
        <v>0</v>
      </c>
      <c r="M250" t="str">
        <f t="shared" si="77"/>
        <v>2024-37</v>
      </c>
      <c r="N250">
        <f t="shared" si="91"/>
        <v>61</v>
      </c>
      <c r="O250">
        <f t="shared" si="91"/>
        <v>42</v>
      </c>
      <c r="P250">
        <f t="shared" si="91"/>
        <v>34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26000</v>
      </c>
      <c r="W250">
        <f t="shared" si="94"/>
        <v>14515</v>
      </c>
      <c r="X250">
        <f t="shared" si="94"/>
        <v>10719</v>
      </c>
      <c r="Y250">
        <f t="shared" si="94"/>
        <v>1</v>
      </c>
      <c r="Z250">
        <f t="shared" si="94"/>
        <v>0</v>
      </c>
      <c r="AC250">
        <f t="shared" si="88"/>
        <v>7.1279751993203879E-5</v>
      </c>
      <c r="AD250">
        <f t="shared" si="88"/>
        <v>3.9870477904635512E-5</v>
      </c>
      <c r="AE250">
        <f t="shared" si="88"/>
        <v>6.4798562234254432E-5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7.1284833188558366E-5</v>
      </c>
      <c r="AK250">
        <f t="shared" si="92"/>
        <v>3.9872067628283921E-5</v>
      </c>
      <c r="AL250">
        <f t="shared" si="92"/>
        <v>6.4802761382789682E-5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1.2784429694917484E-4</v>
      </c>
      <c r="AR250">
        <f t="shared" ca="1" si="81"/>
        <v>2.9743286767035692E-5</v>
      </c>
      <c r="AS250">
        <f t="shared" ca="1" si="81"/>
        <v>7.6095425129885447E-5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3.9092428328966353E-2</v>
      </c>
      <c r="AY250">
        <f t="shared" ca="1" si="93"/>
        <v>1.1679619851308184E-2</v>
      </c>
      <c r="AZ250">
        <f t="shared" ca="1" si="93"/>
        <v>2.1803022087589417E-2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0.29876936149944733</v>
      </c>
      <c r="BE250">
        <f t="shared" ca="1" si="84"/>
        <v>0.55773005207338355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1.0884153719722032</v>
      </c>
      <c r="BK250">
        <f t="shared" ca="1" si="86"/>
        <v>1.378367878354174</v>
      </c>
      <c r="BL250" t="e">
        <f t="shared" ca="1" si="86"/>
        <v>#NUM!</v>
      </c>
      <c r="BM250" t="e">
        <f t="shared" ca="1" si="86"/>
        <v>#DIV/0!</v>
      </c>
    </row>
    <row r="251" spans="1:65" x14ac:dyDescent="0.35">
      <c r="A251" s="1" t="s">
        <v>257</v>
      </c>
      <c r="B251">
        <v>855722</v>
      </c>
      <c r="C251">
        <v>1053369</v>
      </c>
      <c r="D251">
        <v>524669</v>
      </c>
      <c r="E251">
        <v>21</v>
      </c>
      <c r="F251">
        <v>3</v>
      </c>
      <c r="G251">
        <v>45</v>
      </c>
      <c r="H251">
        <v>33</v>
      </c>
      <c r="I251">
        <v>18</v>
      </c>
      <c r="J251">
        <v>0</v>
      </c>
      <c r="K251">
        <v>0</v>
      </c>
      <c r="M251" t="str">
        <f t="shared" si="77"/>
        <v>2024-38</v>
      </c>
      <c r="N251">
        <f t="shared" si="91"/>
        <v>45</v>
      </c>
      <c r="O251">
        <f t="shared" si="91"/>
        <v>33</v>
      </c>
      <c r="P251">
        <f t="shared" si="91"/>
        <v>18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26045</v>
      </c>
      <c r="W251">
        <f t="shared" si="94"/>
        <v>14548</v>
      </c>
      <c r="X251">
        <f t="shared" si="94"/>
        <v>10737</v>
      </c>
      <c r="Y251">
        <f t="shared" si="94"/>
        <v>1</v>
      </c>
      <c r="Z251">
        <f t="shared" si="94"/>
        <v>0</v>
      </c>
      <c r="AC251">
        <f t="shared" si="88"/>
        <v>5.2587172002122184E-5</v>
      </c>
      <c r="AD251">
        <f t="shared" si="88"/>
        <v>3.1328053132378111E-5</v>
      </c>
      <c r="AE251">
        <f t="shared" si="88"/>
        <v>3.4307344249422014E-5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5.2589937570407827E-5</v>
      </c>
      <c r="AK251">
        <f t="shared" si="92"/>
        <v>3.1329034612642401E-5</v>
      </c>
      <c r="AL251">
        <f t="shared" si="92"/>
        <v>3.4308521286969222E-5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9.4646801941007566E-5</v>
      </c>
      <c r="AR251">
        <f t="shared" ca="1" si="81"/>
        <v>2.3329480020414185E-5</v>
      </c>
      <c r="AS251">
        <f t="shared" ca="1" si="81"/>
        <v>4.0325966972725732E-5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3.9187075130907363E-2</v>
      </c>
      <c r="AY251">
        <f t="shared" ca="1" si="93"/>
        <v>1.1702949331328599E-2</v>
      </c>
      <c r="AZ251">
        <f t="shared" ca="1" si="93"/>
        <v>2.1843348054562142E-2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0.29864309321974192</v>
      </c>
      <c r="BE251">
        <f t="shared" ca="1" si="84"/>
        <v>0.55741205439785435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1.0879553772259745</v>
      </c>
      <c r="BK251">
        <f t="shared" ca="1" si="86"/>
        <v>1.3775819824181179</v>
      </c>
      <c r="BL251" t="e">
        <f t="shared" ca="1" si="86"/>
        <v>#NUM!</v>
      </c>
      <c r="BM251" t="e">
        <f t="shared" ca="1" si="86"/>
        <v>#DIV/0!</v>
      </c>
    </row>
    <row r="252" spans="1:65" x14ac:dyDescent="0.35">
      <c r="A252" s="1" t="s">
        <v>258</v>
      </c>
      <c r="B252">
        <v>855677</v>
      </c>
      <c r="C252">
        <v>1053336</v>
      </c>
      <c r="D252">
        <v>524651</v>
      </c>
      <c r="E252">
        <v>21</v>
      </c>
      <c r="F252">
        <v>3</v>
      </c>
      <c r="G252">
        <v>40</v>
      </c>
      <c r="H252">
        <v>35</v>
      </c>
      <c r="I252">
        <v>17</v>
      </c>
      <c r="J252">
        <v>0</v>
      </c>
      <c r="K252">
        <v>0</v>
      </c>
      <c r="M252" t="str">
        <f t="shared" si="77"/>
        <v>2024-39</v>
      </c>
      <c r="N252">
        <f t="shared" si="91"/>
        <v>40</v>
      </c>
      <c r="O252">
        <f t="shared" si="91"/>
        <v>35</v>
      </c>
      <c r="P252">
        <f t="shared" si="91"/>
        <v>17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26085</v>
      </c>
      <c r="W252">
        <f t="shared" si="94"/>
        <v>14583</v>
      </c>
      <c r="X252">
        <f t="shared" si="94"/>
        <v>10754</v>
      </c>
      <c r="Y252">
        <f t="shared" si="94"/>
        <v>1</v>
      </c>
      <c r="Z252">
        <f t="shared" si="94"/>
        <v>0</v>
      </c>
      <c r="AC252">
        <f t="shared" si="88"/>
        <v>4.6746611162857013E-5</v>
      </c>
      <c r="AD252">
        <f t="shared" si="88"/>
        <v>3.3227763980344352E-5</v>
      </c>
      <c r="AE252">
        <f t="shared" si="88"/>
        <v>3.2402492323468362E-5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4.6748796519261003E-5</v>
      </c>
      <c r="AK252">
        <f t="shared" si="92"/>
        <v>3.3228868104419886E-5</v>
      </c>
      <c r="AL252">
        <f t="shared" si="92"/>
        <v>3.240354228189818E-5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8.442922270879665E-5</v>
      </c>
      <c r="AR252">
        <f t="shared" ca="1" si="81"/>
        <v>2.4700823929705483E-5</v>
      </c>
      <c r="AS252">
        <f t="shared" ca="1" si="81"/>
        <v>3.8123523569376555E-5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3.9271504353616163E-2</v>
      </c>
      <c r="AY252">
        <f t="shared" ca="1" si="93"/>
        <v>1.1727650155258304E-2</v>
      </c>
      <c r="AZ252">
        <f t="shared" ca="1" si="93"/>
        <v>2.1881471578131518E-2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0.29863002062915395</v>
      </c>
      <c r="BE252">
        <f t="shared" ca="1" si="84"/>
        <v>0.55718445061595023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1.0879077538402429</v>
      </c>
      <c r="BK252">
        <f t="shared" ca="1" si="86"/>
        <v>1.3770194849503874</v>
      </c>
      <c r="BL252" t="e">
        <f t="shared" ca="1" si="86"/>
        <v>#NUM!</v>
      </c>
      <c r="BM252" t="e">
        <f t="shared" ca="1" si="86"/>
        <v>#DIV/0!</v>
      </c>
    </row>
    <row r="253" spans="1:65" x14ac:dyDescent="0.35">
      <c r="A253" s="1" t="s">
        <v>259</v>
      </c>
      <c r="B253">
        <v>855637</v>
      </c>
      <c r="C253">
        <v>1053301</v>
      </c>
      <c r="D253">
        <v>524634</v>
      </c>
      <c r="E253">
        <v>21</v>
      </c>
      <c r="F253">
        <v>3</v>
      </c>
      <c r="G253">
        <v>22</v>
      </c>
      <c r="H253">
        <v>19</v>
      </c>
      <c r="I253">
        <v>10</v>
      </c>
      <c r="J253">
        <v>0</v>
      </c>
      <c r="K253">
        <v>0</v>
      </c>
      <c r="M253" t="str">
        <f t="shared" si="77"/>
        <v>2024-40</v>
      </c>
      <c r="N253">
        <f t="shared" si="91"/>
        <v>22</v>
      </c>
      <c r="O253">
        <f t="shared" si="91"/>
        <v>19</v>
      </c>
      <c r="P253">
        <f t="shared" si="91"/>
        <v>10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26107</v>
      </c>
      <c r="W253">
        <f t="shared" si="94"/>
        <v>14602</v>
      </c>
      <c r="X253">
        <f t="shared" si="94"/>
        <v>10764</v>
      </c>
      <c r="Y253">
        <f t="shared" si="94"/>
        <v>1</v>
      </c>
      <c r="Z253">
        <f t="shared" si="94"/>
        <v>0</v>
      </c>
      <c r="AC253">
        <f t="shared" si="88"/>
        <v>2.5711838080868405E-5</v>
      </c>
      <c r="AD253">
        <f t="shared" si="88"/>
        <v>1.8038528397865379E-5</v>
      </c>
      <c r="AE253">
        <f t="shared" si="88"/>
        <v>1.9060907222940185E-5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2.5712499197925097E-5</v>
      </c>
      <c r="AK253">
        <f t="shared" si="92"/>
        <v>1.8038853792769546E-5</v>
      </c>
      <c r="AL253">
        <f t="shared" si="92"/>
        <v>1.9061270548583807E-5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4.6599978281226554E-5</v>
      </c>
      <c r="AR253">
        <f t="shared" ca="1" si="81"/>
        <v>1.3385748969698256E-5</v>
      </c>
      <c r="AS253">
        <f t="shared" ca="1" si="81"/>
        <v>2.244761188827579E-5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3.9318104331897391E-2</v>
      </c>
      <c r="AY253">
        <f t="shared" ca="1" si="93"/>
        <v>1.1741035904228002E-2</v>
      </c>
      <c r="AZ253">
        <f t="shared" ca="1" si="93"/>
        <v>2.1903919190019792E-2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0.29861653057120846</v>
      </c>
      <c r="BE253">
        <f t="shared" ca="1" si="84"/>
        <v>0.55709499636913862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1.0878586096229008</v>
      </c>
      <c r="BK253">
        <f t="shared" ca="1" si="86"/>
        <v>1.376798408714798</v>
      </c>
      <c r="BL253" t="e">
        <f t="shared" ca="1" si="86"/>
        <v>#NUM!</v>
      </c>
      <c r="BM253" t="e">
        <f t="shared" ca="1" si="86"/>
        <v>#DIV/0!</v>
      </c>
    </row>
    <row r="254" spans="1:65" x14ac:dyDescent="0.35">
      <c r="A254" s="1" t="s">
        <v>260</v>
      </c>
      <c r="B254">
        <v>855615</v>
      </c>
      <c r="C254">
        <v>1053282</v>
      </c>
      <c r="D254">
        <v>524624</v>
      </c>
      <c r="E254">
        <v>21</v>
      </c>
      <c r="F254">
        <v>3</v>
      </c>
      <c r="G254">
        <v>6</v>
      </c>
      <c r="H254">
        <v>0</v>
      </c>
      <c r="I254">
        <v>1</v>
      </c>
      <c r="J254">
        <v>0</v>
      </c>
      <c r="K254">
        <v>0</v>
      </c>
      <c r="M254" t="str">
        <f t="shared" si="77"/>
        <v>2024-41</v>
      </c>
      <c r="N254">
        <f t="shared" si="91"/>
        <v>6</v>
      </c>
      <c r="O254">
        <f t="shared" si="91"/>
        <v>0</v>
      </c>
      <c r="P254">
        <f t="shared" si="91"/>
        <v>1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26113</v>
      </c>
      <c r="W254">
        <f t="shared" si="94"/>
        <v>14602</v>
      </c>
      <c r="X254">
        <f t="shared" si="94"/>
        <v>10765</v>
      </c>
      <c r="Y254">
        <f t="shared" si="94"/>
        <v>1</v>
      </c>
      <c r="Z254">
        <f t="shared" si="94"/>
        <v>0</v>
      </c>
      <c r="AC254">
        <f t="shared" si="88"/>
        <v>7.0124997808593817E-6</v>
      </c>
      <c r="AD254">
        <f t="shared" si="88"/>
        <v>0</v>
      </c>
      <c r="AE254">
        <f t="shared" si="88"/>
        <v>1.906127054804965E-6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7.0125489563854689E-6</v>
      </c>
      <c r="AK254">
        <f t="shared" si="92"/>
        <v>0</v>
      </c>
      <c r="AL254">
        <f t="shared" si="92"/>
        <v>1.9061306880754528E-6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1.2753705857768737E-5</v>
      </c>
      <c r="AR254">
        <f t="shared" ca="1" si="81"/>
        <v>0</v>
      </c>
      <c r="AS254">
        <f t="shared" ca="1" si="81"/>
        <v>2.246925781615994E-6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3.9330858037755156E-2</v>
      </c>
      <c r="AY254">
        <f t="shared" ca="1" si="93"/>
        <v>1.1741035904228002E-2</v>
      </c>
      <c r="AZ254">
        <f t="shared" ca="1" si="93"/>
        <v>2.1906166115801408E-2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0.2985196990352294</v>
      </c>
      <c r="BE254">
        <f t="shared" ca="1" si="84"/>
        <v>0.5569714775806025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1.0875058527949506</v>
      </c>
      <c r="BK254">
        <f t="shared" ca="1" si="86"/>
        <v>1.3764931457477791</v>
      </c>
      <c r="BL254" t="e">
        <f t="shared" ca="1" si="86"/>
        <v>#NUM!</v>
      </c>
      <c r="BM254" t="e">
        <f t="shared" ca="1" si="86"/>
        <v>#DIV/0!</v>
      </c>
    </row>
    <row r="255" spans="1:65" x14ac:dyDescent="0.35">
      <c r="A255" s="1" t="s">
        <v>261</v>
      </c>
      <c r="B255">
        <v>308992356</v>
      </c>
      <c r="C255">
        <v>190809755</v>
      </c>
      <c r="D255">
        <v>95178995</v>
      </c>
      <c r="E255">
        <v>3974</v>
      </c>
      <c r="F255">
        <v>552</v>
      </c>
      <c r="G255">
        <v>44051</v>
      </c>
      <c r="H255">
        <v>14929</v>
      </c>
      <c r="I255">
        <v>10991</v>
      </c>
      <c r="J255">
        <v>1</v>
      </c>
      <c r="K255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251A-A14A-483D-B794-0E8A0EDE4ACA}">
  <dimension ref="A1:BO255"/>
  <sheetViews>
    <sheetView topLeftCell="BC1" zoomScaleNormal="100" workbookViewId="0">
      <selection activeCell="CB21" sqref="CB21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4" width="10" bestFit="1" customWidth="1"/>
    <col min="5" max="5" width="6" bestFit="1" customWidth="1"/>
    <col min="6" max="6" width="5" bestFit="1" customWidth="1"/>
    <col min="7" max="7" width="12.179687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4.7265625" customWidth="1"/>
    <col min="13" max="13" width="21.81640625" customWidth="1"/>
    <col min="14" max="14" width="7" customWidth="1"/>
    <col min="15" max="15" width="7.17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1.0540422111725591</v>
      </c>
      <c r="O1" s="6">
        <f ca="1">BK161</f>
        <v>1.2419741345910904</v>
      </c>
      <c r="U1" s="4"/>
      <c r="V1" s="4"/>
      <c r="AA1" s="4"/>
      <c r="AB1" s="4"/>
      <c r="AO1" s="2" t="s">
        <v>0</v>
      </c>
      <c r="AQ1">
        <f ca="1">(LN(AQ2) - LN(AQ3))/(($B$4+$C$4/2)-($B$3+$C$3/2))</f>
        <v>-4.8654236873345502E-3</v>
      </c>
      <c r="AR1">
        <f t="shared" ref="AR1:AT1" ca="1" si="0">(LN(AR2) - LN(AR3))/(($B$4+$C$4/2)-($B$3+$C$3/2))</f>
        <v>-1.7877626228405397E-4</v>
      </c>
      <c r="AS1">
        <f t="shared" ca="1" si="0"/>
        <v>-2.1486814713425062E-3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3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1.0569398271847928E-4</v>
      </c>
      <c r="AR2">
        <f ca="1">GEOMEAN(OFFSET(AK1,$B$4-1,0):OFFSET(AK1,$B$4+$C$4-1,0))</f>
        <v>1.0476210035559022E-4</v>
      </c>
      <c r="AS2">
        <f ca="1">GEOMEAN(OFFSET(AL1,$B$4-1,0):OFFSET(AL1,$B$4+$C$4-1,0))</f>
        <v>4.654277486567718E-4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3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1.3156381634011873E-4</v>
      </c>
      <c r="AR3">
        <f ca="1">GEOMEAN(OFFSET(AK1, $B$3-1,0):OFFSET(AK1,$B$3+$C$3-1,0))</f>
        <v>1.0560830356811868E-4</v>
      </c>
      <c r="AS3">
        <f ca="1">GEOMEAN(OFFSET(AL1, $B$3-1,0):OFFSET(AL1,$B$3+$C$3-1,0))</f>
        <v>5.1267777993710157E-4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3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1.8226750511931319E-4</v>
      </c>
      <c r="AR4">
        <f ca="1">GEOMEAN(OFFSET(AR1,$B$4-1,0):OFFSET(AR1,$B$4+$C$4-1,0))</f>
        <v>1.0688088713326383E-4</v>
      </c>
      <c r="AS4">
        <f ca="1">GEOMEAN(OFFSET(AS1,$B$4-1,0):OFFSET(AS1,$B$4+$C$4-1,0))</f>
        <v>5.9206071995924201E-4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3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1.8226750511931346E-4</v>
      </c>
      <c r="AR5">
        <f ca="1">GEOMEAN(OFFSET(AR1, $B$3-1,0):OFFSET(AR1,$B$3+$C$3-1,0))</f>
        <v>1.0688088713326376E-4</v>
      </c>
      <c r="AS5">
        <f ca="1">GEOMEAN(OFFSET(AS1, $B$3-1,0):OFFSET(AS1,$B$3+$C$3-1,0))</f>
        <v>5.9206071995924179E-4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35">
      <c r="C6" s="4"/>
      <c r="AD6" s="4"/>
      <c r="AE6" s="4"/>
      <c r="BO6" t="s">
        <v>311</v>
      </c>
    </row>
    <row r="7" spans="1:67" x14ac:dyDescent="0.35">
      <c r="A7" s="7" t="s">
        <v>262</v>
      </c>
      <c r="B7" t="s" vm="12">
        <v>263</v>
      </c>
      <c r="AP7" t="s">
        <v>281</v>
      </c>
      <c r="BO7" t="s">
        <v>312</v>
      </c>
    </row>
    <row r="8" spans="1:67" x14ac:dyDescent="0.3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35">
      <c r="A9" s="7" t="s">
        <v>265</v>
      </c>
      <c r="B9" t="s" vm="2">
        <v>263</v>
      </c>
      <c r="BO9" t="s">
        <v>314</v>
      </c>
    </row>
    <row r="10" spans="1:67" x14ac:dyDescent="0.35">
      <c r="AQ10" s="2" t="s">
        <v>275</v>
      </c>
      <c r="BO10" t="s">
        <v>315</v>
      </c>
    </row>
    <row r="11" spans="1:67" x14ac:dyDescent="0.3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35">
      <c r="A14" s="1" t="s">
        <v>183</v>
      </c>
      <c r="B14">
        <v>10082779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64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1.6075707350514528E-4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35">
      <c r="A15" s="1" t="s">
        <v>184</v>
      </c>
      <c r="B15">
        <v>10080512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 t="str">
        <f t="shared" ref="M15:M78" si="8">$A15</f>
        <v>2020-11</v>
      </c>
      <c r="N15">
        <f t="shared" ref="N15:R77" si="9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2280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1.6250423533670976E-4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35">
      <c r="A16" s="1" t="s">
        <v>185</v>
      </c>
      <c r="B16">
        <v>10078232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 t="str">
        <f t="shared" si="8"/>
        <v>2020-12</v>
      </c>
      <c r="N16">
        <f t="shared" si="9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4593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1.6569834890476395E-4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35">
      <c r="A17" s="1" t="s">
        <v>186</v>
      </c>
      <c r="B17">
        <v>10075919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 t="str">
        <f t="shared" si="8"/>
        <v>2020-13</v>
      </c>
      <c r="N17">
        <f t="shared" si="9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6873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1.6416807506674505E-4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35">
      <c r="A18" s="1" t="s">
        <v>187</v>
      </c>
      <c r="B18">
        <v>10073639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 t="str">
        <f t="shared" si="8"/>
        <v>2020-14</v>
      </c>
      <c r="N18">
        <f t="shared" si="9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9187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1.6746729784439612E-4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35">
      <c r="A19" s="1" t="s">
        <v>188</v>
      </c>
      <c r="B19">
        <v>10071325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 t="str">
        <f t="shared" si="8"/>
        <v>2020-15</v>
      </c>
      <c r="N19">
        <f t="shared" si="9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11426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1.6286596578949693E-4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35">
      <c r="A20" s="1" t="s">
        <v>189</v>
      </c>
      <c r="B20">
        <v>10069086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 t="str">
        <f t="shared" si="8"/>
        <v>2020-16</v>
      </c>
      <c r="N20">
        <f t="shared" si="9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13539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1.5448272275741021E-4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35">
      <c r="A21" s="1" t="s">
        <v>190</v>
      </c>
      <c r="B21">
        <v>10066973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 t="str">
        <f t="shared" si="8"/>
        <v>2020-17</v>
      </c>
      <c r="N21">
        <f t="shared" si="9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15564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1.4880099685023911E-4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35">
      <c r="A22" s="1" t="s">
        <v>191</v>
      </c>
      <c r="B22">
        <v>10064948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 t="str">
        <f t="shared" si="8"/>
        <v>2020-18</v>
      </c>
      <c r="N22">
        <f t="shared" si="9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17665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1.5517099973752813E-4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35">
      <c r="A23" s="1" t="s">
        <v>192</v>
      </c>
      <c r="B23">
        <v>10062847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 t="str">
        <f t="shared" si="8"/>
        <v>2020-19</v>
      </c>
      <c r="N23">
        <f t="shared" si="9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19658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1.4794178481204845E-4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35">
      <c r="A24" s="1" t="s">
        <v>193</v>
      </c>
      <c r="B24">
        <v>10060854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 t="str">
        <f t="shared" si="8"/>
        <v>2020-20</v>
      </c>
      <c r="N24">
        <f t="shared" si="9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21675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1.5048373302355351E-4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35">
      <c r="A25" s="1" t="s">
        <v>194</v>
      </c>
      <c r="B25">
        <v>10058837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 t="str">
        <f t="shared" si="8"/>
        <v>2020-21</v>
      </c>
      <c r="N25">
        <f t="shared" si="9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23578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1.4269792017463308E-4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35">
      <c r="A26" s="1" t="s">
        <v>195</v>
      </c>
      <c r="B26">
        <v>10056934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 t="str">
        <f t="shared" si="8"/>
        <v>2020-22</v>
      </c>
      <c r="N26">
        <f t="shared" si="9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25497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1.4462711853058247E-4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35">
      <c r="A27" s="1" t="s">
        <v>196</v>
      </c>
      <c r="B27">
        <v>10055015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 t="str">
        <f t="shared" si="8"/>
        <v>2020-23</v>
      </c>
      <c r="N27">
        <f t="shared" si="9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27626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1.6127067825263828E-4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35">
      <c r="A28" s="1" t="s">
        <v>197</v>
      </c>
      <c r="B28">
        <v>10052886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 t="str">
        <f t="shared" si="8"/>
        <v>2020-24</v>
      </c>
      <c r="N28">
        <f t="shared" si="9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29605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1.5066905862096938E-4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35">
      <c r="A29" s="1" t="s">
        <v>198</v>
      </c>
      <c r="B29">
        <v>10050907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 t="str">
        <f t="shared" si="8"/>
        <v>2020-25</v>
      </c>
      <c r="N29">
        <f t="shared" si="9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31614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1.5372979943688832E-4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35">
      <c r="A30" s="1" t="s">
        <v>199</v>
      </c>
      <c r="B30">
        <v>10048898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33679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1.5881827007131619E-4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35">
      <c r="A31" s="1" t="s">
        <v>200</v>
      </c>
      <c r="B31">
        <v>10046833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35777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1.6217713182328664E-4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35">
      <c r="A32" s="1" t="s">
        <v>201</v>
      </c>
      <c r="B32">
        <v>10044735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37755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1.5367703565510128E-4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35">
      <c r="A33" s="1" t="s">
        <v>202</v>
      </c>
      <c r="B33">
        <v>10042757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39726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1.5391026348693357E-4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35">
      <c r="A34" s="1" t="s">
        <v>203</v>
      </c>
      <c r="B34">
        <v>10040786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41817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1.6411129350978884E-4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35">
      <c r="A35" s="1" t="s">
        <v>204</v>
      </c>
      <c r="B35">
        <v>10038695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44011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1.7307287702591923E-4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35">
      <c r="A36" s="1" t="s">
        <v>205</v>
      </c>
      <c r="B36">
        <v>10036501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46154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1.699105431613559E-4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35">
      <c r="A37" s="1" t="s">
        <v>206</v>
      </c>
      <c r="B37">
        <v>10034358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48333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1.7364518013925954E-4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35">
      <c r="A38" s="1" t="s">
        <v>207</v>
      </c>
      <c r="B38">
        <v>10032179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50420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1.6715960429283916E-4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35">
      <c r="A39" s="1" t="s">
        <v>208</v>
      </c>
      <c r="B39">
        <v>10030092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52432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1.6197090727848942E-4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35">
      <c r="A40" s="1" t="s">
        <v>209</v>
      </c>
      <c r="B40">
        <v>10028080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54443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1.6271261940713552E-4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35">
      <c r="A41" s="1" t="s">
        <v>210</v>
      </c>
      <c r="B41">
        <v>10026069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56510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1.6809400075722179E-4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35">
      <c r="A42" s="1" t="s">
        <v>211</v>
      </c>
      <c r="B42">
        <v>10024002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58700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1.7900442710735076E-4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35">
      <c r="A43" s="1" t="s">
        <v>212</v>
      </c>
      <c r="B43">
        <v>10021812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61084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1.9585842508010136E-4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35">
      <c r="A44" s="1" t="s">
        <v>213</v>
      </c>
      <c r="B44">
        <v>10019428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63450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1.9537380773773021E-4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35">
      <c r="A45" s="1" t="s">
        <v>214</v>
      </c>
      <c r="B45">
        <v>10017062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66030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2.1413921437189276E-4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35">
      <c r="A46" s="1" t="s">
        <v>215</v>
      </c>
      <c r="B46">
        <v>10014482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68956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2.9226226381067768E-4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2.4411291544455566E-4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35">
      <c r="A47" s="1" t="s">
        <v>216</v>
      </c>
      <c r="B47">
        <v>10011556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72591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3.6321230353049107E-4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3.0485378516754898E-4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35">
      <c r="A48" s="1" t="s">
        <v>217</v>
      </c>
      <c r="B48">
        <v>10007921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76785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4.1924375399590935E-4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3.5359870679175869E-4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35">
      <c r="A49" s="1" t="s">
        <v>218</v>
      </c>
      <c r="B49">
        <v>10003727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81013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4.2282118964042216E-4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3.5835530445769081E-4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35">
      <c r="A50" s="1" t="s">
        <v>219</v>
      </c>
      <c r="B50">
        <v>9999499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84861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3.8496742708634573E-4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3.2786428058702153E-4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35">
      <c r="A51" s="1" t="s">
        <v>220</v>
      </c>
      <c r="B51">
        <v>9995651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88255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3.3966300432728948E-4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2.9069087122722667E-4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35">
      <c r="A52" s="1" t="s">
        <v>221</v>
      </c>
      <c r="B52">
        <v>9992257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91395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3.1434210109412218E-4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2.7033278915723769E-4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35">
      <c r="A53" s="1" t="s">
        <v>222</v>
      </c>
      <c r="B53">
        <v>9989117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94475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3.0843066417810591E-4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2.6654267337357856E-4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35">
      <c r="A54" s="1" t="s">
        <v>223</v>
      </c>
      <c r="B54">
        <v>9986037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97545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3.0752380772110515E-4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2.670551578573326E-4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35">
      <c r="A55" s="1" t="s">
        <v>224</v>
      </c>
      <c r="B55">
        <v>9982967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100774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3.2355559115581327E-4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2.8234764031050873E-4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35">
      <c r="A56" s="1" t="s">
        <v>225</v>
      </c>
      <c r="B56">
        <v>9979738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103978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3.2115362184278968E-4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2.8161845034019447E-4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35">
      <c r="A57" s="1" t="s">
        <v>226</v>
      </c>
      <c r="B57">
        <v>9975262</v>
      </c>
      <c r="C57">
        <v>1272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107484</v>
      </c>
      <c r="W57">
        <f t="shared" si="25"/>
        <v>1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3.5159304300235746E-4</v>
      </c>
      <c r="AK57">
        <f t="shared" si="23"/>
        <v>7.8678210195553687E-4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3.0981438592150254E-4</v>
      </c>
      <c r="AR57">
        <f t="shared" ca="1" si="4"/>
        <v>7.8313348120399179E-4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35">
      <c r="A58" s="1" t="s">
        <v>227</v>
      </c>
      <c r="B58">
        <v>9958770</v>
      </c>
      <c r="C58">
        <v>14256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111307</v>
      </c>
      <c r="W58">
        <f t="shared" si="25"/>
        <v>11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3.8403017584969634E-4</v>
      </c>
      <c r="AK58">
        <f t="shared" si="23"/>
        <v>7.0195145378439713E-4</v>
      </c>
      <c r="AL58">
        <f t="shared" si="23"/>
        <v>0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3.4004757702899696E-4</v>
      </c>
      <c r="AR58">
        <f t="shared" ca="1" si="4"/>
        <v>6.9882114786978507E-4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35">
      <c r="A59" s="1" t="s">
        <v>228</v>
      </c>
      <c r="B59">
        <v>9919292</v>
      </c>
      <c r="C59">
        <v>49892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115020</v>
      </c>
      <c r="W59">
        <f t="shared" si="25"/>
        <v>24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3.7446124360326704E-4</v>
      </c>
      <c r="AK59">
        <f t="shared" si="23"/>
        <v>2.6063072783314508E-4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3.3319174688398081E-4</v>
      </c>
      <c r="AR59">
        <f t="shared" ca="1" si="4"/>
        <v>2.5951485335086455E-4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35">
      <c r="A60" s="1" t="s">
        <v>229</v>
      </c>
      <c r="B60">
        <v>9843719</v>
      </c>
      <c r="C60">
        <v>121091</v>
      </c>
      <c r="D60">
        <v>658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118530</v>
      </c>
      <c r="W60">
        <f t="shared" si="25"/>
        <v>107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3.566997446106555E-4</v>
      </c>
      <c r="AK60">
        <f t="shared" si="23"/>
        <v>6.8590509101913147E-4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3.1893573715876373E-4</v>
      </c>
      <c r="AR60">
        <f t="shared" ca="1" si="4"/>
        <v>6.830905398819585E-4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35">
      <c r="A61" s="1" t="s">
        <v>230</v>
      </c>
      <c r="B61">
        <v>9765594</v>
      </c>
      <c r="C61">
        <v>183964</v>
      </c>
      <c r="D61">
        <v>12317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121779</v>
      </c>
      <c r="W61">
        <f t="shared" si="25"/>
        <v>274</v>
      </c>
      <c r="X61">
        <f t="shared" si="25"/>
        <v>3</v>
      </c>
      <c r="Y61">
        <f t="shared" si="25"/>
        <v>0</v>
      </c>
      <c r="Z61">
        <f t="shared" si="25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3.3280938442439763E-4</v>
      </c>
      <c r="AK61">
        <f t="shared" si="23"/>
        <v>9.0861119326888931E-4</v>
      </c>
      <c r="AL61">
        <f t="shared" si="23"/>
        <v>2.4362514331961128E-4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2.990260178479109E-4</v>
      </c>
      <c r="AR61">
        <f t="shared" ca="1" si="4"/>
        <v>9.0504457327744464E-4</v>
      </c>
      <c r="AS61">
        <f t="shared" ca="1" si="4"/>
        <v>2.3237669813205871E-4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35">
      <c r="A62" s="1" t="s">
        <v>231</v>
      </c>
      <c r="B62">
        <v>9718491</v>
      </c>
      <c r="C62">
        <v>199982</v>
      </c>
      <c r="D62">
        <v>39981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124838</v>
      </c>
      <c r="W62">
        <f t="shared" si="25"/>
        <v>468</v>
      </c>
      <c r="X62">
        <f t="shared" si="25"/>
        <v>11</v>
      </c>
      <c r="Y62">
        <f t="shared" si="25"/>
        <v>0</v>
      </c>
      <c r="Z62">
        <f t="shared" si="25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3"/>
        <v>3.1485990795584664E-4</v>
      </c>
      <c r="AK62">
        <f t="shared" si="23"/>
        <v>9.7102936734685215E-4</v>
      </c>
      <c r="AL62">
        <f t="shared" si="23"/>
        <v>2.0013509185465693E-4</v>
      </c>
      <c r="AM62">
        <f t="shared" si="23"/>
        <v>0</v>
      </c>
      <c r="AN62">
        <f t="shared" si="23"/>
        <v>0</v>
      </c>
      <c r="AP62" t="str">
        <f t="shared" si="13"/>
        <v>2021-05</v>
      </c>
      <c r="AQ62">
        <f t="shared" ca="1" si="14"/>
        <v>2.8427836194359793E-4</v>
      </c>
      <c r="AR62">
        <f t="shared" ca="1" si="4"/>
        <v>9.6739066499549719E-4</v>
      </c>
      <c r="AS62">
        <f t="shared" ca="1" si="4"/>
        <v>1.9130524369228587E-4</v>
      </c>
      <c r="AT62" t="e">
        <f t="shared" ca="1" si="4"/>
        <v>#NUM!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35">
      <c r="A63" s="1" t="s">
        <v>232</v>
      </c>
      <c r="B63">
        <v>9690866</v>
      </c>
      <c r="C63">
        <v>166847</v>
      </c>
      <c r="D63">
        <v>97477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127979</v>
      </c>
      <c r="W63">
        <f t="shared" si="25"/>
        <v>723</v>
      </c>
      <c r="X63">
        <f t="shared" si="25"/>
        <v>44</v>
      </c>
      <c r="Y63">
        <f t="shared" si="25"/>
        <v>0</v>
      </c>
      <c r="Z63">
        <f t="shared" si="25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3"/>
        <v>3.2422473052407175E-4</v>
      </c>
      <c r="AK63">
        <f t="shared" si="23"/>
        <v>1.5306860460811344E-3</v>
      </c>
      <c r="AL63">
        <f t="shared" si="23"/>
        <v>3.3865605183891348E-4</v>
      </c>
      <c r="AM63">
        <f t="shared" si="23"/>
        <v>0</v>
      </c>
      <c r="AN63">
        <f t="shared" si="23"/>
        <v>0</v>
      </c>
      <c r="AP63" t="str">
        <f t="shared" si="13"/>
        <v>2021-06</v>
      </c>
      <c r="AQ63">
        <f t="shared" ca="1" si="14"/>
        <v>2.9416134647432908E-4</v>
      </c>
      <c r="AR63">
        <f t="shared" ca="1" si="4"/>
        <v>1.5252228122657118E-3</v>
      </c>
      <c r="AS63">
        <f t="shared" ca="1" si="4"/>
        <v>3.2441104416399888E-4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35">
      <c r="A64" s="1" t="s">
        <v>233</v>
      </c>
      <c r="B64">
        <v>9658596</v>
      </c>
      <c r="C64">
        <v>124099</v>
      </c>
      <c r="D64">
        <v>169061</v>
      </c>
      <c r="E64">
        <v>7</v>
      </c>
      <c r="F64">
        <v>3</v>
      </c>
      <c r="G64">
        <v>3193</v>
      </c>
      <c r="H64">
        <v>190</v>
      </c>
      <c r="I64">
        <v>90</v>
      </c>
      <c r="J64">
        <v>0</v>
      </c>
      <c r="K64">
        <v>0</v>
      </c>
      <c r="M64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131172</v>
      </c>
      <c r="W64">
        <f t="shared" si="27"/>
        <v>913</v>
      </c>
      <c r="X64">
        <f t="shared" si="27"/>
        <v>134</v>
      </c>
      <c r="Y64">
        <f t="shared" si="27"/>
        <v>0</v>
      </c>
      <c r="Z64">
        <f t="shared" si="27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3"/>
        <v>3.3069567672101429E-4</v>
      </c>
      <c r="AK64">
        <f t="shared" si="23"/>
        <v>1.5333836705031471E-3</v>
      </c>
      <c r="AL64">
        <f t="shared" si="23"/>
        <v>5.3263579032943032E-4</v>
      </c>
      <c r="AM64">
        <f t="shared" si="23"/>
        <v>0</v>
      </c>
      <c r="AN64">
        <f t="shared" si="23"/>
        <v>0</v>
      </c>
      <c r="AP64" t="str">
        <f t="shared" si="13"/>
        <v>2021-07</v>
      </c>
      <c r="AQ64">
        <f t="shared" ca="1" si="14"/>
        <v>3.0149562242096209E-4</v>
      </c>
      <c r="AR64">
        <f t="shared" ca="1" si="4"/>
        <v>1.5281839870883375E-3</v>
      </c>
      <c r="AS64">
        <f t="shared" ca="1" si="4"/>
        <v>5.1132884853737613E-4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35">
      <c r="A65" s="1" t="s">
        <v>234</v>
      </c>
      <c r="B65">
        <v>9612116</v>
      </c>
      <c r="C65">
        <v>122930</v>
      </c>
      <c r="D65">
        <v>213236</v>
      </c>
      <c r="E65">
        <v>8</v>
      </c>
      <c r="F65">
        <v>3</v>
      </c>
      <c r="G65">
        <v>3304</v>
      </c>
      <c r="H65">
        <v>203</v>
      </c>
      <c r="I65">
        <v>125</v>
      </c>
      <c r="J65">
        <v>0</v>
      </c>
      <c r="K65">
        <v>0</v>
      </c>
      <c r="M65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134476</v>
      </c>
      <c r="W65">
        <f t="shared" si="27"/>
        <v>1116</v>
      </c>
      <c r="X65">
        <f t="shared" si="27"/>
        <v>259</v>
      </c>
      <c r="Y65">
        <f t="shared" si="27"/>
        <v>0</v>
      </c>
      <c r="Z65">
        <f t="shared" si="27"/>
        <v>0</v>
      </c>
      <c r="AC65">
        <f t="shared" ref="AC65:AG115" si="28">G65/B65</f>
        <v>3.4373284716913527E-4</v>
      </c>
      <c r="AD65">
        <f t="shared" si="28"/>
        <v>1.6513462946392255E-3</v>
      </c>
      <c r="AE65">
        <f t="shared" si="28"/>
        <v>5.8620495601118005E-4</v>
      </c>
      <c r="AF65">
        <f t="shared" si="28"/>
        <v>0</v>
      </c>
      <c r="AG65">
        <f t="shared" si="28"/>
        <v>0</v>
      </c>
      <c r="AI65" t="str">
        <f t="shared" si="12"/>
        <v>2021-08</v>
      </c>
      <c r="AJ65">
        <f t="shared" si="23"/>
        <v>3.4385104345407351E-4</v>
      </c>
      <c r="AK65">
        <f t="shared" si="23"/>
        <v>1.654078126928587E-3</v>
      </c>
      <c r="AL65">
        <f t="shared" si="23"/>
        <v>5.8654881063735932E-4</v>
      </c>
      <c r="AM65">
        <f t="shared" si="23"/>
        <v>0</v>
      </c>
      <c r="AN65">
        <f t="shared" si="23"/>
        <v>0</v>
      </c>
      <c r="AP65" t="str">
        <f t="shared" si="13"/>
        <v>2021-08</v>
      </c>
      <c r="AQ65">
        <f t="shared" ca="1" si="14"/>
        <v>3.1501836036788064E-4</v>
      </c>
      <c r="AR65">
        <f t="shared" ca="1" si="4"/>
        <v>1.6487639037360601E-3</v>
      </c>
      <c r="AS65">
        <f t="shared" ca="1" si="4"/>
        <v>5.642963866657703E-4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35">
      <c r="A66" s="1" t="s">
        <v>235</v>
      </c>
      <c r="B66">
        <v>9548681</v>
      </c>
      <c r="C66">
        <v>151877</v>
      </c>
      <c r="D66">
        <v>244090</v>
      </c>
      <c r="E66">
        <v>8</v>
      </c>
      <c r="F66">
        <v>5</v>
      </c>
      <c r="G66">
        <v>3513</v>
      </c>
      <c r="H66">
        <v>223</v>
      </c>
      <c r="I66">
        <v>155</v>
      </c>
      <c r="J66">
        <v>0</v>
      </c>
      <c r="K66">
        <v>0</v>
      </c>
      <c r="M66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137989</v>
      </c>
      <c r="W66">
        <f t="shared" si="27"/>
        <v>1339</v>
      </c>
      <c r="X66">
        <f t="shared" si="27"/>
        <v>414</v>
      </c>
      <c r="Y66">
        <f t="shared" si="27"/>
        <v>0</v>
      </c>
      <c r="Z66">
        <f t="shared" si="27"/>
        <v>0</v>
      </c>
      <c r="AC66">
        <f t="shared" si="28"/>
        <v>3.679042162996125E-4</v>
      </c>
      <c r="AD66">
        <f t="shared" si="28"/>
        <v>1.4682934216504145E-3</v>
      </c>
      <c r="AE66">
        <f t="shared" si="28"/>
        <v>6.3501167602113978E-4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3.6803962378182629E-4</v>
      </c>
      <c r="AK66">
        <f t="shared" si="23"/>
        <v>1.4704527423045882E-3</v>
      </c>
      <c r="AL66">
        <f t="shared" si="23"/>
        <v>6.3541519345371698E-4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3.3882318834347984E-4</v>
      </c>
      <c r="AR66">
        <f t="shared" ca="1" si="4"/>
        <v>1.4659905317392552E-3</v>
      </c>
      <c r="AS66">
        <f t="shared" ca="1" si="4"/>
        <v>6.1262380228457327E-4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35">
      <c r="A67" s="1" t="s">
        <v>236</v>
      </c>
      <c r="B67">
        <v>9431751</v>
      </c>
      <c r="C67">
        <v>241858</v>
      </c>
      <c r="D67">
        <v>267144</v>
      </c>
      <c r="E67">
        <v>12</v>
      </c>
      <c r="F67">
        <v>5</v>
      </c>
      <c r="G67">
        <v>3510</v>
      </c>
      <c r="H67">
        <v>246</v>
      </c>
      <c r="I67">
        <v>215</v>
      </c>
      <c r="J67">
        <v>0</v>
      </c>
      <c r="K67">
        <v>0</v>
      </c>
      <c r="M67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141499</v>
      </c>
      <c r="W67">
        <f t="shared" si="27"/>
        <v>1585</v>
      </c>
      <c r="X67">
        <f t="shared" si="27"/>
        <v>629</v>
      </c>
      <c r="Y67">
        <f t="shared" si="27"/>
        <v>0</v>
      </c>
      <c r="Z67">
        <f t="shared" si="27"/>
        <v>0</v>
      </c>
      <c r="AC67">
        <f t="shared" si="28"/>
        <v>3.7214722907761243E-4</v>
      </c>
      <c r="AD67">
        <f t="shared" si="28"/>
        <v>1.0171257514740054E-3</v>
      </c>
      <c r="AE67">
        <f t="shared" si="28"/>
        <v>8.0480939118977033E-4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3.722857784967197E-4</v>
      </c>
      <c r="AK67">
        <f t="shared" si="23"/>
        <v>1.0181614375585884E-3</v>
      </c>
      <c r="AL67">
        <f t="shared" si="23"/>
        <v>8.0545767460128812E-4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3.4440386748090196E-4</v>
      </c>
      <c r="AR67">
        <f t="shared" ca="1" si="4"/>
        <v>1.0152532293509131E-3</v>
      </c>
      <c r="AS67">
        <f t="shared" ca="1" si="4"/>
        <v>7.7823750364293528E-4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35">
      <c r="A68" s="1" t="s">
        <v>237</v>
      </c>
      <c r="B68">
        <v>9266704</v>
      </c>
      <c r="C68">
        <v>365775</v>
      </c>
      <c r="D68">
        <v>304301</v>
      </c>
      <c r="E68">
        <v>13</v>
      </c>
      <c r="F68">
        <v>6</v>
      </c>
      <c r="G68">
        <v>3269</v>
      </c>
      <c r="H68">
        <v>278</v>
      </c>
      <c r="I68">
        <v>218</v>
      </c>
      <c r="J68">
        <v>0</v>
      </c>
      <c r="K68">
        <v>0</v>
      </c>
      <c r="M68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144768</v>
      </c>
      <c r="W68">
        <f t="shared" si="27"/>
        <v>1863</v>
      </c>
      <c r="X68">
        <f t="shared" si="27"/>
        <v>847</v>
      </c>
      <c r="Y68">
        <f t="shared" si="27"/>
        <v>0</v>
      </c>
      <c r="Z68">
        <f t="shared" si="27"/>
        <v>0</v>
      </c>
      <c r="AC68">
        <f t="shared" si="28"/>
        <v>3.5276836294760252E-4</v>
      </c>
      <c r="AD68">
        <f t="shared" si="28"/>
        <v>7.6003007313239009E-4</v>
      </c>
      <c r="AE68">
        <f t="shared" si="28"/>
        <v>7.1639593691772286E-4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3.5289285604364227E-4</v>
      </c>
      <c r="AK68">
        <f t="shared" si="23"/>
        <v>7.6060819487575883E-4</v>
      </c>
      <c r="AL68">
        <f t="shared" si="23"/>
        <v>7.1690955869592031E-4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3.280556083264367E-4</v>
      </c>
      <c r="AR68">
        <f t="shared" ca="1" si="4"/>
        <v>7.5857124692885159E-4</v>
      </c>
      <c r="AS68">
        <f t="shared" ca="1" si="4"/>
        <v>6.9417179428725125E-4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35">
      <c r="A69" s="1" t="s">
        <v>238</v>
      </c>
      <c r="B69">
        <v>9110899</v>
      </c>
      <c r="C69">
        <v>458944</v>
      </c>
      <c r="D69">
        <v>363172</v>
      </c>
      <c r="E69">
        <v>11</v>
      </c>
      <c r="F69">
        <v>8</v>
      </c>
      <c r="G69">
        <v>2880</v>
      </c>
      <c r="H69">
        <v>243</v>
      </c>
      <c r="I69">
        <v>246</v>
      </c>
      <c r="J69">
        <v>0</v>
      </c>
      <c r="K69">
        <v>0</v>
      </c>
      <c r="M69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147648</v>
      </c>
      <c r="W69">
        <f t="shared" si="27"/>
        <v>2106</v>
      </c>
      <c r="X69">
        <f t="shared" si="27"/>
        <v>1093</v>
      </c>
      <c r="Y69">
        <f t="shared" si="27"/>
        <v>0</v>
      </c>
      <c r="Z69">
        <f t="shared" si="27"/>
        <v>0</v>
      </c>
      <c r="AC69">
        <f t="shared" si="28"/>
        <v>3.161049200523461E-4</v>
      </c>
      <c r="AD69">
        <f t="shared" si="28"/>
        <v>5.2947636312927066E-4</v>
      </c>
      <c r="AE69">
        <f t="shared" si="28"/>
        <v>6.7736499509874111E-4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3.1620487660339035E-4</v>
      </c>
      <c r="AK69">
        <f t="shared" si="23"/>
        <v>5.2975686925250086E-4</v>
      </c>
      <c r="AL69">
        <f t="shared" si="23"/>
        <v>6.7782415538883997E-4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2.9538347149266926E-4</v>
      </c>
      <c r="AR69">
        <f t="shared" ca="1" si="4"/>
        <v>5.2843261581729582E-4</v>
      </c>
      <c r="AS69">
        <f t="shared" ca="1" si="4"/>
        <v>6.5773778960850915E-4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35">
      <c r="A70" s="1" t="s">
        <v>239</v>
      </c>
      <c r="B70">
        <v>9001220</v>
      </c>
      <c r="C70">
        <v>480392</v>
      </c>
      <c r="D70">
        <v>448030</v>
      </c>
      <c r="E70">
        <v>15</v>
      </c>
      <c r="F70">
        <v>8</v>
      </c>
      <c r="G70">
        <v>2671</v>
      </c>
      <c r="H70">
        <v>256</v>
      </c>
      <c r="I70">
        <v>309</v>
      </c>
      <c r="J70">
        <v>0</v>
      </c>
      <c r="K70">
        <v>0</v>
      </c>
      <c r="M70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150319</v>
      </c>
      <c r="W70">
        <f t="shared" si="27"/>
        <v>2362</v>
      </c>
      <c r="X70">
        <f t="shared" si="27"/>
        <v>1402</v>
      </c>
      <c r="Y70">
        <f t="shared" si="27"/>
        <v>0</v>
      </c>
      <c r="Z70">
        <f t="shared" si="27"/>
        <v>0</v>
      </c>
      <c r="AC70">
        <f t="shared" si="28"/>
        <v>2.9673755335387871E-4</v>
      </c>
      <c r="AD70">
        <f t="shared" si="28"/>
        <v>5.3289813319122722E-4</v>
      </c>
      <c r="AE70">
        <f t="shared" si="28"/>
        <v>6.8968595852956279E-4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2.968256348452512E-4</v>
      </c>
      <c r="AK70">
        <f t="shared" si="23"/>
        <v>5.3318227765616595E-4</v>
      </c>
      <c r="AL70">
        <f t="shared" si="23"/>
        <v>6.9016198093308618E-4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2.7863268421971849E-4</v>
      </c>
      <c r="AR70">
        <f t="shared" ca="1" si="4"/>
        <v>5.3194455215558754E-4</v>
      </c>
      <c r="AS70">
        <f t="shared" ca="1" si="4"/>
        <v>6.7115054158810501E-4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35">
      <c r="A71" s="1" t="s">
        <v>240</v>
      </c>
      <c r="B71">
        <v>8912458</v>
      </c>
      <c r="C71">
        <v>432102</v>
      </c>
      <c r="D71">
        <v>581844</v>
      </c>
      <c r="E71">
        <v>17</v>
      </c>
      <c r="F71">
        <v>8</v>
      </c>
      <c r="G71">
        <v>2295</v>
      </c>
      <c r="H71">
        <v>223</v>
      </c>
      <c r="I71">
        <v>301</v>
      </c>
      <c r="J71">
        <v>0</v>
      </c>
      <c r="K71">
        <v>0</v>
      </c>
      <c r="M71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152614</v>
      </c>
      <c r="W71">
        <f t="shared" si="27"/>
        <v>2585</v>
      </c>
      <c r="X71">
        <f t="shared" si="27"/>
        <v>1703</v>
      </c>
      <c r="Y71">
        <f t="shared" si="27"/>
        <v>0</v>
      </c>
      <c r="Z71">
        <f t="shared" si="27"/>
        <v>0</v>
      </c>
      <c r="AC71">
        <f t="shared" si="28"/>
        <v>2.5750471979783801E-4</v>
      </c>
      <c r="AD71">
        <f t="shared" si="28"/>
        <v>5.1608185104442931E-4</v>
      </c>
      <c r="AE71">
        <f t="shared" si="28"/>
        <v>5.1732079388977113E-4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2.5757104698173795E-4</v>
      </c>
      <c r="AK71">
        <f t="shared" si="23"/>
        <v>5.1634834051805193E-4</v>
      </c>
      <c r="AL71">
        <f t="shared" si="23"/>
        <v>5.1758856476609091E-4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2.4296332557921884E-4</v>
      </c>
      <c r="AR71">
        <f t="shared" ca="1" si="4"/>
        <v>5.1524179796744066E-4</v>
      </c>
      <c r="AS71">
        <f t="shared" ca="1" si="4"/>
        <v>5.0441355260027912E-4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35">
      <c r="A72" s="1" t="s">
        <v>241</v>
      </c>
      <c r="B72">
        <v>8802434</v>
      </c>
      <c r="C72">
        <v>395334</v>
      </c>
      <c r="D72">
        <v>725809</v>
      </c>
      <c r="E72">
        <v>24</v>
      </c>
      <c r="F72">
        <v>9</v>
      </c>
      <c r="G72">
        <v>1996</v>
      </c>
      <c r="H72">
        <v>165</v>
      </c>
      <c r="I72">
        <v>341</v>
      </c>
      <c r="J72">
        <v>0</v>
      </c>
      <c r="K72">
        <v>0</v>
      </c>
      <c r="M72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154610</v>
      </c>
      <c r="W72">
        <f t="shared" si="27"/>
        <v>2750</v>
      </c>
      <c r="X72">
        <f t="shared" si="27"/>
        <v>2044</v>
      </c>
      <c r="Y72">
        <f t="shared" si="27"/>
        <v>0</v>
      </c>
      <c r="Z72">
        <f t="shared" si="27"/>
        <v>0</v>
      </c>
      <c r="AC72">
        <f t="shared" si="28"/>
        <v>2.2675546331844124E-4</v>
      </c>
      <c r="AD72">
        <f t="shared" si="28"/>
        <v>4.1736860477469684E-4</v>
      </c>
      <c r="AE72">
        <f t="shared" si="28"/>
        <v>4.6982057262998946E-4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2.2680689399280296E-4</v>
      </c>
      <c r="AK72">
        <f t="shared" si="23"/>
        <v>4.1754288012773341E-4</v>
      </c>
      <c r="AL72">
        <f t="shared" si="23"/>
        <v>4.7004141640760624E-4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2.1498737546250636E-4</v>
      </c>
      <c r="AR72">
        <f t="shared" ca="1" si="4"/>
        <v>4.1672257266537943E-4</v>
      </c>
      <c r="AS72">
        <f t="shared" ca="1" si="4"/>
        <v>4.59062017197329E-4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35">
      <c r="A73" s="1" t="s">
        <v>242</v>
      </c>
      <c r="B73">
        <v>8609873</v>
      </c>
      <c r="C73">
        <v>442846</v>
      </c>
      <c r="D73">
        <v>868347</v>
      </c>
      <c r="E73">
        <v>32</v>
      </c>
      <c r="F73">
        <v>10</v>
      </c>
      <c r="G73">
        <v>1774</v>
      </c>
      <c r="H73">
        <v>168</v>
      </c>
      <c r="I73">
        <v>393</v>
      </c>
      <c r="J73">
        <v>0</v>
      </c>
      <c r="K73">
        <v>0</v>
      </c>
      <c r="M7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156384</v>
      </c>
      <c r="W73">
        <f t="shared" si="27"/>
        <v>2918</v>
      </c>
      <c r="X73">
        <f t="shared" si="27"/>
        <v>2437</v>
      </c>
      <c r="Y73">
        <f t="shared" si="27"/>
        <v>0</v>
      </c>
      <c r="Z73">
        <f t="shared" si="27"/>
        <v>0</v>
      </c>
      <c r="AC73">
        <f t="shared" si="28"/>
        <v>2.0604252815343503E-4</v>
      </c>
      <c r="AD73">
        <f t="shared" si="28"/>
        <v>3.7936438400708149E-4</v>
      </c>
      <c r="AE73">
        <f t="shared" si="28"/>
        <v>4.5258404762151536E-4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2.060849911552843E-4</v>
      </c>
      <c r="AK73">
        <f t="shared" si="23"/>
        <v>3.7950836051569973E-4</v>
      </c>
      <c r="AL73">
        <f t="shared" si="23"/>
        <v>4.5278898042323736E-4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1.9629810060458965E-4</v>
      </c>
      <c r="AR73">
        <f t="shared" ca="1" si="4"/>
        <v>3.7883049576489005E-4</v>
      </c>
      <c r="AS73">
        <f t="shared" ca="1" si="4"/>
        <v>4.4316376541614762E-4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35">
      <c r="A74" s="1" t="s">
        <v>243</v>
      </c>
      <c r="B74">
        <v>8371944</v>
      </c>
      <c r="C74">
        <v>595854</v>
      </c>
      <c r="D74">
        <v>950919</v>
      </c>
      <c r="E74">
        <v>46</v>
      </c>
      <c r="F74">
        <v>10</v>
      </c>
      <c r="G74">
        <v>1741</v>
      </c>
      <c r="H74">
        <v>178</v>
      </c>
      <c r="I74">
        <v>415</v>
      </c>
      <c r="J74">
        <v>0</v>
      </c>
      <c r="K74">
        <v>0</v>
      </c>
      <c r="M74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158125</v>
      </c>
      <c r="W74">
        <f t="shared" si="27"/>
        <v>3096</v>
      </c>
      <c r="X74">
        <f t="shared" si="27"/>
        <v>2852</v>
      </c>
      <c r="Y74">
        <f t="shared" si="27"/>
        <v>0</v>
      </c>
      <c r="Z74">
        <f t="shared" si="27"/>
        <v>0</v>
      </c>
      <c r="AC74">
        <f t="shared" si="28"/>
        <v>2.0795647940311115E-4</v>
      </c>
      <c r="AD74">
        <f t="shared" si="28"/>
        <v>2.987308971660843E-4</v>
      </c>
      <c r="AE74">
        <f t="shared" si="28"/>
        <v>4.3641992640803265E-4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2.0799973504542497E-4</v>
      </c>
      <c r="AK74">
        <f t="shared" si="23"/>
        <v>2.988201662054178E-4</v>
      </c>
      <c r="AL74">
        <f t="shared" si="23"/>
        <v>4.3661047885395576E-4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1.9908820997048936E-4</v>
      </c>
      <c r="AR74">
        <f t="shared" ca="1" si="4"/>
        <v>2.9833975522473388E-4</v>
      </c>
      <c r="AS74">
        <f t="shared" ca="1" si="4"/>
        <v>4.282483616990398E-4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35">
      <c r="A75" s="1" t="s">
        <v>244</v>
      </c>
      <c r="B75">
        <v>8082493</v>
      </c>
      <c r="C75">
        <v>825183</v>
      </c>
      <c r="D75">
        <v>1008701</v>
      </c>
      <c r="E75">
        <v>52</v>
      </c>
      <c r="F75">
        <v>10</v>
      </c>
      <c r="G75">
        <v>1513</v>
      </c>
      <c r="H75">
        <v>179</v>
      </c>
      <c r="I75">
        <v>474</v>
      </c>
      <c r="J75">
        <v>0</v>
      </c>
      <c r="K75">
        <v>0</v>
      </c>
      <c r="M75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159638</v>
      </c>
      <c r="W75">
        <f t="shared" si="27"/>
        <v>3275</v>
      </c>
      <c r="X75">
        <f t="shared" si="27"/>
        <v>3326</v>
      </c>
      <c r="Y75">
        <f t="shared" si="27"/>
        <v>0</v>
      </c>
      <c r="Z75">
        <f t="shared" si="27"/>
        <v>0</v>
      </c>
      <c r="AC75">
        <f t="shared" si="28"/>
        <v>1.8719471826328832E-4</v>
      </c>
      <c r="AD75">
        <f t="shared" si="28"/>
        <v>2.1692157981926434E-4</v>
      </c>
      <c r="AE75">
        <f t="shared" si="28"/>
        <v>4.6991130176335703E-4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1.8722976723376414E-4</v>
      </c>
      <c r="AK75">
        <f t="shared" si="23"/>
        <v>2.1696864585167797E-4</v>
      </c>
      <c r="AL75">
        <f t="shared" si="23"/>
        <v>4.7013223086712561E-4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1.8008215706626131E-4</v>
      </c>
      <c r="AR75">
        <f t="shared" ca="1" si="4"/>
        <v>2.1665855690240299E-4</v>
      </c>
      <c r="AS75">
        <f t="shared" ca="1" si="4"/>
        <v>4.6211997597886965E-4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35">
      <c r="A76" s="1" t="s">
        <v>245</v>
      </c>
      <c r="B76">
        <v>7696031</v>
      </c>
      <c r="C76">
        <v>1175801</v>
      </c>
      <c r="D76">
        <v>1042372</v>
      </c>
      <c r="E76">
        <v>59</v>
      </c>
      <c r="F76">
        <v>10</v>
      </c>
      <c r="G76">
        <v>1392</v>
      </c>
      <c r="H76">
        <v>197</v>
      </c>
      <c r="I76">
        <v>476</v>
      </c>
      <c r="J76">
        <v>0</v>
      </c>
      <c r="K76">
        <v>0</v>
      </c>
      <c r="M76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161030</v>
      </c>
      <c r="W76">
        <f t="shared" si="27"/>
        <v>3472</v>
      </c>
      <c r="X76">
        <f t="shared" si="27"/>
        <v>3802</v>
      </c>
      <c r="Y76">
        <f t="shared" si="27"/>
        <v>0</v>
      </c>
      <c r="Z76">
        <f t="shared" si="27"/>
        <v>0</v>
      </c>
      <c r="AC76">
        <f t="shared" si="28"/>
        <v>1.8087245230690989E-4</v>
      </c>
      <c r="AD76">
        <f t="shared" si="28"/>
        <v>1.6754535844075655E-4</v>
      </c>
      <c r="AE76">
        <f t="shared" si="28"/>
        <v>4.5665079261530435E-4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1.8090517356258621E-4</v>
      </c>
      <c r="AK76">
        <f t="shared" si="23"/>
        <v>1.675734349841213E-4</v>
      </c>
      <c r="AL76">
        <f t="shared" si="23"/>
        <v>4.5685942577681354E-4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1.7484765032743297E-4</v>
      </c>
      <c r="AR76">
        <f t="shared" ca="1" si="4"/>
        <v>1.6736385908010929E-4</v>
      </c>
      <c r="AS76">
        <f t="shared" ca="1" si="4"/>
        <v>4.5003932644082192E-4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35">
      <c r="A77" s="1" t="s">
        <v>246</v>
      </c>
      <c r="B77">
        <v>7274117</v>
      </c>
      <c r="C77">
        <v>1573853</v>
      </c>
      <c r="D77">
        <v>1064163</v>
      </c>
      <c r="E77">
        <v>65</v>
      </c>
      <c r="F77">
        <v>10</v>
      </c>
      <c r="G77">
        <v>1233</v>
      </c>
      <c r="H77">
        <v>164</v>
      </c>
      <c r="I77">
        <v>468</v>
      </c>
      <c r="J77">
        <v>0</v>
      </c>
      <c r="K77">
        <v>0</v>
      </c>
      <c r="M77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162263</v>
      </c>
      <c r="W77">
        <f t="shared" si="27"/>
        <v>3636</v>
      </c>
      <c r="X77">
        <f t="shared" si="27"/>
        <v>4270</v>
      </c>
      <c r="Y77">
        <f t="shared" si="27"/>
        <v>0</v>
      </c>
      <c r="Z77">
        <f t="shared" si="27"/>
        <v>0</v>
      </c>
      <c r="AC77">
        <f t="shared" si="28"/>
        <v>1.6950510969235166E-4</v>
      </c>
      <c r="AD77">
        <f t="shared" si="28"/>
        <v>1.0420287028076954E-4</v>
      </c>
      <c r="AE77">
        <f t="shared" si="28"/>
        <v>4.3978225140321546E-4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1.6953384695168622E-4</v>
      </c>
      <c r="AK77">
        <f t="shared" si="29"/>
        <v>1.0421372974482063E-4</v>
      </c>
      <c r="AL77">
        <f t="shared" si="29"/>
        <v>4.3997575202433593E-4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1.6465626389414517E-4</v>
      </c>
      <c r="AR77">
        <f t="shared" ca="1" si="4"/>
        <v>1.0410200403075514E-4</v>
      </c>
      <c r="AS77">
        <f t="shared" ca="1" si="4"/>
        <v>4.3433995222129433E-4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35">
      <c r="A78" s="1" t="s">
        <v>247</v>
      </c>
      <c r="B78">
        <v>6868276</v>
      </c>
      <c r="C78">
        <v>1898337</v>
      </c>
      <c r="D78">
        <v>1143651</v>
      </c>
      <c r="E78">
        <v>69</v>
      </c>
      <c r="F78">
        <v>10</v>
      </c>
      <c r="G78">
        <v>1104</v>
      </c>
      <c r="H78">
        <v>181</v>
      </c>
      <c r="I78">
        <v>479</v>
      </c>
      <c r="J78">
        <v>0</v>
      </c>
      <c r="K78">
        <v>0</v>
      </c>
      <c r="M78" t="str">
        <f t="shared" si="8"/>
        <v>2021-21</v>
      </c>
      <c r="N78">
        <f t="shared" ref="N78:R128" si="31">G78</f>
        <v>1104</v>
      </c>
      <c r="O78">
        <f t="shared" si="31"/>
        <v>181</v>
      </c>
      <c r="P78">
        <f t="shared" si="31"/>
        <v>479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163367</v>
      </c>
      <c r="W78">
        <f t="shared" si="27"/>
        <v>3817</v>
      </c>
      <c r="X78">
        <f t="shared" si="27"/>
        <v>4749</v>
      </c>
      <c r="Y78">
        <f t="shared" si="27"/>
        <v>0</v>
      </c>
      <c r="Z78">
        <f t="shared" si="27"/>
        <v>0</v>
      </c>
      <c r="AC78">
        <f t="shared" si="28"/>
        <v>1.6073902679507928E-4</v>
      </c>
      <c r="AD78">
        <f t="shared" si="28"/>
        <v>9.5346611270812293E-5</v>
      </c>
      <c r="AE78">
        <f t="shared" si="28"/>
        <v>4.1883406738594202E-4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1.607648683298696E-4</v>
      </c>
      <c r="AK78">
        <f t="shared" si="29"/>
        <v>9.5355703186237535E-5</v>
      </c>
      <c r="AL78">
        <f t="shared" si="29"/>
        <v>4.1900956899585301E-4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1.5690110994013524E-4</v>
      </c>
      <c r="AR78">
        <f t="shared" ca="1" si="14"/>
        <v>9.5270504589611631E-5</v>
      </c>
      <c r="AS78">
        <f t="shared" ca="1" si="14"/>
        <v>4.1453207335583118E-4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35">
      <c r="A79" s="1" t="s">
        <v>248</v>
      </c>
      <c r="B79">
        <v>6539083</v>
      </c>
      <c r="C79">
        <v>2052190</v>
      </c>
      <c r="D79">
        <v>1317224</v>
      </c>
      <c r="E79">
        <v>72</v>
      </c>
      <c r="F79">
        <v>10</v>
      </c>
      <c r="G79">
        <v>1105</v>
      </c>
      <c r="H79">
        <v>206</v>
      </c>
      <c r="I79">
        <v>565</v>
      </c>
      <c r="J79">
        <v>0</v>
      </c>
      <c r="K79">
        <v>0</v>
      </c>
      <c r="M79" t="str">
        <f t="shared" ref="M79:M142" si="32">$A79</f>
        <v>2021-22</v>
      </c>
      <c r="N79">
        <f t="shared" si="31"/>
        <v>1105</v>
      </c>
      <c r="O79">
        <f t="shared" si="31"/>
        <v>206</v>
      </c>
      <c r="P79">
        <f t="shared" si="31"/>
        <v>565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164472</v>
      </c>
      <c r="W79">
        <f t="shared" si="27"/>
        <v>4023</v>
      </c>
      <c r="X79">
        <f t="shared" si="27"/>
        <v>5314</v>
      </c>
      <c r="Y79">
        <f t="shared" si="27"/>
        <v>0</v>
      </c>
      <c r="Z79">
        <f t="shared" si="27"/>
        <v>0</v>
      </c>
      <c r="AC79">
        <f t="shared" si="28"/>
        <v>1.6898393857365016E-4</v>
      </c>
      <c r="AD79">
        <f t="shared" si="28"/>
        <v>1.0038056905062396E-4</v>
      </c>
      <c r="AE79">
        <f t="shared" si="28"/>
        <v>4.2893236078297997E-4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1.6901249937374511E-4</v>
      </c>
      <c r="AK79">
        <f t="shared" si="29"/>
        <v>1.0039064640507089E-4</v>
      </c>
      <c r="AL79">
        <f t="shared" si="29"/>
        <v>4.2911642928802559E-4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1.6575503045029909E-4</v>
      </c>
      <c r="AR79">
        <f t="shared" ca="1" si="36"/>
        <v>1.0031888220946809E-4</v>
      </c>
      <c r="AS79">
        <f t="shared" ca="1" si="36"/>
        <v>4.2544409516400274E-4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35">
      <c r="A80" s="1" t="s">
        <v>249</v>
      </c>
      <c r="B80">
        <v>6192971</v>
      </c>
      <c r="C80">
        <v>2163517</v>
      </c>
      <c r="D80">
        <v>1550122</v>
      </c>
      <c r="E80">
        <v>83</v>
      </c>
      <c r="F80">
        <v>10</v>
      </c>
      <c r="G80">
        <v>1008</v>
      </c>
      <c r="H80">
        <v>197</v>
      </c>
      <c r="I80">
        <v>565</v>
      </c>
      <c r="J80">
        <v>0</v>
      </c>
      <c r="K80">
        <v>0</v>
      </c>
      <c r="M80" t="str">
        <f t="shared" si="32"/>
        <v>2021-23</v>
      </c>
      <c r="N80">
        <f t="shared" si="31"/>
        <v>1008</v>
      </c>
      <c r="O80">
        <f t="shared" si="31"/>
        <v>197</v>
      </c>
      <c r="P80">
        <f t="shared" si="31"/>
        <v>565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1.6276517361376309E-4</v>
      </c>
      <c r="AD80">
        <f t="shared" si="28"/>
        <v>9.1055443520896768E-5</v>
      </c>
      <c r="AE80">
        <f t="shared" si="28"/>
        <v>3.6448744034340522E-4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1.6279167078785174E-4</v>
      </c>
      <c r="AK80">
        <f t="shared" si="29"/>
        <v>9.1063735432580467E-5</v>
      </c>
      <c r="AL80">
        <f t="shared" si="29"/>
        <v>3.6462034391735322E-4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1.6043277684238256E-4</v>
      </c>
      <c r="AR80">
        <f t="shared" ca="1" si="36"/>
        <v>9.1014908424665074E-5</v>
      </c>
      <c r="AS80">
        <f t="shared" ca="1" si="36"/>
        <v>3.6227754399461128E-4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35">
      <c r="A81" s="8" t="s">
        <v>12</v>
      </c>
      <c r="B81" s="4">
        <v>5861036</v>
      </c>
      <c r="C81" s="4">
        <v>2205496</v>
      </c>
      <c r="D81" s="4">
        <v>1838302</v>
      </c>
      <c r="E81" s="4">
        <v>88</v>
      </c>
      <c r="F81" s="4">
        <v>11</v>
      </c>
      <c r="G81" s="4">
        <v>1030</v>
      </c>
      <c r="H81" s="4">
        <v>175</v>
      </c>
      <c r="I81" s="4">
        <v>636</v>
      </c>
      <c r="J81" s="4">
        <v>0</v>
      </c>
      <c r="K81" s="4">
        <v>0</v>
      </c>
      <c r="M81" t="str">
        <f t="shared" si="32"/>
        <v>2021-24</v>
      </c>
      <c r="N81">
        <f t="shared" si="31"/>
        <v>1030</v>
      </c>
      <c r="O81">
        <f t="shared" si="31"/>
        <v>175</v>
      </c>
      <c r="P81">
        <f t="shared" si="31"/>
        <v>636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1030</v>
      </c>
      <c r="W81">
        <f t="shared" si="42"/>
        <v>175</v>
      </c>
      <c r="X81">
        <f t="shared" si="42"/>
        <v>636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1.7573684925327194E-4</v>
      </c>
      <c r="AD81" s="4">
        <f t="shared" si="28"/>
        <v>7.9347230736306022E-5</v>
      </c>
      <c r="AE81" s="4">
        <f t="shared" si="28"/>
        <v>3.4597144538818975E-4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1.7576773857432034E-4</v>
      </c>
      <c r="AK81" s="4">
        <f t="shared" si="29"/>
        <v>7.935352726062524E-5</v>
      </c>
      <c r="AL81" s="4">
        <f t="shared" si="29"/>
        <v>3.46091186509553E-4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1.740656642801284E-4</v>
      </c>
      <c r="AR81">
        <f t="shared" ca="1" si="36"/>
        <v>7.9325159278443872E-5</v>
      </c>
      <c r="AS81">
        <f t="shared" ca="1" si="36"/>
        <v>3.4460709818686589E-4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35">
      <c r="A82" s="1" t="s">
        <v>13</v>
      </c>
      <c r="B82">
        <v>5860006</v>
      </c>
      <c r="C82">
        <v>2205321</v>
      </c>
      <c r="D82">
        <v>1837666</v>
      </c>
      <c r="E82">
        <v>88</v>
      </c>
      <c r="F82">
        <v>11</v>
      </c>
      <c r="G82">
        <v>944</v>
      </c>
      <c r="H82">
        <v>204</v>
      </c>
      <c r="I82">
        <v>662</v>
      </c>
      <c r="J82">
        <v>0</v>
      </c>
      <c r="K82">
        <v>0</v>
      </c>
      <c r="M82" t="str">
        <f t="shared" si="32"/>
        <v>2021-25</v>
      </c>
      <c r="N82">
        <f t="shared" si="31"/>
        <v>944</v>
      </c>
      <c r="O82">
        <f t="shared" si="31"/>
        <v>204</v>
      </c>
      <c r="P82">
        <f t="shared" si="31"/>
        <v>662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1974</v>
      </c>
      <c r="W82">
        <f t="shared" si="42"/>
        <v>379</v>
      </c>
      <c r="X82">
        <f t="shared" si="42"/>
        <v>1298</v>
      </c>
      <c r="Y82">
        <f t="shared" si="42"/>
        <v>0</v>
      </c>
      <c r="Z82">
        <f t="shared" si="42"/>
        <v>0</v>
      </c>
      <c r="AC82">
        <f t="shared" si="28"/>
        <v>1.6109198523004924E-4</v>
      </c>
      <c r="AD82">
        <f t="shared" si="28"/>
        <v>9.2503540300935779E-5</v>
      </c>
      <c r="AE82">
        <f t="shared" si="28"/>
        <v>3.602395647522455E-4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1.6111794038747355E-4</v>
      </c>
      <c r="AK82">
        <f t="shared" si="29"/>
        <v>9.2512098063501585E-5</v>
      </c>
      <c r="AL82">
        <f t="shared" si="29"/>
        <v>3.603693879623661E-4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1.6033593727474542E-4</v>
      </c>
      <c r="AR82">
        <f t="shared" ca="1" si="36"/>
        <v>9.2495560574693003E-5</v>
      </c>
      <c r="AS82">
        <f t="shared" ca="1" si="36"/>
        <v>3.5959590022258825E-4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35">
      <c r="A83" s="1" t="s">
        <v>14</v>
      </c>
      <c r="B83">
        <v>5859062</v>
      </c>
      <c r="C83">
        <v>2205117</v>
      </c>
      <c r="D83">
        <v>1837004</v>
      </c>
      <c r="E83">
        <v>88</v>
      </c>
      <c r="F83">
        <v>11</v>
      </c>
      <c r="G83">
        <v>883</v>
      </c>
      <c r="H83">
        <v>164</v>
      </c>
      <c r="I83">
        <v>630</v>
      </c>
      <c r="J83">
        <v>0</v>
      </c>
      <c r="K83">
        <v>0</v>
      </c>
      <c r="M83" t="str">
        <f t="shared" si="32"/>
        <v>2021-26</v>
      </c>
      <c r="N83">
        <f t="shared" si="31"/>
        <v>883</v>
      </c>
      <c r="O83">
        <f t="shared" si="31"/>
        <v>164</v>
      </c>
      <c r="P83">
        <f t="shared" si="31"/>
        <v>630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2857</v>
      </c>
      <c r="W83">
        <f t="shared" si="42"/>
        <v>543</v>
      </c>
      <c r="X83">
        <f t="shared" si="42"/>
        <v>1928</v>
      </c>
      <c r="Y83">
        <f t="shared" si="42"/>
        <v>0</v>
      </c>
      <c r="Z83">
        <f t="shared" si="42"/>
        <v>0</v>
      </c>
      <c r="AC83">
        <f t="shared" si="28"/>
        <v>1.5070671721855819E-4</v>
      </c>
      <c r="AD83">
        <f t="shared" si="28"/>
        <v>7.4372470939183726E-5</v>
      </c>
      <c r="AE83">
        <f t="shared" si="28"/>
        <v>3.4294971595053686E-4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1.5072943344197437E-4</v>
      </c>
      <c r="AK83">
        <f t="shared" si="29"/>
        <v>7.437800264936941E-5</v>
      </c>
      <c r="AL83">
        <f t="shared" si="29"/>
        <v>3.4306737417267956E-4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1.5072943344197437E-4</v>
      </c>
      <c r="AR83">
        <f t="shared" ca="1" si="36"/>
        <v>7.437800264936941E-5</v>
      </c>
      <c r="AS83">
        <f t="shared" ca="1" si="36"/>
        <v>3.4306737417267956E-4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1.5072943344197437E-4</v>
      </c>
      <c r="AY83">
        <f t="shared" ca="1" si="38"/>
        <v>7.437800264936941E-5</v>
      </c>
      <c r="AZ83">
        <f t="shared" ca="1" si="38"/>
        <v>3.4306737417267956E-4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0.49345373992931763</v>
      </c>
      <c r="BE83">
        <f t="shared" ca="1" si="39"/>
        <v>2.2760476592964083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0.93892839519613391</v>
      </c>
      <c r="BK83">
        <f t="shared" ca="1" si="41"/>
        <v>0.96346253762245004</v>
      </c>
      <c r="BL83" t="e">
        <f t="shared" ca="1" si="41"/>
        <v>#NUM!</v>
      </c>
      <c r="BM83" t="e">
        <f t="shared" ca="1" si="41"/>
        <v>#DIV/0!</v>
      </c>
    </row>
    <row r="84" spans="1:65" x14ac:dyDescent="0.35">
      <c r="A84" s="1" t="s">
        <v>15</v>
      </c>
      <c r="B84">
        <v>5858179</v>
      </c>
      <c r="C84">
        <v>2204953</v>
      </c>
      <c r="D84">
        <v>1836374</v>
      </c>
      <c r="E84">
        <v>88</v>
      </c>
      <c r="F84">
        <v>11</v>
      </c>
      <c r="G84">
        <v>927</v>
      </c>
      <c r="H84">
        <v>181</v>
      </c>
      <c r="I84">
        <v>614</v>
      </c>
      <c r="J84">
        <v>0</v>
      </c>
      <c r="K84">
        <v>0</v>
      </c>
      <c r="M84" t="str">
        <f t="shared" si="32"/>
        <v>2021-27</v>
      </c>
      <c r="N84">
        <f t="shared" si="31"/>
        <v>927</v>
      </c>
      <c r="O84">
        <f t="shared" si="31"/>
        <v>181</v>
      </c>
      <c r="P84">
        <f t="shared" si="31"/>
        <v>614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3784</v>
      </c>
      <c r="W84">
        <f t="shared" si="42"/>
        <v>724</v>
      </c>
      <c r="X84">
        <f t="shared" si="42"/>
        <v>2542</v>
      </c>
      <c r="Y84">
        <f t="shared" si="42"/>
        <v>0</v>
      </c>
      <c r="Z84">
        <f t="shared" si="42"/>
        <v>0</v>
      </c>
      <c r="AC84">
        <f t="shared" si="28"/>
        <v>1.5824029958797777E-4</v>
      </c>
      <c r="AD84">
        <f t="shared" si="28"/>
        <v>8.2087917520237388E-5</v>
      </c>
      <c r="AE84">
        <f t="shared" si="28"/>
        <v>3.3435454869215094E-4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1.5826534387377016E-4</v>
      </c>
      <c r="AK84">
        <f t="shared" si="29"/>
        <v>8.2094656545638186E-5</v>
      </c>
      <c r="AL84">
        <f t="shared" si="29"/>
        <v>3.3446638216534842E-4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1.5903724812461943E-4</v>
      </c>
      <c r="AR84">
        <f t="shared" ca="1" si="36"/>
        <v>8.2109334433478777E-5</v>
      </c>
      <c r="AS84">
        <f t="shared" ca="1" si="36"/>
        <v>3.3518581652434033E-4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3.097666815665938E-4</v>
      </c>
      <c r="AY84">
        <f t="shared" ca="1" si="38"/>
        <v>1.564873370828482E-4</v>
      </c>
      <c r="AZ84">
        <f t="shared" ca="1" si="38"/>
        <v>6.7825319069701989E-4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0.50517807884127286</v>
      </c>
      <c r="BE84">
        <f t="shared" ca="1" si="39"/>
        <v>2.1895614701583348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0.96123710182568456</v>
      </c>
      <c r="BK84">
        <f t="shared" ca="1" si="41"/>
        <v>0.92685249436789807</v>
      </c>
      <c r="BL84" t="e">
        <f t="shared" ca="1" si="41"/>
        <v>#NUM!</v>
      </c>
      <c r="BM84" t="e">
        <f t="shared" ca="1" si="41"/>
        <v>#DIV/0!</v>
      </c>
    </row>
    <row r="85" spans="1:65" x14ac:dyDescent="0.35">
      <c r="A85" s="1" t="s">
        <v>16</v>
      </c>
      <c r="B85">
        <v>5857252</v>
      </c>
      <c r="C85">
        <v>2204772</v>
      </c>
      <c r="D85">
        <v>1835760</v>
      </c>
      <c r="E85">
        <v>88</v>
      </c>
      <c r="F85">
        <v>11</v>
      </c>
      <c r="G85">
        <v>892</v>
      </c>
      <c r="H85">
        <v>181</v>
      </c>
      <c r="I85">
        <v>720</v>
      </c>
      <c r="J85">
        <v>0</v>
      </c>
      <c r="K85">
        <v>0</v>
      </c>
      <c r="M85" t="str">
        <f t="shared" si="32"/>
        <v>2021-28</v>
      </c>
      <c r="N85">
        <f t="shared" si="31"/>
        <v>892</v>
      </c>
      <c r="O85">
        <f t="shared" si="31"/>
        <v>181</v>
      </c>
      <c r="P85">
        <f t="shared" si="31"/>
        <v>720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4676</v>
      </c>
      <c r="W85">
        <f t="shared" si="42"/>
        <v>905</v>
      </c>
      <c r="X85">
        <f t="shared" si="42"/>
        <v>3262</v>
      </c>
      <c r="Y85">
        <f t="shared" si="42"/>
        <v>0</v>
      </c>
      <c r="Z85">
        <f t="shared" si="42"/>
        <v>0</v>
      </c>
      <c r="AC85">
        <f t="shared" si="28"/>
        <v>1.5228984513556868E-4</v>
      </c>
      <c r="AD85">
        <f t="shared" si="28"/>
        <v>8.2094656499628982E-5</v>
      </c>
      <c r="AE85">
        <f t="shared" si="28"/>
        <v>3.9220813178193227E-4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1.5231304115943752E-4</v>
      </c>
      <c r="AK85">
        <f t="shared" si="29"/>
        <v>8.2101396631783954E-5</v>
      </c>
      <c r="AL85">
        <f t="shared" si="29"/>
        <v>3.9236202439002808E-4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1.5380241077808017E-4</v>
      </c>
      <c r="AR85">
        <f t="shared" ca="1" si="36"/>
        <v>8.213075744212336E-5</v>
      </c>
      <c r="AS85" s="2">
        <f t="shared" ca="1" si="36"/>
        <v>3.9405177454818457E-4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4.6356909234467395E-4</v>
      </c>
      <c r="AY85">
        <f t="shared" ca="1" si="38"/>
        <v>2.3861809452497157E-4</v>
      </c>
      <c r="AZ85">
        <f t="shared" ca="1" si="38"/>
        <v>1.0723049652452046E-3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0.51474116472707743</v>
      </c>
      <c r="BE85">
        <f t="shared" ca="1" si="39"/>
        <v>2.313150257325443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0.97943344356415718</v>
      </c>
      <c r="BK85">
        <f t="shared" ca="1" si="41"/>
        <v>0.9791682558675987</v>
      </c>
      <c r="BL85" t="e">
        <f t="shared" ca="1" si="41"/>
        <v>#NUM!</v>
      </c>
      <c r="BM85" t="e">
        <f t="shared" ca="1" si="41"/>
        <v>#DIV/0!</v>
      </c>
    </row>
    <row r="86" spans="1:65" x14ac:dyDescent="0.35">
      <c r="A86" s="1" t="s">
        <v>17</v>
      </c>
      <c r="B86">
        <v>5856360</v>
      </c>
      <c r="C86">
        <v>2204591</v>
      </c>
      <c r="D86">
        <v>1835040</v>
      </c>
      <c r="E86">
        <v>88</v>
      </c>
      <c r="F86">
        <v>11</v>
      </c>
      <c r="G86">
        <v>857</v>
      </c>
      <c r="H86">
        <v>183</v>
      </c>
      <c r="I86">
        <v>681</v>
      </c>
      <c r="J86">
        <v>0</v>
      </c>
      <c r="K86">
        <v>0</v>
      </c>
      <c r="M86" t="str">
        <f t="shared" si="32"/>
        <v>2021-29</v>
      </c>
      <c r="N86">
        <f t="shared" si="31"/>
        <v>857</v>
      </c>
      <c r="O86">
        <f t="shared" si="31"/>
        <v>183</v>
      </c>
      <c r="P86">
        <f t="shared" si="31"/>
        <v>681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5533</v>
      </c>
      <c r="W86">
        <f t="shared" si="42"/>
        <v>1088</v>
      </c>
      <c r="X86">
        <f t="shared" si="42"/>
        <v>3943</v>
      </c>
      <c r="Y86">
        <f t="shared" si="42"/>
        <v>0</v>
      </c>
      <c r="Z86">
        <f t="shared" si="42"/>
        <v>0</v>
      </c>
      <c r="AC86">
        <f t="shared" si="28"/>
        <v>1.4633663231085521E-4</v>
      </c>
      <c r="AD86">
        <f t="shared" si="28"/>
        <v>8.3008594337906664E-5</v>
      </c>
      <c r="AE86">
        <f t="shared" si="28"/>
        <v>3.7110907664138112E-4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1.4635805011620109E-4</v>
      </c>
      <c r="AK86">
        <f t="shared" si="29"/>
        <v>8.3015485384243395E-5</v>
      </c>
      <c r="AL86">
        <f t="shared" si="29"/>
        <v>3.7124685398093722E-4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1.4850999889552669E-4</v>
      </c>
      <c r="AR86">
        <f t="shared" ca="1" si="36"/>
        <v>8.3060020920587007E-5</v>
      </c>
      <c r="AS86">
        <f t="shared" ca="1" si="36"/>
        <v>3.7364765721934509E-4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6.1207909124020069E-4</v>
      </c>
      <c r="AY86">
        <f t="shared" ca="1" si="38"/>
        <v>3.216781154455586E-4</v>
      </c>
      <c r="AZ86">
        <f t="shared" ca="1" si="38"/>
        <v>1.4459526224645497E-3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0.52554991674976392</v>
      </c>
      <c r="BE86">
        <f t="shared" ca="1" si="39"/>
        <v>2.3623623861007017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35">
      <c r="A87" s="1" t="s">
        <v>18</v>
      </c>
      <c r="B87">
        <v>5855503</v>
      </c>
      <c r="C87">
        <v>2204408</v>
      </c>
      <c r="D87">
        <v>1834359</v>
      </c>
      <c r="E87">
        <v>88</v>
      </c>
      <c r="F87">
        <v>11</v>
      </c>
      <c r="G87">
        <v>870</v>
      </c>
      <c r="H87">
        <v>186</v>
      </c>
      <c r="I87">
        <v>767</v>
      </c>
      <c r="J87">
        <v>0</v>
      </c>
      <c r="K87">
        <v>0</v>
      </c>
      <c r="M87" t="str">
        <f t="shared" si="32"/>
        <v>2021-30</v>
      </c>
      <c r="N87">
        <f t="shared" si="31"/>
        <v>870</v>
      </c>
      <c r="O87">
        <f t="shared" si="31"/>
        <v>186</v>
      </c>
      <c r="P87">
        <f t="shared" si="31"/>
        <v>767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6403</v>
      </c>
      <c r="W87">
        <f t="shared" si="42"/>
        <v>1274</v>
      </c>
      <c r="X87">
        <f t="shared" si="42"/>
        <v>4710</v>
      </c>
      <c r="Y87">
        <f t="shared" si="42"/>
        <v>0</v>
      </c>
      <c r="Z87">
        <f t="shared" si="42"/>
        <v>0</v>
      </c>
      <c r="AC87">
        <f t="shared" si="28"/>
        <v>1.4857818363341288E-4</v>
      </c>
      <c r="AD87">
        <f t="shared" si="28"/>
        <v>8.437639493233558E-5</v>
      </c>
      <c r="AE87">
        <f t="shared" si="28"/>
        <v>4.1812971179578263E-4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1.4860026266389452E-4</v>
      </c>
      <c r="AK87">
        <f t="shared" si="29"/>
        <v>8.4383514959165514E-5</v>
      </c>
      <c r="AL87">
        <f t="shared" si="29"/>
        <v>4.1830462348440954E-4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1.5152060080584123E-4</v>
      </c>
      <c r="AR87">
        <f t="shared" ca="1" si="36"/>
        <v>8.4443879617740331E-5</v>
      </c>
      <c r="AS87">
        <f t="shared" ca="1" si="36"/>
        <v>4.2191533135536066E-4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7.635996920460419E-4</v>
      </c>
      <c r="AY87">
        <f t="shared" ca="1" si="38"/>
        <v>4.0612199506329891E-4</v>
      </c>
      <c r="AZ87">
        <f t="shared" ca="1" si="38"/>
        <v>1.8678679538199103E-3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0.53185196287220537</v>
      </c>
      <c r="BE87">
        <f t="shared" ca="1" si="39"/>
        <v>2.4461350276543663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1.0119913369245992</v>
      </c>
      <c r="BK87">
        <f t="shared" ca="1" si="41"/>
        <v>1.0354613847759147</v>
      </c>
      <c r="BL87" t="e">
        <f t="shared" ca="1" si="41"/>
        <v>#NUM!</v>
      </c>
      <c r="BM87" t="e">
        <f t="shared" ca="1" si="41"/>
        <v>#DIV/0!</v>
      </c>
    </row>
    <row r="88" spans="1:65" x14ac:dyDescent="0.35">
      <c r="A88" s="1" t="s">
        <v>19</v>
      </c>
      <c r="B88">
        <v>5854633</v>
      </c>
      <c r="C88">
        <v>2204222</v>
      </c>
      <c r="D88">
        <v>1833592</v>
      </c>
      <c r="E88">
        <v>88</v>
      </c>
      <c r="F88">
        <v>11</v>
      </c>
      <c r="G88">
        <v>808</v>
      </c>
      <c r="H88">
        <v>173</v>
      </c>
      <c r="I88">
        <v>658</v>
      </c>
      <c r="J88">
        <v>0</v>
      </c>
      <c r="K88">
        <v>0</v>
      </c>
      <c r="M88" t="str">
        <f t="shared" si="32"/>
        <v>2021-31</v>
      </c>
      <c r="N88">
        <f t="shared" si="31"/>
        <v>808</v>
      </c>
      <c r="O88">
        <f t="shared" si="31"/>
        <v>173</v>
      </c>
      <c r="P88">
        <f t="shared" si="31"/>
        <v>658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7211</v>
      </c>
      <c r="W88">
        <f t="shared" si="42"/>
        <v>1447</v>
      </c>
      <c r="X88">
        <f t="shared" si="42"/>
        <v>5368</v>
      </c>
      <c r="Y88">
        <f t="shared" si="42"/>
        <v>0</v>
      </c>
      <c r="Z88">
        <f t="shared" si="42"/>
        <v>0</v>
      </c>
      <c r="AC88">
        <f t="shared" si="28"/>
        <v>1.3801035863392292E-4</v>
      </c>
      <c r="AD88">
        <f t="shared" si="28"/>
        <v>7.8485742361704042E-5</v>
      </c>
      <c r="AE88">
        <f t="shared" si="28"/>
        <v>3.5885845924284139E-4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1.3802940834117011E-4</v>
      </c>
      <c r="AK88">
        <f t="shared" si="29"/>
        <v>7.8491902897212363E-5</v>
      </c>
      <c r="AL88">
        <f t="shared" si="29"/>
        <v>3.5898728872196654E-4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1.4142844283309786E-4</v>
      </c>
      <c r="AR88">
        <f t="shared" ca="1" si="36"/>
        <v>7.8562096710104888E-5</v>
      </c>
      <c r="AS88">
        <f t="shared" ca="1" si="36"/>
        <v>3.6286482709207019E-4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9.0502813487913975E-4</v>
      </c>
      <c r="AY88">
        <f t="shared" ca="1" si="38"/>
        <v>4.846840917734038E-4</v>
      </c>
      <c r="AZ88">
        <f t="shared" ca="1" si="38"/>
        <v>2.2307327809119805E-3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0.5355458831543729</v>
      </c>
      <c r="BE88">
        <f t="shared" ca="1" si="39"/>
        <v>2.4648214734339495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1.0190200132966027</v>
      </c>
      <c r="BK88">
        <f t="shared" ca="1" si="41"/>
        <v>1.0433714522107533</v>
      </c>
      <c r="BL88" t="e">
        <f t="shared" ca="1" si="41"/>
        <v>#NUM!</v>
      </c>
      <c r="BM88" t="e">
        <f t="shared" ca="1" si="41"/>
        <v>#DIV/0!</v>
      </c>
    </row>
    <row r="89" spans="1:65" x14ac:dyDescent="0.35">
      <c r="A89" s="1" t="s">
        <v>20</v>
      </c>
      <c r="B89">
        <v>5853825</v>
      </c>
      <c r="C89">
        <v>2204049</v>
      </c>
      <c r="D89">
        <v>1832934</v>
      </c>
      <c r="E89">
        <v>88</v>
      </c>
      <c r="F89">
        <v>11</v>
      </c>
      <c r="G89">
        <v>854</v>
      </c>
      <c r="H89">
        <v>190</v>
      </c>
      <c r="I89">
        <v>721</v>
      </c>
      <c r="J89">
        <v>0</v>
      </c>
      <c r="K89">
        <v>0</v>
      </c>
      <c r="M89" t="str">
        <f t="shared" si="32"/>
        <v>2021-32</v>
      </c>
      <c r="N89">
        <f t="shared" si="31"/>
        <v>854</v>
      </c>
      <c r="O89">
        <f t="shared" si="31"/>
        <v>190</v>
      </c>
      <c r="P89">
        <f t="shared" si="31"/>
        <v>721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8065</v>
      </c>
      <c r="W89">
        <f t="shared" si="42"/>
        <v>1637</v>
      </c>
      <c r="X89">
        <f t="shared" si="42"/>
        <v>6089</v>
      </c>
      <c r="Y89">
        <f t="shared" si="42"/>
        <v>0</v>
      </c>
      <c r="Z89">
        <f t="shared" si="42"/>
        <v>0</v>
      </c>
      <c r="AC89">
        <f t="shared" si="28"/>
        <v>1.4588751799037383E-4</v>
      </c>
      <c r="AD89">
        <f t="shared" si="28"/>
        <v>8.6204980016324497E-5</v>
      </c>
      <c r="AE89">
        <f t="shared" si="28"/>
        <v>3.9335840788593587E-4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1.4590880452251882E-4</v>
      </c>
      <c r="AK89">
        <f t="shared" si="29"/>
        <v>8.6212412008960132E-5</v>
      </c>
      <c r="AL89">
        <f t="shared" si="29"/>
        <v>3.9351320468961564E-4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1.5023103494396598E-4</v>
      </c>
      <c r="AR89">
        <f t="shared" ca="1" si="36"/>
        <v>8.6304938021141073E-5</v>
      </c>
      <c r="AS89">
        <f t="shared" ca="1" si="36"/>
        <v>3.9861925498533901E-4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1.0552591698231057E-3</v>
      </c>
      <c r="AY89">
        <f t="shared" ca="1" si="38"/>
        <v>5.7098902979454491E-4</v>
      </c>
      <c r="AZ89">
        <f t="shared" ca="1" si="38"/>
        <v>2.6293520358973196E-3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0.54108890604595317</v>
      </c>
      <c r="BE89">
        <f t="shared" ca="1" si="39"/>
        <v>2.49166471241191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1.0295671044765631</v>
      </c>
      <c r="BK89">
        <f t="shared" ca="1" si="41"/>
        <v>1.054734331646989</v>
      </c>
      <c r="BL89" t="e">
        <f t="shared" ca="1" si="41"/>
        <v>#NUM!</v>
      </c>
      <c r="BM89" t="e">
        <f t="shared" ca="1" si="41"/>
        <v>#DIV/0!</v>
      </c>
    </row>
    <row r="90" spans="1:65" x14ac:dyDescent="0.35">
      <c r="A90" s="1" t="s">
        <v>21</v>
      </c>
      <c r="B90">
        <v>5852971</v>
      </c>
      <c r="C90">
        <v>2203859</v>
      </c>
      <c r="D90">
        <v>1832213</v>
      </c>
      <c r="E90">
        <v>88</v>
      </c>
      <c r="F90">
        <v>11</v>
      </c>
      <c r="G90">
        <v>833</v>
      </c>
      <c r="H90">
        <v>194</v>
      </c>
      <c r="I90">
        <v>704</v>
      </c>
      <c r="J90">
        <v>0</v>
      </c>
      <c r="K90">
        <v>0</v>
      </c>
      <c r="M90" t="str">
        <f t="shared" si="32"/>
        <v>2021-33</v>
      </c>
      <c r="N90">
        <f t="shared" si="31"/>
        <v>833</v>
      </c>
      <c r="O90">
        <f t="shared" si="31"/>
        <v>194</v>
      </c>
      <c r="P90">
        <f t="shared" si="31"/>
        <v>704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8898</v>
      </c>
      <c r="W90">
        <f t="shared" si="42"/>
        <v>1831</v>
      </c>
      <c r="X90">
        <f t="shared" si="42"/>
        <v>6793</v>
      </c>
      <c r="Y90">
        <f t="shared" si="42"/>
        <v>0</v>
      </c>
      <c r="Z90">
        <f t="shared" si="42"/>
        <v>0</v>
      </c>
      <c r="AC90">
        <f t="shared" si="28"/>
        <v>1.4232088284736076E-4</v>
      </c>
      <c r="AD90">
        <f t="shared" si="28"/>
        <v>8.8027410102007437E-5</v>
      </c>
      <c r="AE90">
        <f t="shared" si="28"/>
        <v>3.8423480239469974E-4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1.4234114120458742E-4</v>
      </c>
      <c r="AK90">
        <f t="shared" si="29"/>
        <v>8.8035159665887059E-5</v>
      </c>
      <c r="AL90">
        <f t="shared" si="29"/>
        <v>3.8438250025965174E-4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1.472724901163419E-4</v>
      </c>
      <c r="AR90">
        <f t="shared" ca="1" si="36"/>
        <v>8.8145398807558555E-5</v>
      </c>
      <c r="AS90">
        <f t="shared" ca="1" si="36"/>
        <v>3.9020760637986629E-4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1.2025316599394477E-3</v>
      </c>
      <c r="AY90">
        <f t="shared" ca="1" si="38"/>
        <v>6.5913442860210348E-4</v>
      </c>
      <c r="AZ90">
        <f t="shared" ca="1" si="38"/>
        <v>3.0195596422771861E-3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0.5481223077613554</v>
      </c>
      <c r="BE90">
        <f t="shared" ca="1" si="39"/>
        <v>2.511002198835441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1.042950042026815</v>
      </c>
      <c r="BK90">
        <f t="shared" ca="1" si="41"/>
        <v>1.0629199878940179</v>
      </c>
      <c r="BL90" t="e">
        <f t="shared" ca="1" si="41"/>
        <v>#NUM!</v>
      </c>
      <c r="BM90" t="e">
        <f t="shared" ca="1" si="41"/>
        <v>#DIV/0!</v>
      </c>
    </row>
    <row r="91" spans="1:65" x14ac:dyDescent="0.35">
      <c r="A91" s="1" t="s">
        <v>22</v>
      </c>
      <c r="B91">
        <v>5852138</v>
      </c>
      <c r="C91">
        <v>2203665</v>
      </c>
      <c r="D91">
        <v>1831509</v>
      </c>
      <c r="E91">
        <v>88</v>
      </c>
      <c r="F91">
        <v>11</v>
      </c>
      <c r="G91">
        <v>780</v>
      </c>
      <c r="H91">
        <v>203</v>
      </c>
      <c r="I91">
        <v>710</v>
      </c>
      <c r="J91">
        <v>0</v>
      </c>
      <c r="K91">
        <v>0</v>
      </c>
      <c r="M91" t="str">
        <f t="shared" si="32"/>
        <v>2021-34</v>
      </c>
      <c r="N91">
        <f t="shared" si="31"/>
        <v>780</v>
      </c>
      <c r="O91">
        <f t="shared" si="31"/>
        <v>203</v>
      </c>
      <c r="P91">
        <f t="shared" si="31"/>
        <v>710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9678</v>
      </c>
      <c r="W91">
        <f t="shared" si="42"/>
        <v>2034</v>
      </c>
      <c r="X91">
        <f t="shared" si="42"/>
        <v>7503</v>
      </c>
      <c r="Y91">
        <f t="shared" si="42"/>
        <v>0</v>
      </c>
      <c r="Z91">
        <f t="shared" si="42"/>
        <v>0</v>
      </c>
      <c r="AC91">
        <f t="shared" si="28"/>
        <v>1.3328462179121545E-4</v>
      </c>
      <c r="AD91">
        <f t="shared" si="28"/>
        <v>9.211926495179621E-5</v>
      </c>
      <c r="AE91">
        <f t="shared" si="28"/>
        <v>3.8765848270469868E-4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1.3330238914712264E-4</v>
      </c>
      <c r="AK91">
        <f t="shared" si="29"/>
        <v>9.2127751757709123E-5</v>
      </c>
      <c r="AL91">
        <f t="shared" si="29"/>
        <v>3.878088249439291E-4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1.3859327152848931E-4</v>
      </c>
      <c r="AR91">
        <f t="shared" ca="1" si="36"/>
        <v>9.2259608067240818E-5</v>
      </c>
      <c r="AS91">
        <f t="shared" ca="1" si="36"/>
        <v>3.945326700812964E-4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1.341124931467937E-3</v>
      </c>
      <c r="AY91">
        <f t="shared" ca="1" si="38"/>
        <v>7.5139403666934427E-4</v>
      </c>
      <c r="AZ91">
        <f t="shared" ca="1" si="38"/>
        <v>3.4140923123584825E-3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0.5602714698972161</v>
      </c>
      <c r="BE91">
        <f t="shared" ca="1" si="39"/>
        <v>2.5456929718110346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1.0660670890449109</v>
      </c>
      <c r="BK91">
        <f t="shared" ca="1" si="41"/>
        <v>1.0776047683407866</v>
      </c>
      <c r="BL91" t="e">
        <f t="shared" ca="1" si="41"/>
        <v>#NUM!</v>
      </c>
      <c r="BM91" t="e">
        <f t="shared" ca="1" si="41"/>
        <v>#DIV/0!</v>
      </c>
    </row>
    <row r="92" spans="1:65" x14ac:dyDescent="0.35">
      <c r="A92" s="1" t="s">
        <v>23</v>
      </c>
      <c r="B92">
        <v>5851358</v>
      </c>
      <c r="C92">
        <v>2203462</v>
      </c>
      <c r="D92">
        <v>1830799</v>
      </c>
      <c r="E92">
        <v>88</v>
      </c>
      <c r="F92">
        <v>11</v>
      </c>
      <c r="G92">
        <v>772</v>
      </c>
      <c r="H92">
        <v>193</v>
      </c>
      <c r="I92">
        <v>724</v>
      </c>
      <c r="J92">
        <v>0</v>
      </c>
      <c r="K92">
        <v>0</v>
      </c>
      <c r="M92" t="str">
        <f t="shared" si="32"/>
        <v>2021-35</v>
      </c>
      <c r="N92">
        <f t="shared" si="31"/>
        <v>772</v>
      </c>
      <c r="O92">
        <f t="shared" si="31"/>
        <v>193</v>
      </c>
      <c r="P92">
        <f t="shared" si="31"/>
        <v>724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10450</v>
      </c>
      <c r="W92">
        <f t="shared" si="42"/>
        <v>2227</v>
      </c>
      <c r="X92">
        <f t="shared" si="42"/>
        <v>8227</v>
      </c>
      <c r="Y92">
        <f t="shared" si="42"/>
        <v>0</v>
      </c>
      <c r="Z92">
        <f t="shared" si="42"/>
        <v>0</v>
      </c>
      <c r="AC92">
        <f t="shared" si="28"/>
        <v>1.3193518496048268E-4</v>
      </c>
      <c r="AD92">
        <f t="shared" si="28"/>
        <v>8.7589438801304487E-5</v>
      </c>
      <c r="AE92">
        <f t="shared" si="28"/>
        <v>3.9545575456399089E-4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1.3195259434186396E-4</v>
      </c>
      <c r="AK92">
        <f t="shared" si="29"/>
        <v>8.7597111439078812E-5</v>
      </c>
      <c r="AL92">
        <f t="shared" si="29"/>
        <v>3.9561220684543612E-4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1.3785901568823413E-4</v>
      </c>
      <c r="AR92">
        <f t="shared" ca="1" si="36"/>
        <v>8.7738167444772138E-5</v>
      </c>
      <c r="AS92">
        <f t="shared" ca="1" si="36"/>
        <v>4.033370597985952E-4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1.4789839471561711E-3</v>
      </c>
      <c r="AY92">
        <f t="shared" ca="1" si="38"/>
        <v>8.3913220411411637E-4</v>
      </c>
      <c r="AZ92">
        <f t="shared" ca="1" si="38"/>
        <v>3.8174293721570775E-3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0.56737073159422835</v>
      </c>
      <c r="BE92">
        <f t="shared" ca="1" si="39"/>
        <v>2.5811161639024753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1.0795753429152897</v>
      </c>
      <c r="BK92">
        <f t="shared" ca="1" si="41"/>
        <v>1.092599585520343</v>
      </c>
      <c r="BL92" t="e">
        <f t="shared" ca="1" si="41"/>
        <v>#NUM!</v>
      </c>
      <c r="BM92" t="e">
        <f t="shared" ca="1" si="41"/>
        <v>#DIV/0!</v>
      </c>
    </row>
    <row r="93" spans="1:65" x14ac:dyDescent="0.35">
      <c r="A93" s="1" t="s">
        <v>24</v>
      </c>
      <c r="B93">
        <v>5850586</v>
      </c>
      <c r="C93">
        <v>2203269</v>
      </c>
      <c r="D93">
        <v>1830075</v>
      </c>
      <c r="E93">
        <v>88</v>
      </c>
      <c r="F93">
        <v>11</v>
      </c>
      <c r="G93">
        <v>794</v>
      </c>
      <c r="H93">
        <v>197</v>
      </c>
      <c r="I93">
        <v>775</v>
      </c>
      <c r="J93">
        <v>0</v>
      </c>
      <c r="K93">
        <v>0</v>
      </c>
      <c r="M93" t="str">
        <f t="shared" si="32"/>
        <v>2021-36</v>
      </c>
      <c r="N93">
        <f t="shared" si="31"/>
        <v>794</v>
      </c>
      <c r="O93">
        <f t="shared" si="31"/>
        <v>197</v>
      </c>
      <c r="P93">
        <f t="shared" si="31"/>
        <v>775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11244</v>
      </c>
      <c r="W93">
        <f t="shared" si="42"/>
        <v>2424</v>
      </c>
      <c r="X93">
        <f t="shared" si="42"/>
        <v>9002</v>
      </c>
      <c r="Y93">
        <f t="shared" si="42"/>
        <v>0</v>
      </c>
      <c r="Z93">
        <f t="shared" si="42"/>
        <v>0</v>
      </c>
      <c r="AC93">
        <f t="shared" si="28"/>
        <v>1.3571290123758542E-4</v>
      </c>
      <c r="AD93">
        <f t="shared" si="28"/>
        <v>8.9412595556874803E-5</v>
      </c>
      <c r="AE93">
        <f t="shared" si="28"/>
        <v>4.2347991202546344E-4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1.3573132193745604E-4</v>
      </c>
      <c r="AK93">
        <f t="shared" si="29"/>
        <v>8.9420590943612208E-5</v>
      </c>
      <c r="AL93">
        <f t="shared" si="29"/>
        <v>4.2365932957508126E-4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1.4249851727970135E-4</v>
      </c>
      <c r="AR93">
        <f t="shared" ca="1" si="36"/>
        <v>8.9580596717368259E-5</v>
      </c>
      <c r="AS93">
        <f t="shared" ca="1" si="36"/>
        <v>4.3286092152628787E-4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1.6214824644358724E-3</v>
      </c>
      <c r="AY93">
        <f t="shared" ca="1" si="38"/>
        <v>9.2871280083148462E-4</v>
      </c>
      <c r="AZ93">
        <f t="shared" ca="1" si="38"/>
        <v>4.2502902936833653E-3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0.5727553773790528</v>
      </c>
      <c r="BE93">
        <f t="shared" ca="1" si="39"/>
        <v>2.6212372855737773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1.0898210790731899</v>
      </c>
      <c r="BK93">
        <f t="shared" ca="1" si="41"/>
        <v>1.1095830601588492</v>
      </c>
      <c r="BL93" t="e">
        <f t="shared" ca="1" si="41"/>
        <v>#NUM!</v>
      </c>
      <c r="BM93" t="e">
        <f t="shared" ca="1" si="41"/>
        <v>#DIV/0!</v>
      </c>
    </row>
    <row r="94" spans="1:65" x14ac:dyDescent="0.35">
      <c r="A94" s="1" t="s">
        <v>25</v>
      </c>
      <c r="B94">
        <v>5849792</v>
      </c>
      <c r="C94">
        <v>2203072</v>
      </c>
      <c r="D94">
        <v>1829300</v>
      </c>
      <c r="E94">
        <v>88</v>
      </c>
      <c r="F94">
        <v>11</v>
      </c>
      <c r="G94">
        <v>860</v>
      </c>
      <c r="H94">
        <v>199</v>
      </c>
      <c r="I94">
        <v>759</v>
      </c>
      <c r="J94">
        <v>0</v>
      </c>
      <c r="K94">
        <v>0</v>
      </c>
      <c r="M94" t="str">
        <f t="shared" si="32"/>
        <v>2021-37</v>
      </c>
      <c r="N94">
        <f t="shared" si="31"/>
        <v>860</v>
      </c>
      <c r="O94">
        <f t="shared" si="31"/>
        <v>199</v>
      </c>
      <c r="P94">
        <f t="shared" si="31"/>
        <v>759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12104</v>
      </c>
      <c r="W94">
        <f t="shared" si="42"/>
        <v>2623</v>
      </c>
      <c r="X94">
        <f t="shared" si="42"/>
        <v>9761</v>
      </c>
      <c r="Y94">
        <f t="shared" si="42"/>
        <v>0</v>
      </c>
      <c r="Z94">
        <f t="shared" si="42"/>
        <v>0</v>
      </c>
      <c r="AC94">
        <f t="shared" si="28"/>
        <v>1.4701377416496177E-4</v>
      </c>
      <c r="AD94">
        <f t="shared" si="28"/>
        <v>9.0328414141707574E-5</v>
      </c>
      <c r="AE94">
        <f t="shared" si="28"/>
        <v>4.1491280817799157E-4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1.4703539065745913E-4</v>
      </c>
      <c r="AK94">
        <f t="shared" si="29"/>
        <v>9.0336574162645485E-5</v>
      </c>
      <c r="AL94">
        <f t="shared" si="29"/>
        <v>4.150850382341321E-4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1.5511906310913909E-4</v>
      </c>
      <c r="AR94">
        <f t="shared" ca="1" si="36"/>
        <v>9.0514399341241262E-5</v>
      </c>
      <c r="AS94">
        <f t="shared" ca="1" si="36"/>
        <v>4.2501263879845131E-4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1.7766015275450114E-3</v>
      </c>
      <c r="AY94">
        <f t="shared" ca="1" si="38"/>
        <v>1.0192272001727258E-3</v>
      </c>
      <c r="AZ94">
        <f t="shared" ca="1" si="38"/>
        <v>4.6753029324818167E-3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0.57369488001124269</v>
      </c>
      <c r="BE94">
        <f t="shared" ca="1" si="39"/>
        <v>2.6315990727208045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1.0916087353970652</v>
      </c>
      <c r="BK94">
        <f t="shared" ca="1" si="41"/>
        <v>1.1139692573011641</v>
      </c>
      <c r="BL94" t="e">
        <f t="shared" ca="1" si="41"/>
        <v>#NUM!</v>
      </c>
      <c r="BM94" t="e">
        <f t="shared" ca="1" si="41"/>
        <v>#DIV/0!</v>
      </c>
    </row>
    <row r="95" spans="1:65" x14ac:dyDescent="0.35">
      <c r="A95" s="1" t="s">
        <v>26</v>
      </c>
      <c r="B95">
        <v>5848932</v>
      </c>
      <c r="C95">
        <v>2202873</v>
      </c>
      <c r="D95">
        <v>1828541</v>
      </c>
      <c r="E95">
        <v>88</v>
      </c>
      <c r="F95">
        <v>11</v>
      </c>
      <c r="G95">
        <v>861</v>
      </c>
      <c r="H95">
        <v>182</v>
      </c>
      <c r="I95">
        <v>745</v>
      </c>
      <c r="J95">
        <v>0</v>
      </c>
      <c r="K95">
        <v>0</v>
      </c>
      <c r="M95" t="str">
        <f t="shared" si="32"/>
        <v>2021-38</v>
      </c>
      <c r="N95">
        <f t="shared" si="31"/>
        <v>861</v>
      </c>
      <c r="O95">
        <f t="shared" si="31"/>
        <v>182</v>
      </c>
      <c r="P95">
        <f t="shared" si="31"/>
        <v>745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12965</v>
      </c>
      <c r="W95">
        <f t="shared" si="42"/>
        <v>2805</v>
      </c>
      <c r="X95">
        <f t="shared" si="42"/>
        <v>10506</v>
      </c>
      <c r="Y95">
        <f t="shared" si="42"/>
        <v>0</v>
      </c>
      <c r="Z95">
        <f t="shared" si="42"/>
        <v>0</v>
      </c>
      <c r="AC95">
        <f t="shared" si="28"/>
        <v>1.4720636177681669E-4</v>
      </c>
      <c r="AD95">
        <f t="shared" si="28"/>
        <v>8.2619379328722082E-5</v>
      </c>
      <c r="AE95">
        <f t="shared" si="28"/>
        <v>4.0742865486745989E-4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1.4722803494609523E-4</v>
      </c>
      <c r="AK95">
        <f t="shared" si="29"/>
        <v>8.2626205901574007E-5</v>
      </c>
      <c r="AL95">
        <f t="shared" si="29"/>
        <v>4.0759472627915737E-4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1.5607984874147266E-4</v>
      </c>
      <c r="AR95">
        <f t="shared" ca="1" si="36"/>
        <v>8.2803655427187702E-5</v>
      </c>
      <c r="AS95">
        <f t="shared" ca="1" si="36"/>
        <v>4.1824088249317186E-4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1.9326813762864841E-3</v>
      </c>
      <c r="AY95">
        <f t="shared" ca="1" si="43"/>
        <v>1.1020308555999136E-3</v>
      </c>
      <c r="AZ95">
        <f t="shared" ca="1" si="43"/>
        <v>5.0935438149749884E-3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0.57020824493967592</v>
      </c>
      <c r="BE95">
        <f t="shared" ca="1" si="39"/>
        <v>2.635480362915219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1.0849744748626335</v>
      </c>
      <c r="BK95">
        <f t="shared" ca="1" si="41"/>
        <v>1.1156122271593241</v>
      </c>
      <c r="BL95" t="e">
        <f t="shared" ca="1" si="41"/>
        <v>#NUM!</v>
      </c>
      <c r="BM95" t="e">
        <f t="shared" ca="1" si="41"/>
        <v>#DIV/0!</v>
      </c>
    </row>
    <row r="96" spans="1:65" x14ac:dyDescent="0.35">
      <c r="A96" s="1" t="s">
        <v>27</v>
      </c>
      <c r="B96">
        <v>5848071</v>
      </c>
      <c r="C96">
        <v>2202691</v>
      </c>
      <c r="D96">
        <v>1827796</v>
      </c>
      <c r="E96">
        <v>88</v>
      </c>
      <c r="F96">
        <v>11</v>
      </c>
      <c r="G96">
        <v>787</v>
      </c>
      <c r="H96">
        <v>198</v>
      </c>
      <c r="I96">
        <v>789</v>
      </c>
      <c r="J96">
        <v>0</v>
      </c>
      <c r="K96">
        <v>0</v>
      </c>
      <c r="M96" t="str">
        <f t="shared" si="32"/>
        <v>2021-39</v>
      </c>
      <c r="N96">
        <f t="shared" si="31"/>
        <v>787</v>
      </c>
      <c r="O96">
        <f t="shared" si="31"/>
        <v>198</v>
      </c>
      <c r="P96">
        <f t="shared" si="31"/>
        <v>789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13752</v>
      </c>
      <c r="W96">
        <f t="shared" si="42"/>
        <v>3003</v>
      </c>
      <c r="X96">
        <f t="shared" si="42"/>
        <v>11295</v>
      </c>
      <c r="Y96">
        <f t="shared" si="42"/>
        <v>0</v>
      </c>
      <c r="Z96">
        <f t="shared" si="42"/>
        <v>0</v>
      </c>
      <c r="AC96">
        <f t="shared" si="28"/>
        <v>1.345742895392344E-4</v>
      </c>
      <c r="AD96">
        <f t="shared" si="28"/>
        <v>8.9890048127494958E-5</v>
      </c>
      <c r="AE96">
        <f t="shared" si="28"/>
        <v>4.3166742896909722E-4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1.3459240241932857E-4</v>
      </c>
      <c r="AK96">
        <f t="shared" si="29"/>
        <v>8.9898129135254572E-5</v>
      </c>
      <c r="AL96">
        <f t="shared" si="29"/>
        <v>4.3185385292026453E-4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1.4338043437130081E-4</v>
      </c>
      <c r="AR96">
        <f t="shared" ca="1" si="36"/>
        <v>9.0107303581038641E-5</v>
      </c>
      <c r="AS96">
        <f t="shared" ca="1" si="36"/>
        <v>4.4408682126632708E-4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2.076061810657785E-3</v>
      </c>
      <c r="AY96">
        <f t="shared" ca="1" si="43"/>
        <v>1.1921381591809522E-3</v>
      </c>
      <c r="AZ96">
        <f t="shared" ca="1" si="43"/>
        <v>5.5376306362413157E-3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0.57423057110386899</v>
      </c>
      <c r="BE96">
        <f t="shared" ca="1" si="39"/>
        <v>2.6673727187760168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1.0926280317104187</v>
      </c>
      <c r="BK96">
        <f t="shared" ca="1" si="41"/>
        <v>1.1291124234240637</v>
      </c>
      <c r="BL96" t="e">
        <f t="shared" ca="1" si="41"/>
        <v>#NUM!</v>
      </c>
      <c r="BM96" t="e">
        <f t="shared" ca="1" si="41"/>
        <v>#DIV/0!</v>
      </c>
    </row>
    <row r="97" spans="1:65" x14ac:dyDescent="0.35">
      <c r="A97" s="1" t="s">
        <v>28</v>
      </c>
      <c r="B97">
        <v>5847284</v>
      </c>
      <c r="C97">
        <v>2202493</v>
      </c>
      <c r="D97">
        <v>1827007</v>
      </c>
      <c r="E97">
        <v>88</v>
      </c>
      <c r="F97">
        <v>11</v>
      </c>
      <c r="G97">
        <v>790</v>
      </c>
      <c r="H97">
        <v>221</v>
      </c>
      <c r="I97">
        <v>782</v>
      </c>
      <c r="J97">
        <v>0</v>
      </c>
      <c r="K97">
        <v>0</v>
      </c>
      <c r="M97" t="str">
        <f t="shared" si="32"/>
        <v>2021-40</v>
      </c>
      <c r="N97">
        <f t="shared" si="31"/>
        <v>790</v>
      </c>
      <c r="O97">
        <f t="shared" si="31"/>
        <v>221</v>
      </c>
      <c r="P97">
        <f t="shared" si="31"/>
        <v>782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14542</v>
      </c>
      <c r="W97">
        <f t="shared" si="44"/>
        <v>3224</v>
      </c>
      <c r="X97">
        <f t="shared" si="44"/>
        <v>12077</v>
      </c>
      <c r="Y97">
        <f t="shared" si="44"/>
        <v>0</v>
      </c>
      <c r="Z97">
        <f t="shared" si="44"/>
        <v>0</v>
      </c>
      <c r="AC97">
        <f t="shared" si="28"/>
        <v>1.3510546092852682E-4</v>
      </c>
      <c r="AD97">
        <f t="shared" si="28"/>
        <v>1.0034084103786028E-4</v>
      </c>
      <c r="AE97">
        <f t="shared" si="28"/>
        <v>4.280224432637642E-4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1.3512371708613717E-4</v>
      </c>
      <c r="AK97">
        <f t="shared" si="29"/>
        <v>1.0035091041680455E-4</v>
      </c>
      <c r="AL97">
        <f t="shared" si="29"/>
        <v>4.2820573146738967E-4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1.4464850748588284E-4</v>
      </c>
      <c r="AR97">
        <f t="shared" ca="1" si="36"/>
        <v>1.0060239004517659E-4</v>
      </c>
      <c r="AS97">
        <f t="shared" ca="1" si="36"/>
        <v>4.4128251842926928E-4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2.220710318143668E-3</v>
      </c>
      <c r="AY97">
        <f t="shared" ca="1" si="43"/>
        <v>1.2927405492261287E-3</v>
      </c>
      <c r="AZ97">
        <f t="shared" ca="1" si="43"/>
        <v>5.9789131546705851E-3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0.58212930280197639</v>
      </c>
      <c r="BE97">
        <f t="shared" ca="1" si="39"/>
        <v>2.692342673342675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1.1076574921790965</v>
      </c>
      <c r="BK97">
        <f t="shared" ca="1" si="41"/>
        <v>1.1396823320517884</v>
      </c>
      <c r="BL97" t="e">
        <f t="shared" ca="1" si="41"/>
        <v>#NUM!</v>
      </c>
      <c r="BM97" t="e">
        <f t="shared" ca="1" si="41"/>
        <v>#DIV/0!</v>
      </c>
    </row>
    <row r="98" spans="1:65" x14ac:dyDescent="0.35">
      <c r="A98" s="1" t="s">
        <v>29</v>
      </c>
      <c r="B98">
        <v>5846494</v>
      </c>
      <c r="C98">
        <v>2202272</v>
      </c>
      <c r="D98">
        <v>1826225</v>
      </c>
      <c r="E98">
        <v>88</v>
      </c>
      <c r="F98">
        <v>11</v>
      </c>
      <c r="G98">
        <v>851</v>
      </c>
      <c r="H98">
        <v>188</v>
      </c>
      <c r="I98">
        <v>827</v>
      </c>
      <c r="J98">
        <v>0</v>
      </c>
      <c r="K98">
        <v>0</v>
      </c>
      <c r="M98" t="str">
        <f t="shared" si="32"/>
        <v>2021-41</v>
      </c>
      <c r="N98">
        <f t="shared" si="31"/>
        <v>851</v>
      </c>
      <c r="O98">
        <f t="shared" si="31"/>
        <v>188</v>
      </c>
      <c r="P98">
        <f t="shared" si="31"/>
        <v>827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15393</v>
      </c>
      <c r="W98">
        <f t="shared" si="44"/>
        <v>3412</v>
      </c>
      <c r="X98">
        <f t="shared" si="44"/>
        <v>12904</v>
      </c>
      <c r="Y98">
        <f t="shared" si="44"/>
        <v>0</v>
      </c>
      <c r="Z98">
        <f t="shared" si="44"/>
        <v>0</v>
      </c>
      <c r="AC98">
        <f t="shared" si="28"/>
        <v>1.4555732033591414E-4</v>
      </c>
      <c r="AD98">
        <f t="shared" si="28"/>
        <v>8.5366385260312986E-5</v>
      </c>
      <c r="AE98">
        <f t="shared" si="28"/>
        <v>4.5284671932538433E-4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1.4557851061094767E-4</v>
      </c>
      <c r="AK98">
        <f t="shared" si="29"/>
        <v>8.5373673354129586E-5</v>
      </c>
      <c r="AL98">
        <f t="shared" si="29"/>
        <v>4.5305189013324402E-4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1.5660032959094212E-4</v>
      </c>
      <c r="AR98">
        <f t="shared" ca="1" si="36"/>
        <v>8.5602922392189861E-5</v>
      </c>
      <c r="AS98">
        <f t="shared" ca="1" si="36"/>
        <v>4.6789171397444316E-4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2.37731064773461E-3</v>
      </c>
      <c r="AY98">
        <f t="shared" ca="1" si="43"/>
        <v>1.3783434716183186E-3</v>
      </c>
      <c r="AZ98">
        <f t="shared" ca="1" si="43"/>
        <v>6.4468048686450279E-3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0.57979106471919073</v>
      </c>
      <c r="BE98">
        <f t="shared" ca="1" si="39"/>
        <v>2.7118058276432344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1.1032083656389451</v>
      </c>
      <c r="BK98">
        <f t="shared" ca="1" si="41"/>
        <v>1.147921184149618</v>
      </c>
      <c r="BL98" t="e">
        <f t="shared" ca="1" si="41"/>
        <v>#NUM!</v>
      </c>
      <c r="BM98" t="e">
        <f t="shared" ca="1" si="41"/>
        <v>#DIV/0!</v>
      </c>
    </row>
    <row r="99" spans="1:65" x14ac:dyDescent="0.35">
      <c r="A99" s="1" t="s">
        <v>30</v>
      </c>
      <c r="B99">
        <v>5845643</v>
      </c>
      <c r="C99">
        <v>2202084</v>
      </c>
      <c r="D99">
        <v>1825398</v>
      </c>
      <c r="E99">
        <v>88</v>
      </c>
      <c r="F99">
        <v>11</v>
      </c>
      <c r="G99">
        <v>932</v>
      </c>
      <c r="H99">
        <v>206</v>
      </c>
      <c r="I99">
        <v>864</v>
      </c>
      <c r="J99">
        <v>0</v>
      </c>
      <c r="K99">
        <v>0</v>
      </c>
      <c r="M99" t="str">
        <f t="shared" si="32"/>
        <v>2021-42</v>
      </c>
      <c r="N99">
        <f t="shared" si="31"/>
        <v>932</v>
      </c>
      <c r="O99">
        <f t="shared" si="31"/>
        <v>206</v>
      </c>
      <c r="P99">
        <f t="shared" si="31"/>
        <v>864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16325</v>
      </c>
      <c r="W99">
        <f t="shared" si="44"/>
        <v>3618</v>
      </c>
      <c r="X99">
        <f t="shared" si="44"/>
        <v>13768</v>
      </c>
      <c r="Y99">
        <f t="shared" si="44"/>
        <v>0</v>
      </c>
      <c r="Z99">
        <f t="shared" si="44"/>
        <v>0</v>
      </c>
      <c r="AC99">
        <f t="shared" si="28"/>
        <v>1.5943498431224761E-4</v>
      </c>
      <c r="AD99">
        <f t="shared" si="28"/>
        <v>9.3547748405601236E-5</v>
      </c>
      <c r="AE99">
        <f t="shared" si="28"/>
        <v>4.7332143455838127E-4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1.5946040821783114E-4</v>
      </c>
      <c r="AK99">
        <f t="shared" si="29"/>
        <v>9.3556500473726165E-5</v>
      </c>
      <c r="AL99">
        <f t="shared" si="29"/>
        <v>4.7354558267794704E-4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1.7236984778073644E-4</v>
      </c>
      <c r="AR99">
        <f t="shared" ca="1" si="36"/>
        <v>9.3824494482209168E-5</v>
      </c>
      <c r="AS99">
        <f t="shared" ca="1" si="36"/>
        <v>4.9010863914429354E-4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2.5496804955153466E-3</v>
      </c>
      <c r="AY99">
        <f t="shared" ca="1" si="43"/>
        <v>1.4721679661005278E-3</v>
      </c>
      <c r="AZ99">
        <f t="shared" ca="1" si="43"/>
        <v>6.9369135077893213E-3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0.57739311599627319</v>
      </c>
      <c r="BE99">
        <f t="shared" ca="1" si="39"/>
        <v>2.7206991307305812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1.0986456235539543</v>
      </c>
      <c r="BK99">
        <f t="shared" ca="1" si="41"/>
        <v>1.1516857645288485</v>
      </c>
      <c r="BL99" t="e">
        <f t="shared" ca="1" si="41"/>
        <v>#NUM!</v>
      </c>
      <c r="BM99" t="e">
        <f t="shared" ca="1" si="41"/>
        <v>#DIV/0!</v>
      </c>
    </row>
    <row r="100" spans="1:65" x14ac:dyDescent="0.35">
      <c r="A100" s="1" t="s">
        <v>31</v>
      </c>
      <c r="B100">
        <v>5844711</v>
      </c>
      <c r="C100">
        <v>2201878</v>
      </c>
      <c r="D100">
        <v>1824534</v>
      </c>
      <c r="E100">
        <v>88</v>
      </c>
      <c r="F100">
        <v>11</v>
      </c>
      <c r="G100">
        <v>995</v>
      </c>
      <c r="H100">
        <v>222</v>
      </c>
      <c r="I100">
        <v>988</v>
      </c>
      <c r="J100">
        <v>1</v>
      </c>
      <c r="K100">
        <v>0</v>
      </c>
      <c r="M100" t="str">
        <f t="shared" si="32"/>
        <v>2021-43</v>
      </c>
      <c r="N100">
        <f t="shared" si="31"/>
        <v>995</v>
      </c>
      <c r="O100">
        <f t="shared" si="31"/>
        <v>222</v>
      </c>
      <c r="P100">
        <f t="shared" si="31"/>
        <v>988</v>
      </c>
      <c r="Q100">
        <f t="shared" si="31"/>
        <v>1</v>
      </c>
      <c r="R100">
        <f t="shared" si="31"/>
        <v>0</v>
      </c>
      <c r="U100" t="str">
        <f t="shared" si="33"/>
        <v>2021-43</v>
      </c>
      <c r="V100">
        <f t="shared" si="44"/>
        <v>17320</v>
      </c>
      <c r="W100">
        <f t="shared" si="44"/>
        <v>3840</v>
      </c>
      <c r="X100">
        <f t="shared" si="44"/>
        <v>14756</v>
      </c>
      <c r="Y100">
        <f t="shared" si="44"/>
        <v>1</v>
      </c>
      <c r="Z100">
        <f t="shared" si="44"/>
        <v>0</v>
      </c>
      <c r="AC100">
        <f t="shared" si="28"/>
        <v>1.7023938394900964E-4</v>
      </c>
      <c r="AD100">
        <f t="shared" si="28"/>
        <v>1.0082302470890758E-4</v>
      </c>
      <c r="AE100">
        <f t="shared" si="28"/>
        <v>5.4150813303561346E-4</v>
      </c>
      <c r="AF100">
        <f t="shared" si="28"/>
        <v>1.1363636363636364E-2</v>
      </c>
      <c r="AG100">
        <f t="shared" si="28"/>
        <v>0</v>
      </c>
      <c r="AI100" t="str">
        <f t="shared" si="34"/>
        <v>2021-43</v>
      </c>
      <c r="AJ100">
        <f t="shared" si="29"/>
        <v>1.702683707428784E-4</v>
      </c>
      <c r="AK100">
        <f t="shared" si="29"/>
        <v>1.0083319110171627E-4</v>
      </c>
      <c r="AL100">
        <f t="shared" si="29"/>
        <v>5.4180153622065768E-4</v>
      </c>
      <c r="AM100">
        <f t="shared" si="29"/>
        <v>1.1494379425735134E-2</v>
      </c>
      <c r="AN100">
        <f t="shared" si="29"/>
        <v>0</v>
      </c>
      <c r="AP100" t="str">
        <f t="shared" si="35"/>
        <v>2021-43</v>
      </c>
      <c r="AQ100">
        <f t="shared" ca="1" si="36"/>
        <v>1.8495046757728616E-4</v>
      </c>
      <c r="AR100">
        <f t="shared" ca="1" si="36"/>
        <v>1.0114010913490199E-4</v>
      </c>
      <c r="AS100">
        <f t="shared" ca="1" si="36"/>
        <v>5.6195813265389892E-4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2.7346309630926326E-3</v>
      </c>
      <c r="AY100">
        <f t="shared" ca="1" si="43"/>
        <v>1.5733080752354299E-3</v>
      </c>
      <c r="AZ100">
        <f t="shared" ca="1" si="43"/>
        <v>7.49887164044322E-3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0.57532738291537289</v>
      </c>
      <c r="BE100">
        <f t="shared" ca="1" si="39"/>
        <v>2.7421877912047923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1.0947150110373056</v>
      </c>
      <c r="BK100">
        <f t="shared" ca="1" si="41"/>
        <v>1.1607820236805528</v>
      </c>
      <c r="BL100" t="e">
        <f t="shared" ca="1" si="41"/>
        <v>#NUM!</v>
      </c>
      <c r="BM100" t="e">
        <f t="shared" ca="1" si="41"/>
        <v>#DIV/0!</v>
      </c>
    </row>
    <row r="101" spans="1:65" x14ac:dyDescent="0.35">
      <c r="A101" s="1" t="s">
        <v>32</v>
      </c>
      <c r="B101">
        <v>5843716</v>
      </c>
      <c r="C101">
        <v>2201656</v>
      </c>
      <c r="D101">
        <v>1823546</v>
      </c>
      <c r="E101">
        <v>87</v>
      </c>
      <c r="F101">
        <v>11</v>
      </c>
      <c r="G101">
        <v>1080</v>
      </c>
      <c r="H101">
        <v>228</v>
      </c>
      <c r="I101">
        <v>1015</v>
      </c>
      <c r="J101">
        <v>1</v>
      </c>
      <c r="K101">
        <v>0</v>
      </c>
      <c r="M101" t="str">
        <f t="shared" si="32"/>
        <v>2021-44</v>
      </c>
      <c r="N101">
        <f t="shared" si="31"/>
        <v>1080</v>
      </c>
      <c r="O101">
        <f t="shared" si="31"/>
        <v>228</v>
      </c>
      <c r="P101">
        <f t="shared" si="31"/>
        <v>1015</v>
      </c>
      <c r="Q101">
        <f t="shared" si="31"/>
        <v>1</v>
      </c>
      <c r="R101">
        <f t="shared" si="31"/>
        <v>0</v>
      </c>
      <c r="U101" t="str">
        <f t="shared" si="33"/>
        <v>2021-44</v>
      </c>
      <c r="V101">
        <f t="shared" si="44"/>
        <v>18400</v>
      </c>
      <c r="W101">
        <f t="shared" si="44"/>
        <v>4068</v>
      </c>
      <c r="X101">
        <f t="shared" si="44"/>
        <v>15771</v>
      </c>
      <c r="Y101">
        <f t="shared" si="44"/>
        <v>2</v>
      </c>
      <c r="Z101">
        <f t="shared" si="44"/>
        <v>0</v>
      </c>
      <c r="AC101">
        <f t="shared" si="28"/>
        <v>1.8481390950552697E-4</v>
      </c>
      <c r="AD101">
        <f t="shared" si="28"/>
        <v>1.0355841239503355E-4</v>
      </c>
      <c r="AE101">
        <f t="shared" si="28"/>
        <v>5.5660783988997265E-4</v>
      </c>
      <c r="AF101">
        <f t="shared" si="28"/>
        <v>1.1494252873563218E-2</v>
      </c>
      <c r="AG101">
        <f t="shared" si="28"/>
        <v>0</v>
      </c>
      <c r="AI101" t="str">
        <f t="shared" si="34"/>
        <v>2021-44</v>
      </c>
      <c r="AJ101">
        <f t="shared" si="29"/>
        <v>1.848480725267677E-4</v>
      </c>
      <c r="AK101">
        <f t="shared" si="29"/>
        <v>1.0356913794312076E-4</v>
      </c>
      <c r="AL101">
        <f t="shared" si="29"/>
        <v>5.569178391117911E-4</v>
      </c>
      <c r="AM101">
        <f t="shared" si="29"/>
        <v>1.1628037995119099E-2</v>
      </c>
      <c r="AN101">
        <f t="shared" si="29"/>
        <v>0</v>
      </c>
      <c r="AP101" t="str">
        <f t="shared" si="35"/>
        <v>2021-44</v>
      </c>
      <c r="AQ101">
        <f t="shared" ca="1" si="36"/>
        <v>2.0176666066250008E-4</v>
      </c>
      <c r="AR101">
        <f t="shared" ca="1" si="36"/>
        <v>1.0390295742669883E-4</v>
      </c>
      <c r="AS101">
        <f t="shared" ca="1" si="36"/>
        <v>5.7887929795876576E-4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2.9363976237551325E-3</v>
      </c>
      <c r="AY101">
        <f t="shared" ca="1" si="43"/>
        <v>1.6772110326621287E-3</v>
      </c>
      <c r="AZ101">
        <f t="shared" ca="1" si="43"/>
        <v>8.0777509384019862E-3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0.57117980858371387</v>
      </c>
      <c r="BE101">
        <f t="shared" ca="1" si="39"/>
        <v>2.7509050113151821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1.0868231358804994</v>
      </c>
      <c r="BK101">
        <f t="shared" ca="1" si="41"/>
        <v>1.1644720672410493</v>
      </c>
      <c r="BL101" t="e">
        <f t="shared" ca="1" si="41"/>
        <v>#NUM!</v>
      </c>
      <c r="BM101" t="e">
        <f t="shared" ca="1" si="41"/>
        <v>#DIV/0!</v>
      </c>
    </row>
    <row r="102" spans="1:65" x14ac:dyDescent="0.35">
      <c r="A102" s="1" t="s">
        <v>33</v>
      </c>
      <c r="B102">
        <v>5842636</v>
      </c>
      <c r="C102">
        <v>2201428</v>
      </c>
      <c r="D102">
        <v>1822531</v>
      </c>
      <c r="E102">
        <v>86</v>
      </c>
      <c r="F102">
        <v>11</v>
      </c>
      <c r="G102">
        <v>1221</v>
      </c>
      <c r="H102">
        <v>222</v>
      </c>
      <c r="I102">
        <v>1011</v>
      </c>
      <c r="J102">
        <v>0</v>
      </c>
      <c r="K102">
        <v>0</v>
      </c>
      <c r="M102" t="str">
        <f t="shared" si="32"/>
        <v>2021-45</v>
      </c>
      <c r="N102">
        <f t="shared" si="31"/>
        <v>1221</v>
      </c>
      <c r="O102">
        <f t="shared" si="31"/>
        <v>222</v>
      </c>
      <c r="P102">
        <f t="shared" si="31"/>
        <v>1011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19621</v>
      </c>
      <c r="W102">
        <f t="shared" si="44"/>
        <v>4290</v>
      </c>
      <c r="X102">
        <f t="shared" si="44"/>
        <v>16782</v>
      </c>
      <c r="Y102">
        <f t="shared" si="44"/>
        <v>2</v>
      </c>
      <c r="Z102">
        <f t="shared" si="44"/>
        <v>0</v>
      </c>
      <c r="AC102">
        <f t="shared" si="28"/>
        <v>2.0898101473376058E-4</v>
      </c>
      <c r="AD102">
        <f t="shared" si="28"/>
        <v>1.0084363422287715E-4</v>
      </c>
      <c r="AE102">
        <f t="shared" si="28"/>
        <v>5.547230746692375E-4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2.0902469768807524E-4</v>
      </c>
      <c r="AK102">
        <f t="shared" si="29"/>
        <v>1.0085380477257691E-4</v>
      </c>
      <c r="AL102">
        <f t="shared" si="29"/>
        <v>5.5503097740029826E-4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2.2926888058377829E-4</v>
      </c>
      <c r="AR102">
        <f t="shared" ca="1" si="36"/>
        <v>1.0119696231147742E-4</v>
      </c>
      <c r="AS102">
        <f t="shared" ca="1" si="36"/>
        <v>5.7815897567788945E-4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3.1656665043389106E-3</v>
      </c>
      <c r="AY102">
        <f t="shared" ca="1" si="43"/>
        <v>1.7784079949736062E-3</v>
      </c>
      <c r="AZ102">
        <f t="shared" ca="1" si="43"/>
        <v>8.6559099140798759E-3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0.56177995772330824</v>
      </c>
      <c r="BE102">
        <f t="shared" ca="1" si="39"/>
        <v>2.7343088421398636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1.0689373926602579</v>
      </c>
      <c r="BK102">
        <f t="shared" ca="1" si="41"/>
        <v>1.1574468245124296</v>
      </c>
      <c r="BL102" t="e">
        <f t="shared" ca="1" si="41"/>
        <v>#NUM!</v>
      </c>
      <c r="BM102" t="e">
        <f t="shared" ca="1" si="41"/>
        <v>#DIV/0!</v>
      </c>
    </row>
    <row r="103" spans="1:65" x14ac:dyDescent="0.35">
      <c r="A103" s="1" t="s">
        <v>34</v>
      </c>
      <c r="B103">
        <v>5841415</v>
      </c>
      <c r="C103">
        <v>2201206</v>
      </c>
      <c r="D103">
        <v>1821520</v>
      </c>
      <c r="E103">
        <v>86</v>
      </c>
      <c r="F103">
        <v>11</v>
      </c>
      <c r="G103">
        <v>1341</v>
      </c>
      <c r="H103">
        <v>233</v>
      </c>
      <c r="I103">
        <v>1033</v>
      </c>
      <c r="J103">
        <v>0</v>
      </c>
      <c r="K103">
        <v>0</v>
      </c>
      <c r="M103" t="str">
        <f t="shared" si="32"/>
        <v>2021-46</v>
      </c>
      <c r="N103">
        <f t="shared" si="31"/>
        <v>1341</v>
      </c>
      <c r="O103">
        <f t="shared" si="31"/>
        <v>233</v>
      </c>
      <c r="P103">
        <f t="shared" si="31"/>
        <v>1033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20962</v>
      </c>
      <c r="W103">
        <f t="shared" si="44"/>
        <v>4523</v>
      </c>
      <c r="X103">
        <f t="shared" si="44"/>
        <v>17815</v>
      </c>
      <c r="Y103">
        <f t="shared" si="44"/>
        <v>2</v>
      </c>
      <c r="Z103">
        <f t="shared" si="44"/>
        <v>0</v>
      </c>
      <c r="AC103">
        <f t="shared" si="28"/>
        <v>2.2956766468398496E-4</v>
      </c>
      <c r="AD103">
        <f t="shared" si="28"/>
        <v>1.0585106527966942E-4</v>
      </c>
      <c r="AE103">
        <f t="shared" si="28"/>
        <v>5.6710878826474588E-4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2.2962037910686641E-4</v>
      </c>
      <c r="AK103">
        <f t="shared" si="29"/>
        <v>1.0586227101276212E-4</v>
      </c>
      <c r="AL103">
        <f t="shared" si="29"/>
        <v>5.6743059836013396E-4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2.5308765557087204E-4</v>
      </c>
      <c r="AR103">
        <f t="shared" ca="1" si="36"/>
        <v>1.0624146173435592E-4</v>
      </c>
      <c r="AS103">
        <f t="shared" ca="1" si="36"/>
        <v>5.9234668359838894E-4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3.4187541599097829E-3</v>
      </c>
      <c r="AY103">
        <f t="shared" ca="1" si="43"/>
        <v>1.8846494567079622E-3</v>
      </c>
      <c r="AZ103">
        <f t="shared" ca="1" si="43"/>
        <v>9.2482565976782644E-3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0.55126790887991084</v>
      </c>
      <c r="BE103">
        <f t="shared" ca="1" si="39"/>
        <v>2.705154031292591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1.0489353937856152</v>
      </c>
      <c r="BK103">
        <f t="shared" ca="1" si="41"/>
        <v>1.1451054449599913</v>
      </c>
      <c r="BL103" t="e">
        <f t="shared" ca="1" si="41"/>
        <v>#NUM!</v>
      </c>
      <c r="BM103" t="e">
        <f t="shared" ca="1" si="41"/>
        <v>#DIV/0!</v>
      </c>
    </row>
    <row r="104" spans="1:65" x14ac:dyDescent="0.35">
      <c r="A104" s="1" t="s">
        <v>35</v>
      </c>
      <c r="B104">
        <v>5840074</v>
      </c>
      <c r="C104">
        <v>2200973</v>
      </c>
      <c r="D104">
        <v>1820487</v>
      </c>
      <c r="E104">
        <v>86</v>
      </c>
      <c r="F104">
        <v>11</v>
      </c>
      <c r="G104">
        <v>1436</v>
      </c>
      <c r="H104">
        <v>243</v>
      </c>
      <c r="I104">
        <v>1087</v>
      </c>
      <c r="J104">
        <v>1</v>
      </c>
      <c r="K104">
        <v>0</v>
      </c>
      <c r="M104" t="str">
        <f t="shared" si="32"/>
        <v>2021-47</v>
      </c>
      <c r="N104">
        <f t="shared" si="31"/>
        <v>1436</v>
      </c>
      <c r="O104">
        <f t="shared" si="31"/>
        <v>243</v>
      </c>
      <c r="P104">
        <f t="shared" si="31"/>
        <v>1087</v>
      </c>
      <c r="Q104">
        <f t="shared" si="31"/>
        <v>1</v>
      </c>
      <c r="R104">
        <f t="shared" si="31"/>
        <v>0</v>
      </c>
      <c r="U104" t="str">
        <f t="shared" si="33"/>
        <v>2021-47</v>
      </c>
      <c r="V104">
        <f t="shared" si="44"/>
        <v>22398</v>
      </c>
      <c r="W104">
        <f t="shared" si="44"/>
        <v>4766</v>
      </c>
      <c r="X104">
        <f t="shared" si="44"/>
        <v>18902</v>
      </c>
      <c r="Y104">
        <f t="shared" si="44"/>
        <v>3</v>
      </c>
      <c r="Z104">
        <f t="shared" si="44"/>
        <v>0</v>
      </c>
      <c r="AC104">
        <f t="shared" si="28"/>
        <v>2.4588729526372441E-4</v>
      </c>
      <c r="AD104">
        <f t="shared" si="28"/>
        <v>1.1040571601741593E-4</v>
      </c>
      <c r="AE104">
        <f t="shared" si="28"/>
        <v>5.970929756707958E-4</v>
      </c>
      <c r="AF104">
        <f t="shared" si="28"/>
        <v>1.1627906976744186E-2</v>
      </c>
      <c r="AG104">
        <f t="shared" si="28"/>
        <v>0</v>
      </c>
      <c r="AI104" t="str">
        <f t="shared" si="34"/>
        <v>2021-47</v>
      </c>
      <c r="AJ104">
        <f t="shared" si="29"/>
        <v>2.4594777193567748E-4</v>
      </c>
      <c r="AK104">
        <f t="shared" si="29"/>
        <v>1.1041790689768662E-4</v>
      </c>
      <c r="AL104">
        <f t="shared" si="29"/>
        <v>5.9744972646663761E-4</v>
      </c>
      <c r="AM104">
        <f t="shared" si="29"/>
        <v>1.176484157958637E-2</v>
      </c>
      <c r="AN104">
        <f t="shared" si="29"/>
        <v>0</v>
      </c>
      <c r="AP104" t="str">
        <f t="shared" si="35"/>
        <v>2021-47</v>
      </c>
      <c r="AQ104">
        <f t="shared" ca="1" si="36"/>
        <v>2.7240586411208194E-4</v>
      </c>
      <c r="AR104">
        <f t="shared" ca="1" si="36"/>
        <v>1.1083322814482951E-4</v>
      </c>
      <c r="AS104">
        <f t="shared" ca="1" si="36"/>
        <v>6.2502550153444492E-4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3.691160024021865E-3</v>
      </c>
      <c r="AY104">
        <f t="shared" ca="1" si="43"/>
        <v>1.9954826848527919E-3</v>
      </c>
      <c r="AZ104">
        <f t="shared" ca="1" si="43"/>
        <v>9.8732820992127098E-3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0.54061126363156875</v>
      </c>
      <c r="BE104">
        <f t="shared" ca="1" si="39"/>
        <v>2.6748453155533589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1.0286582613787687</v>
      </c>
      <c r="BK104">
        <f t="shared" ca="1" si="41"/>
        <v>1.1322756116043819</v>
      </c>
      <c r="BL104" t="e">
        <f t="shared" ca="1" si="41"/>
        <v>#NUM!</v>
      </c>
      <c r="BM104" t="e">
        <f t="shared" ca="1" si="41"/>
        <v>#DIV/0!</v>
      </c>
    </row>
    <row r="105" spans="1:65" x14ac:dyDescent="0.35">
      <c r="A105" s="1" t="s">
        <v>36</v>
      </c>
      <c r="B105">
        <v>5838638</v>
      </c>
      <c r="C105">
        <v>2200730</v>
      </c>
      <c r="D105">
        <v>1819400</v>
      </c>
      <c r="E105">
        <v>85</v>
      </c>
      <c r="F105">
        <v>11</v>
      </c>
      <c r="G105">
        <v>1484</v>
      </c>
      <c r="H105">
        <v>239</v>
      </c>
      <c r="I105">
        <v>1124</v>
      </c>
      <c r="J105">
        <v>0</v>
      </c>
      <c r="K105">
        <v>0</v>
      </c>
      <c r="M105" t="str">
        <f t="shared" si="32"/>
        <v>2021-48</v>
      </c>
      <c r="N105">
        <f t="shared" si="31"/>
        <v>1484</v>
      </c>
      <c r="O105">
        <f t="shared" si="31"/>
        <v>239</v>
      </c>
      <c r="P105">
        <f t="shared" si="31"/>
        <v>1124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23882</v>
      </c>
      <c r="W105">
        <f t="shared" si="44"/>
        <v>5005</v>
      </c>
      <c r="X105">
        <f t="shared" si="44"/>
        <v>20026</v>
      </c>
      <c r="Y105">
        <f t="shared" si="44"/>
        <v>3</v>
      </c>
      <c r="Z105">
        <f t="shared" si="44"/>
        <v>0</v>
      </c>
      <c r="AC105">
        <f t="shared" si="28"/>
        <v>2.5416886609514068E-4</v>
      </c>
      <c r="AD105">
        <f t="shared" si="28"/>
        <v>1.0860032807295761E-4</v>
      </c>
      <c r="AE105">
        <f t="shared" si="28"/>
        <v>6.1778608332417281E-4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2.5423348570094418E-4</v>
      </c>
      <c r="AK105">
        <f t="shared" si="29"/>
        <v>1.0861212349190664E-4</v>
      </c>
      <c r="AL105">
        <f t="shared" si="29"/>
        <v>6.1816799858380341E-4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2.8295628081177439E-4</v>
      </c>
      <c r="AR105">
        <f t="shared" ca="1" si="36"/>
        <v>1.0904014458876453E-4</v>
      </c>
      <c r="AS105">
        <f t="shared" ca="1" si="36"/>
        <v>6.4809108856943266E-4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3.974116304833639E-3</v>
      </c>
      <c r="AY105">
        <f t="shared" ca="1" si="43"/>
        <v>2.1045228294415564E-3</v>
      </c>
      <c r="AZ105">
        <f t="shared" ca="1" si="43"/>
        <v>1.0521373187782143E-2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0.52955743315359616</v>
      </c>
      <c r="BE105">
        <f t="shared" ca="1" si="39"/>
        <v>2.6474749052978659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1.0076253772973964</v>
      </c>
      <c r="BK105">
        <f t="shared" ca="1" si="41"/>
        <v>1.120689577888077</v>
      </c>
      <c r="BL105" t="e">
        <f t="shared" ca="1" si="41"/>
        <v>#NUM!</v>
      </c>
      <c r="BM105" t="e">
        <f t="shared" ca="1" si="41"/>
        <v>#DIV/0!</v>
      </c>
    </row>
    <row r="106" spans="1:65" x14ac:dyDescent="0.35">
      <c r="A106" s="1" t="s">
        <v>37</v>
      </c>
      <c r="B106">
        <v>5837154</v>
      </c>
      <c r="C106">
        <v>2200491</v>
      </c>
      <c r="D106">
        <v>1818276</v>
      </c>
      <c r="E106">
        <v>85</v>
      </c>
      <c r="F106">
        <v>11</v>
      </c>
      <c r="G106">
        <v>1498</v>
      </c>
      <c r="H106">
        <v>255</v>
      </c>
      <c r="I106">
        <v>1129</v>
      </c>
      <c r="J106">
        <v>0</v>
      </c>
      <c r="K106">
        <v>0</v>
      </c>
      <c r="M106" t="str">
        <f t="shared" si="32"/>
        <v>2021-49</v>
      </c>
      <c r="N106">
        <f t="shared" si="31"/>
        <v>1498</v>
      </c>
      <c r="O106">
        <f t="shared" si="31"/>
        <v>255</v>
      </c>
      <c r="P106">
        <f t="shared" si="31"/>
        <v>1129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25380</v>
      </c>
      <c r="W106">
        <f t="shared" si="44"/>
        <v>5260</v>
      </c>
      <c r="X106">
        <f t="shared" si="44"/>
        <v>21155</v>
      </c>
      <c r="Y106">
        <f t="shared" si="44"/>
        <v>3</v>
      </c>
      <c r="Z106">
        <f t="shared" si="44"/>
        <v>0</v>
      </c>
      <c r="AC106">
        <f t="shared" si="28"/>
        <v>2.5663191342904437E-4</v>
      </c>
      <c r="AD106">
        <f t="shared" si="28"/>
        <v>1.1588322787959596E-4</v>
      </c>
      <c r="AE106">
        <f t="shared" si="28"/>
        <v>6.2091783645607153E-4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2.5669779168372196E-4</v>
      </c>
      <c r="AK106">
        <f t="shared" si="29"/>
        <v>1.1589665848820703E-4</v>
      </c>
      <c r="AL106">
        <f t="shared" si="29"/>
        <v>6.2130363493868813E-4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2.8709243295028741E-4</v>
      </c>
      <c r="AR106">
        <f t="shared" ca="1" si="36"/>
        <v>1.163741897273293E-4</v>
      </c>
      <c r="AS106">
        <f t="shared" ca="1" si="36"/>
        <v>6.5277961845335247E-4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4.2612087377839267E-3</v>
      </c>
      <c r="AY106">
        <f t="shared" ca="1" si="43"/>
        <v>2.2208970191688856E-3</v>
      </c>
      <c r="AZ106">
        <f t="shared" ca="1" si="43"/>
        <v>1.1174152806235495E-2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0.52118944549144042</v>
      </c>
      <c r="BE106">
        <f t="shared" ca="1" si="39"/>
        <v>2.6222965111178045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0.99170303120721504</v>
      </c>
      <c r="BK106">
        <f t="shared" ca="1" si="41"/>
        <v>1.110031435713023</v>
      </c>
      <c r="BL106" t="e">
        <f t="shared" ca="1" si="41"/>
        <v>#NUM!</v>
      </c>
      <c r="BM106" t="e">
        <f t="shared" ca="1" si="41"/>
        <v>#DIV/0!</v>
      </c>
    </row>
    <row r="107" spans="1:65" x14ac:dyDescent="0.35">
      <c r="A107" s="1" t="s">
        <v>38</v>
      </c>
      <c r="B107">
        <v>5835656</v>
      </c>
      <c r="C107">
        <v>2200236</v>
      </c>
      <c r="D107">
        <v>1817147</v>
      </c>
      <c r="E107">
        <v>85</v>
      </c>
      <c r="F107">
        <v>11</v>
      </c>
      <c r="G107">
        <v>1414</v>
      </c>
      <c r="H107">
        <v>247</v>
      </c>
      <c r="I107">
        <v>1005</v>
      </c>
      <c r="J107">
        <v>0</v>
      </c>
      <c r="K107">
        <v>0</v>
      </c>
      <c r="M107" t="str">
        <f t="shared" si="32"/>
        <v>2021-50</v>
      </c>
      <c r="N107">
        <f t="shared" si="31"/>
        <v>1414</v>
      </c>
      <c r="O107">
        <f t="shared" si="31"/>
        <v>247</v>
      </c>
      <c r="P107">
        <f t="shared" si="31"/>
        <v>1005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26794</v>
      </c>
      <c r="W107">
        <f t="shared" si="44"/>
        <v>5507</v>
      </c>
      <c r="X107">
        <f t="shared" si="44"/>
        <v>22160</v>
      </c>
      <c r="Y107">
        <f t="shared" si="44"/>
        <v>3</v>
      </c>
      <c r="Z107">
        <f t="shared" si="44"/>
        <v>0</v>
      </c>
      <c r="AC107">
        <f t="shared" si="28"/>
        <v>2.423035216606325E-4</v>
      </c>
      <c r="AD107">
        <f t="shared" si="28"/>
        <v>1.1226068476290725E-4</v>
      </c>
      <c r="AE107">
        <f t="shared" si="28"/>
        <v>5.5306477681772584E-4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2.4236224807293002E-4</v>
      </c>
      <c r="AK107">
        <f t="shared" si="29"/>
        <v>1.1227328875707149E-4</v>
      </c>
      <c r="AL107">
        <f t="shared" si="29"/>
        <v>5.53370840851578E-4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2.723815030372717E-4</v>
      </c>
      <c r="AR107">
        <f t="shared" ca="1" si="36"/>
        <v>1.1275604685876808E-4</v>
      </c>
      <c r="AS107">
        <f t="shared" ca="1" si="36"/>
        <v>5.8265586577081535E-4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4.5335902408211986E-3</v>
      </c>
      <c r="AY107">
        <f t="shared" ca="1" si="43"/>
        <v>2.3336530660276536E-3</v>
      </c>
      <c r="AZ107">
        <f t="shared" ca="1" si="43"/>
        <v>1.1756808672006311E-2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0.5147472405015906</v>
      </c>
      <c r="BE107">
        <f t="shared" ca="1" si="39"/>
        <v>2.5932667152284861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0.97944500435851667</v>
      </c>
      <c r="BK107">
        <f t="shared" ca="1" si="41"/>
        <v>1.0977429756274242</v>
      </c>
      <c r="BL107" t="e">
        <f t="shared" ca="1" si="41"/>
        <v>#NUM!</v>
      </c>
      <c r="BM107" t="e">
        <f t="shared" ca="1" si="41"/>
        <v>#DIV/0!</v>
      </c>
    </row>
    <row r="108" spans="1:65" x14ac:dyDescent="0.35">
      <c r="A108" s="1" t="s">
        <v>39</v>
      </c>
      <c r="B108">
        <v>5834242</v>
      </c>
      <c r="C108">
        <v>2199989</v>
      </c>
      <c r="D108">
        <v>1816142</v>
      </c>
      <c r="E108">
        <v>85</v>
      </c>
      <c r="F108">
        <v>11</v>
      </c>
      <c r="G108">
        <v>1278</v>
      </c>
      <c r="H108">
        <v>244</v>
      </c>
      <c r="I108">
        <v>973</v>
      </c>
      <c r="J108">
        <v>0</v>
      </c>
      <c r="K108">
        <v>0</v>
      </c>
      <c r="M108" t="str">
        <f t="shared" si="32"/>
        <v>2021-51</v>
      </c>
      <c r="N108">
        <f t="shared" si="31"/>
        <v>1278</v>
      </c>
      <c r="O108">
        <f t="shared" si="31"/>
        <v>244</v>
      </c>
      <c r="P108">
        <f t="shared" si="31"/>
        <v>973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28072</v>
      </c>
      <c r="W108">
        <f t="shared" si="44"/>
        <v>5751</v>
      </c>
      <c r="X108">
        <f t="shared" si="44"/>
        <v>23133</v>
      </c>
      <c r="Y108">
        <f t="shared" si="44"/>
        <v>3</v>
      </c>
      <c r="Z108">
        <f t="shared" si="44"/>
        <v>0</v>
      </c>
      <c r="AC108">
        <f t="shared" si="28"/>
        <v>2.1905159230624989E-4</v>
      </c>
      <c r="AD108">
        <f t="shared" si="28"/>
        <v>1.109096454573182E-4</v>
      </c>
      <c r="AE108">
        <f t="shared" si="28"/>
        <v>5.3575105911321909E-4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2.1909958729599219E-4</v>
      </c>
      <c r="AK108">
        <f t="shared" si="29"/>
        <v>1.1092194788501286E-4</v>
      </c>
      <c r="AL108">
        <f t="shared" si="29"/>
        <v>5.3603825500443669E-4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2.4743847250145474E-4</v>
      </c>
      <c r="AR108">
        <f t="shared" ca="1" si="36"/>
        <v>1.1141881268451582E-4</v>
      </c>
      <c r="AS108">
        <f t="shared" ca="1" si="36"/>
        <v>5.6562005200784299E-4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4.7810287133226532E-3</v>
      </c>
      <c r="AY108">
        <f t="shared" ca="1" si="43"/>
        <v>2.4450718787121695E-3</v>
      </c>
      <c r="AZ108">
        <f t="shared" ca="1" si="43"/>
        <v>1.2322428724014154E-2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0.51141125170380486</v>
      </c>
      <c r="BE108">
        <f t="shared" ca="1" si="39"/>
        <v>2.5773592803734666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0.97309738885813379</v>
      </c>
      <c r="BK108">
        <f t="shared" ca="1" si="41"/>
        <v>1.0910092776356963</v>
      </c>
      <c r="BL108" t="e">
        <f t="shared" ca="1" si="41"/>
        <v>#NUM!</v>
      </c>
      <c r="BM108" t="e">
        <f t="shared" ca="1" si="41"/>
        <v>#DIV/0!</v>
      </c>
    </row>
    <row r="109" spans="1:65" x14ac:dyDescent="0.35">
      <c r="A109" s="1" t="s">
        <v>40</v>
      </c>
      <c r="B109">
        <v>5832964</v>
      </c>
      <c r="C109">
        <v>2199745</v>
      </c>
      <c r="D109">
        <v>1815169</v>
      </c>
      <c r="E109">
        <v>85</v>
      </c>
      <c r="F109">
        <v>11</v>
      </c>
      <c r="G109">
        <v>1225</v>
      </c>
      <c r="H109">
        <v>207</v>
      </c>
      <c r="I109">
        <v>870</v>
      </c>
      <c r="J109">
        <v>0</v>
      </c>
      <c r="K109">
        <v>0</v>
      </c>
      <c r="M109" t="str">
        <f t="shared" si="32"/>
        <v>2021-52</v>
      </c>
      <c r="N109">
        <f t="shared" si="31"/>
        <v>1225</v>
      </c>
      <c r="O109">
        <f t="shared" si="31"/>
        <v>207</v>
      </c>
      <c r="P109">
        <f t="shared" si="31"/>
        <v>870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29297</v>
      </c>
      <c r="W109">
        <f t="shared" si="44"/>
        <v>5958</v>
      </c>
      <c r="X109">
        <f t="shared" si="44"/>
        <v>24003</v>
      </c>
      <c r="Y109">
        <f t="shared" si="44"/>
        <v>3</v>
      </c>
      <c r="Z109">
        <f t="shared" si="44"/>
        <v>0</v>
      </c>
      <c r="AC109">
        <f t="shared" si="28"/>
        <v>2.1001329684188004E-4</v>
      </c>
      <c r="AD109">
        <f t="shared" si="28"/>
        <v>9.4101816346894759E-5</v>
      </c>
      <c r="AE109">
        <f t="shared" si="28"/>
        <v>4.7929421447810092E-4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2.1005741246387988E-4</v>
      </c>
      <c r="AK109">
        <f t="shared" si="45"/>
        <v>9.4110672401499936E-5</v>
      </c>
      <c r="AL109">
        <f t="shared" si="45"/>
        <v>4.7952405676847317E-4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2.3838378141707525E-4</v>
      </c>
      <c r="AR109">
        <f t="shared" ca="1" si="36"/>
        <v>9.4549134248052649E-5</v>
      </c>
      <c r="AS109">
        <f t="shared" ca="1" si="36"/>
        <v>5.0707543618796244E-4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5.0194124947397284E-3</v>
      </c>
      <c r="AY109">
        <f t="shared" ca="1" si="43"/>
        <v>2.539621012960222E-3</v>
      </c>
      <c r="AZ109">
        <f t="shared" ca="1" si="43"/>
        <v>1.2829504160202116E-2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0.50595981414592006</v>
      </c>
      <c r="BE109">
        <f t="shared" ca="1" si="39"/>
        <v>2.5559772530445048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0.96272456339637946</v>
      </c>
      <c r="BK109">
        <f t="shared" ca="1" si="41"/>
        <v>1.0819581568361247</v>
      </c>
      <c r="BL109" t="e">
        <f t="shared" ca="1" si="41"/>
        <v>#NUM!</v>
      </c>
      <c r="BM109" t="e">
        <f t="shared" ca="1" si="41"/>
        <v>#DIV/0!</v>
      </c>
    </row>
    <row r="110" spans="1:65" x14ac:dyDescent="0.35">
      <c r="A110" s="1" t="s">
        <v>41</v>
      </c>
      <c r="B110">
        <v>5831739</v>
      </c>
      <c r="C110">
        <v>2199538</v>
      </c>
      <c r="D110">
        <v>1814299</v>
      </c>
      <c r="E110">
        <v>85</v>
      </c>
      <c r="F110">
        <v>11</v>
      </c>
      <c r="G110">
        <v>1144</v>
      </c>
      <c r="H110">
        <v>200</v>
      </c>
      <c r="I110">
        <v>846</v>
      </c>
      <c r="J110">
        <v>0</v>
      </c>
      <c r="K110">
        <v>0</v>
      </c>
      <c r="M110" t="str">
        <f t="shared" si="32"/>
        <v>2022-01</v>
      </c>
      <c r="N110">
        <f t="shared" si="31"/>
        <v>1144</v>
      </c>
      <c r="O110">
        <f t="shared" si="31"/>
        <v>200</v>
      </c>
      <c r="P110">
        <f t="shared" si="31"/>
        <v>846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30441</v>
      </c>
      <c r="W110">
        <f t="shared" si="44"/>
        <v>6158</v>
      </c>
      <c r="X110">
        <f t="shared" si="44"/>
        <v>24849</v>
      </c>
      <c r="Y110">
        <f t="shared" si="44"/>
        <v>3</v>
      </c>
      <c r="Z110">
        <f t="shared" si="44"/>
        <v>0</v>
      </c>
      <c r="AC110">
        <f t="shared" si="28"/>
        <v>1.9616790120408339E-4</v>
      </c>
      <c r="AD110">
        <f t="shared" si="28"/>
        <v>9.0928185828114812E-5</v>
      </c>
      <c r="AE110">
        <f t="shared" si="28"/>
        <v>4.6629579799140053E-4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1.9620639122929843E-4</v>
      </c>
      <c r="AK110">
        <f t="shared" si="45"/>
        <v>9.0936454577639377E-5</v>
      </c>
      <c r="AL110">
        <f t="shared" si="45"/>
        <v>4.6651333965829026E-4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2.2375094066412807E-4</v>
      </c>
      <c r="AR110">
        <f t="shared" ca="1" si="36"/>
        <v>9.1376462218024882E-5</v>
      </c>
      <c r="AS110">
        <f t="shared" ca="1" si="36"/>
        <v>4.9437830059571343E-4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5.2431634354038565E-3</v>
      </c>
      <c r="AY110">
        <f t="shared" ca="1" si="43"/>
        <v>2.6309974751782469E-3</v>
      </c>
      <c r="AZ110">
        <f t="shared" ca="1" si="43"/>
        <v>1.3323882460797829E-2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0.50179581613129587</v>
      </c>
      <c r="BE110">
        <f t="shared" ca="1" si="39"/>
        <v>2.5411915201479034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0.95480143776755966</v>
      </c>
      <c r="BK110">
        <f t="shared" ca="1" si="41"/>
        <v>1.0756992809821933</v>
      </c>
      <c r="BL110" t="e">
        <f t="shared" ca="1" si="41"/>
        <v>#NUM!</v>
      </c>
      <c r="BM110" t="e">
        <f t="shared" ca="1" si="41"/>
        <v>#DIV/0!</v>
      </c>
    </row>
    <row r="111" spans="1:65" x14ac:dyDescent="0.35">
      <c r="A111" s="1" t="s">
        <v>42</v>
      </c>
      <c r="B111">
        <v>5830595</v>
      </c>
      <c r="C111">
        <v>2199338</v>
      </c>
      <c r="D111">
        <v>1813453</v>
      </c>
      <c r="E111">
        <v>85</v>
      </c>
      <c r="F111">
        <v>11</v>
      </c>
      <c r="G111">
        <v>1055</v>
      </c>
      <c r="H111">
        <v>232</v>
      </c>
      <c r="I111">
        <v>886</v>
      </c>
      <c r="J111">
        <v>0</v>
      </c>
      <c r="K111">
        <v>0</v>
      </c>
      <c r="M111" t="str">
        <f t="shared" si="32"/>
        <v>2022-02</v>
      </c>
      <c r="N111">
        <f t="shared" si="31"/>
        <v>1055</v>
      </c>
      <c r="O111">
        <f t="shared" si="31"/>
        <v>232</v>
      </c>
      <c r="P111">
        <f t="shared" si="31"/>
        <v>886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31496</v>
      </c>
      <c r="W111">
        <f t="shared" si="44"/>
        <v>6390</v>
      </c>
      <c r="X111">
        <f t="shared" si="44"/>
        <v>25735</v>
      </c>
      <c r="Y111">
        <f t="shared" si="44"/>
        <v>3</v>
      </c>
      <c r="Z111">
        <f t="shared" si="44"/>
        <v>0</v>
      </c>
      <c r="AC111">
        <f t="shared" si="28"/>
        <v>1.8094208224032023E-4</v>
      </c>
      <c r="AD111">
        <f t="shared" si="28"/>
        <v>1.0548628723734141E-4</v>
      </c>
      <c r="AE111">
        <f t="shared" si="28"/>
        <v>4.8857069910276138E-4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1.8097482869647652E-4</v>
      </c>
      <c r="AK111">
        <f t="shared" si="45"/>
        <v>1.0549741586580613E-4</v>
      </c>
      <c r="AL111">
        <f t="shared" si="45"/>
        <v>4.8880952684314646E-4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2.0738766443670226E-4</v>
      </c>
      <c r="AR111">
        <f t="shared" ca="1" si="36"/>
        <v>1.0602683196205217E-4</v>
      </c>
      <c r="AS111">
        <f t="shared" ca="1" si="36"/>
        <v>5.1912047178707748E-4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5.4505510998405591E-3</v>
      </c>
      <c r="AY111">
        <f t="shared" ca="1" si="46"/>
        <v>2.7370243071402991E-3</v>
      </c>
      <c r="AZ111">
        <f t="shared" ca="1" si="46"/>
        <v>1.3843002932584907E-2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0.50215551730546348</v>
      </c>
      <c r="BE111">
        <f t="shared" ca="1" si="39"/>
        <v>2.5397437211422247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0.95548586594974294</v>
      </c>
      <c r="BK111">
        <f t="shared" ca="1" si="41"/>
        <v>1.0750864203075581</v>
      </c>
      <c r="BL111" t="e">
        <f t="shared" ca="1" si="41"/>
        <v>#NUM!</v>
      </c>
      <c r="BM111" t="e">
        <f t="shared" ca="1" si="41"/>
        <v>#DIV/0!</v>
      </c>
    </row>
    <row r="112" spans="1:65" x14ac:dyDescent="0.35">
      <c r="A112" s="1" t="s">
        <v>43</v>
      </c>
      <c r="B112">
        <v>5829540</v>
      </c>
      <c r="C112">
        <v>2199106</v>
      </c>
      <c r="D112">
        <v>1812567</v>
      </c>
      <c r="E112">
        <v>85</v>
      </c>
      <c r="F112">
        <v>11</v>
      </c>
      <c r="G112">
        <v>921</v>
      </c>
      <c r="H112">
        <v>199</v>
      </c>
      <c r="I112">
        <v>847</v>
      </c>
      <c r="J112">
        <v>0</v>
      </c>
      <c r="K112">
        <v>0</v>
      </c>
      <c r="M112" t="str">
        <f t="shared" si="32"/>
        <v>2022-03</v>
      </c>
      <c r="N112">
        <f t="shared" si="31"/>
        <v>921</v>
      </c>
      <c r="O112">
        <f t="shared" si="31"/>
        <v>199</v>
      </c>
      <c r="P112">
        <f t="shared" si="31"/>
        <v>847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32417</v>
      </c>
      <c r="W112">
        <f t="shared" si="44"/>
        <v>6589</v>
      </c>
      <c r="X112">
        <f t="shared" si="44"/>
        <v>26582</v>
      </c>
      <c r="Y112">
        <f t="shared" si="44"/>
        <v>3</v>
      </c>
      <c r="Z112">
        <f t="shared" si="44"/>
        <v>0</v>
      </c>
      <c r="AC112">
        <f t="shared" si="28"/>
        <v>1.5798845191901934E-4</v>
      </c>
      <c r="AD112">
        <f t="shared" si="28"/>
        <v>9.0491317835520433E-5</v>
      </c>
      <c r="AE112">
        <f t="shared" si="28"/>
        <v>4.672930710975098E-4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1.5801341654287016E-4</v>
      </c>
      <c r="AK112">
        <f t="shared" si="45"/>
        <v>9.0499507317050635E-5</v>
      </c>
      <c r="AL112">
        <f t="shared" si="45"/>
        <v>4.6751154451412687E-4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1.8195824381809546E-4</v>
      </c>
      <c r="AR112">
        <f t="shared" ca="1" si="36"/>
        <v>9.0969921443148646E-5</v>
      </c>
      <c r="AS112">
        <f t="shared" ca="1" si="36"/>
        <v>4.9756977859245527E-4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5.6325093436586544E-3</v>
      </c>
      <c r="AY112">
        <f t="shared" ca="1" si="46"/>
        <v>2.8279942285834477E-3</v>
      </c>
      <c r="AZ112">
        <f t="shared" ca="1" si="46"/>
        <v>1.4340572711177363E-2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0.50208424984990707</v>
      </c>
      <c r="BE112">
        <f t="shared" ca="1" si="39"/>
        <v>2.546036204506728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0.95535026045674398</v>
      </c>
      <c r="BK112">
        <f t="shared" ca="1" si="41"/>
        <v>1.0777500604846646</v>
      </c>
      <c r="BL112" t="e">
        <f t="shared" ca="1" si="41"/>
        <v>#NUM!</v>
      </c>
      <c r="BM112" t="e">
        <f t="shared" ca="1" si="41"/>
        <v>#DIV/0!</v>
      </c>
    </row>
    <row r="113" spans="1:65" x14ac:dyDescent="0.35">
      <c r="A113" s="1" t="s">
        <v>44</v>
      </c>
      <c r="B113">
        <v>5828619</v>
      </c>
      <c r="C113">
        <v>2198907</v>
      </c>
      <c r="D113">
        <v>1811720</v>
      </c>
      <c r="E113">
        <v>85</v>
      </c>
      <c r="F113">
        <v>11</v>
      </c>
      <c r="G113">
        <v>913</v>
      </c>
      <c r="H113">
        <v>211</v>
      </c>
      <c r="I113">
        <v>855</v>
      </c>
      <c r="J113">
        <v>0</v>
      </c>
      <c r="K113">
        <v>0</v>
      </c>
      <c r="M113" t="str">
        <f t="shared" si="32"/>
        <v>2022-04</v>
      </c>
      <c r="N113">
        <f t="shared" si="31"/>
        <v>913</v>
      </c>
      <c r="O113">
        <f t="shared" si="31"/>
        <v>211</v>
      </c>
      <c r="P113">
        <f t="shared" si="31"/>
        <v>855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33330</v>
      </c>
      <c r="W113">
        <f t="shared" si="47"/>
        <v>6800</v>
      </c>
      <c r="X113">
        <f t="shared" si="47"/>
        <v>27437</v>
      </c>
      <c r="Y113">
        <f t="shared" si="47"/>
        <v>3</v>
      </c>
      <c r="Z113">
        <f t="shared" si="47"/>
        <v>0</v>
      </c>
      <c r="AC113">
        <f t="shared" si="28"/>
        <v>1.566408783967523E-4</v>
      </c>
      <c r="AD113">
        <f t="shared" si="28"/>
        <v>9.5956763974101674E-5</v>
      </c>
      <c r="AE113">
        <f t="shared" si="28"/>
        <v>4.7192722937319234E-4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1.5666541892599917E-4</v>
      </c>
      <c r="AK113">
        <f t="shared" si="45"/>
        <v>9.596597263189456E-5</v>
      </c>
      <c r="AL113">
        <f t="shared" si="45"/>
        <v>4.7215005860928551E-4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1.8128586541698942E-4</v>
      </c>
      <c r="AR113">
        <f t="shared" ca="1" si="36"/>
        <v>9.6482048463254842E-5</v>
      </c>
      <c r="AS113">
        <f t="shared" ca="1" si="36"/>
        <v>5.0358740905548393E-4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5.813795209075644E-3</v>
      </c>
      <c r="AY113">
        <f t="shared" ca="1" si="46"/>
        <v>2.9244762770467025E-3</v>
      </c>
      <c r="AZ113">
        <f t="shared" ca="1" si="46"/>
        <v>1.4844160120232847E-2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0.50302361398651252</v>
      </c>
      <c r="BE113">
        <f t="shared" ca="1" si="39"/>
        <v>2.5532650508673442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0.95713765325553823</v>
      </c>
      <c r="BK113">
        <f t="shared" ca="1" si="41"/>
        <v>1.0808100678752108</v>
      </c>
      <c r="BL113" t="e">
        <f t="shared" ca="1" si="41"/>
        <v>#NUM!</v>
      </c>
      <c r="BM113" t="e">
        <f t="shared" ca="1" si="41"/>
        <v>#DIV/0!</v>
      </c>
    </row>
    <row r="114" spans="1:65" x14ac:dyDescent="0.35">
      <c r="A114" s="1" t="s">
        <v>45</v>
      </c>
      <c r="B114">
        <v>5827706</v>
      </c>
      <c r="C114">
        <v>2198696</v>
      </c>
      <c r="D114">
        <v>1810865</v>
      </c>
      <c r="E114">
        <v>85</v>
      </c>
      <c r="F114">
        <v>11</v>
      </c>
      <c r="G114">
        <v>1065</v>
      </c>
      <c r="H114">
        <v>217</v>
      </c>
      <c r="I114">
        <v>942</v>
      </c>
      <c r="J114">
        <v>0</v>
      </c>
      <c r="K114">
        <v>0</v>
      </c>
      <c r="M114" t="str">
        <f t="shared" si="32"/>
        <v>2022-05</v>
      </c>
      <c r="N114">
        <f t="shared" si="31"/>
        <v>1065</v>
      </c>
      <c r="O114">
        <f t="shared" si="31"/>
        <v>217</v>
      </c>
      <c r="P114">
        <f t="shared" si="31"/>
        <v>942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34395</v>
      </c>
      <c r="W114">
        <f t="shared" si="47"/>
        <v>7017</v>
      </c>
      <c r="X114">
        <f t="shared" si="47"/>
        <v>28379</v>
      </c>
      <c r="Y114">
        <f t="shared" si="47"/>
        <v>3</v>
      </c>
      <c r="Z114">
        <f t="shared" si="47"/>
        <v>0</v>
      </c>
      <c r="AC114">
        <f t="shared" si="28"/>
        <v>1.8274772268882472E-4</v>
      </c>
      <c r="AD114">
        <f t="shared" si="28"/>
        <v>9.8694862773207397E-5</v>
      </c>
      <c r="AE114">
        <f t="shared" si="28"/>
        <v>5.2019338824263537E-4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1.8278112603222678E-4</v>
      </c>
      <c r="AK114">
        <f t="shared" si="45"/>
        <v>9.870460449061957E-5</v>
      </c>
      <c r="AL114">
        <f t="shared" si="45"/>
        <v>5.2046414199076463E-4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2.1253730772518626E-4</v>
      </c>
      <c r="AR114">
        <f t="shared" ca="1" si="36"/>
        <v>9.9253150372917412E-5</v>
      </c>
      <c r="AS114">
        <f t="shared" ca="1" si="36"/>
        <v>5.5631246278608473E-4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6.0263325168008301E-3</v>
      </c>
      <c r="AY114">
        <f t="shared" ca="1" si="46"/>
        <v>3.0237294274196198E-3</v>
      </c>
      <c r="AZ114">
        <f t="shared" ca="1" si="46"/>
        <v>1.5400472583018932E-2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0.50175283540855997</v>
      </c>
      <c r="BE114">
        <f t="shared" ca="1" si="39"/>
        <v>2.5555298417543191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0.95471965538806336</v>
      </c>
      <c r="BK114">
        <f t="shared" ca="1" si="41"/>
        <v>1.0817687653639196</v>
      </c>
      <c r="BL114" t="e">
        <f t="shared" ca="1" si="41"/>
        <v>#NUM!</v>
      </c>
      <c r="BM114" t="e">
        <f t="shared" ca="1" si="41"/>
        <v>#DIV/0!</v>
      </c>
    </row>
    <row r="115" spans="1:65" x14ac:dyDescent="0.35">
      <c r="A115" s="1" t="s">
        <v>46</v>
      </c>
      <c r="B115">
        <v>5826641</v>
      </c>
      <c r="C115">
        <v>2198479</v>
      </c>
      <c r="D115">
        <v>1809923</v>
      </c>
      <c r="E115">
        <v>85</v>
      </c>
      <c r="F115">
        <v>11</v>
      </c>
      <c r="G115">
        <v>1049</v>
      </c>
      <c r="H115">
        <v>229</v>
      </c>
      <c r="I115">
        <v>983</v>
      </c>
      <c r="J115">
        <v>0</v>
      </c>
      <c r="K115">
        <v>0</v>
      </c>
      <c r="M115" t="str">
        <f t="shared" si="32"/>
        <v>2022-06</v>
      </c>
      <c r="N115">
        <f t="shared" si="31"/>
        <v>1049</v>
      </c>
      <c r="O115">
        <f t="shared" si="31"/>
        <v>229</v>
      </c>
      <c r="P115">
        <f t="shared" si="31"/>
        <v>983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35444</v>
      </c>
      <c r="W115">
        <f t="shared" si="47"/>
        <v>7246</v>
      </c>
      <c r="X115">
        <f t="shared" si="47"/>
        <v>29362</v>
      </c>
      <c r="Y115">
        <f t="shared" si="47"/>
        <v>3</v>
      </c>
      <c r="Z115">
        <f t="shared" si="47"/>
        <v>0</v>
      </c>
      <c r="AC115">
        <f t="shared" si="28"/>
        <v>1.8003511800366627E-4</v>
      </c>
      <c r="AD115">
        <f t="shared" si="28"/>
        <v>1.0416292354850785E-4</v>
      </c>
      <c r="AE115">
        <f t="shared" si="28"/>
        <v>5.4311702763045725E-4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1.8006753697046498E-4</v>
      </c>
      <c r="AK115">
        <f t="shared" si="45"/>
        <v>1.0417377468771073E-4</v>
      </c>
      <c r="AL115">
        <f t="shared" si="45"/>
        <v>5.4341217740208766E-4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2.1040316928767327E-4</v>
      </c>
      <c r="AR115">
        <f t="shared" ca="1" si="36"/>
        <v>1.0477144418169248E-4</v>
      </c>
      <c r="AS115">
        <f t="shared" ca="1" si="36"/>
        <v>5.8209048809411054E-4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6.236735686088503E-3</v>
      </c>
      <c r="AY115">
        <f t="shared" ca="1" si="46"/>
        <v>3.1285008716013122E-3</v>
      </c>
      <c r="AZ115">
        <f t="shared" ca="1" si="46"/>
        <v>1.5982563071113041E-2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0.50162473272350838</v>
      </c>
      <c r="BE115">
        <f t="shared" ca="1" si="39"/>
        <v>2.5626487758272845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0.95447590559195672</v>
      </c>
      <c r="BK115">
        <f t="shared" ca="1" si="41"/>
        <v>1.0847822463246946</v>
      </c>
      <c r="BL115" t="e">
        <f t="shared" ca="1" si="41"/>
        <v>#NUM!</v>
      </c>
      <c r="BM115" t="e">
        <f t="shared" ca="1" si="41"/>
        <v>#DIV/0!</v>
      </c>
    </row>
    <row r="116" spans="1:65" x14ac:dyDescent="0.35">
      <c r="A116" s="1" t="s">
        <v>47</v>
      </c>
      <c r="B116">
        <v>5825592</v>
      </c>
      <c r="C116">
        <v>2198250</v>
      </c>
      <c r="D116">
        <v>1808940</v>
      </c>
      <c r="E116">
        <v>85</v>
      </c>
      <c r="F116">
        <v>11</v>
      </c>
      <c r="G116">
        <v>1072</v>
      </c>
      <c r="H116">
        <v>212</v>
      </c>
      <c r="I116">
        <v>935</v>
      </c>
      <c r="J116">
        <v>0</v>
      </c>
      <c r="K116">
        <v>0</v>
      </c>
      <c r="M116" t="str">
        <f t="shared" si="32"/>
        <v>2022-07</v>
      </c>
      <c r="N116">
        <f t="shared" si="31"/>
        <v>1072</v>
      </c>
      <c r="O116">
        <f t="shared" si="31"/>
        <v>212</v>
      </c>
      <c r="P116">
        <f t="shared" si="31"/>
        <v>935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36516</v>
      </c>
      <c r="W116">
        <f t="shared" si="47"/>
        <v>7458</v>
      </c>
      <c r="X116">
        <f t="shared" si="47"/>
        <v>30297</v>
      </c>
      <c r="Y116">
        <f t="shared" si="47"/>
        <v>3</v>
      </c>
      <c r="Z116">
        <f t="shared" si="47"/>
        <v>0</v>
      </c>
      <c r="AC116">
        <f t="shared" ref="AC116:AG166" si="48">G116/B116</f>
        <v>1.8401563308930664E-4</v>
      </c>
      <c r="AD116">
        <f t="shared" si="48"/>
        <v>9.6440350278630731E-5</v>
      </c>
      <c r="AE116">
        <f t="shared" si="48"/>
        <v>5.1687728725109737E-4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1.8404950159438364E-4</v>
      </c>
      <c r="AK116">
        <f t="shared" si="45"/>
        <v>9.6449651991619057E-5</v>
      </c>
      <c r="AL116">
        <f t="shared" si="45"/>
        <v>5.1714459906803442E-4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2.1610485582160995E-4</v>
      </c>
      <c r="AR116">
        <f t="shared" ca="1" si="36"/>
        <v>9.7020349758656597E-5</v>
      </c>
      <c r="AS116">
        <f t="shared" ca="1" si="36"/>
        <v>5.5514481779689979E-4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6.4528405419101128E-3</v>
      </c>
      <c r="AY116">
        <f t="shared" ca="1" si="46"/>
        <v>3.2255212213599688E-3</v>
      </c>
      <c r="AZ116">
        <f t="shared" ca="1" si="46"/>
        <v>1.6537707888909941E-2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0.49986067382430288</v>
      </c>
      <c r="BE116">
        <f t="shared" ca="1" si="39"/>
        <v>2.5628570520998175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0.95111930930493749</v>
      </c>
      <c r="BK116">
        <f t="shared" ca="1" si="41"/>
        <v>1.0848704107290037</v>
      </c>
      <c r="BL116" t="e">
        <f t="shared" ca="1" si="41"/>
        <v>#NUM!</v>
      </c>
      <c r="BM116" t="e">
        <f t="shared" ca="1" si="41"/>
        <v>#DIV/0!</v>
      </c>
    </row>
    <row r="117" spans="1:65" x14ac:dyDescent="0.35">
      <c r="A117" s="1" t="s">
        <v>48</v>
      </c>
      <c r="B117">
        <v>5824520</v>
      </c>
      <c r="C117">
        <v>2198038</v>
      </c>
      <c r="D117">
        <v>1808005</v>
      </c>
      <c r="E117">
        <v>85</v>
      </c>
      <c r="F117">
        <v>11</v>
      </c>
      <c r="G117">
        <v>1001</v>
      </c>
      <c r="H117">
        <v>214</v>
      </c>
      <c r="I117">
        <v>905</v>
      </c>
      <c r="J117">
        <v>0</v>
      </c>
      <c r="K117">
        <v>0</v>
      </c>
      <c r="M117" t="str">
        <f t="shared" si="32"/>
        <v>2022-08</v>
      </c>
      <c r="N117">
        <f t="shared" si="31"/>
        <v>1001</v>
      </c>
      <c r="O117">
        <f t="shared" si="31"/>
        <v>214</v>
      </c>
      <c r="P117">
        <f t="shared" si="31"/>
        <v>905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37517</v>
      </c>
      <c r="W117">
        <f t="shared" si="47"/>
        <v>7672</v>
      </c>
      <c r="X117">
        <f t="shared" si="47"/>
        <v>31202</v>
      </c>
      <c r="Y117">
        <f t="shared" si="47"/>
        <v>3</v>
      </c>
      <c r="Z117">
        <f t="shared" si="47"/>
        <v>0</v>
      </c>
      <c r="AC117">
        <f t="shared" si="48"/>
        <v>1.7185965538791178E-4</v>
      </c>
      <c r="AD117">
        <f t="shared" si="48"/>
        <v>9.7359554293419853E-5</v>
      </c>
      <c r="AE117">
        <f t="shared" si="48"/>
        <v>5.005517130760147E-4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1.718891966291546E-4</v>
      </c>
      <c r="AK117">
        <f t="shared" si="45"/>
        <v>9.7369034176008793E-5</v>
      </c>
      <c r="AL117">
        <f t="shared" si="45"/>
        <v>5.0080240103736278E-4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2.0281099149644754E-4</v>
      </c>
      <c r="AR117">
        <f t="shared" ca="1" si="36"/>
        <v>9.796268381383075E-5</v>
      </c>
      <c r="AS117">
        <f t="shared" ca="1" si="36"/>
        <v>5.3875815823759888E-4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6.6556515334065605E-3</v>
      </c>
      <c r="AY117">
        <f t="shared" ca="1" si="46"/>
        <v>3.3234839051737995E-3</v>
      </c>
      <c r="AZ117">
        <f t="shared" ca="1" si="46"/>
        <v>1.7076466047147541E-2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0.49934764290052031</v>
      </c>
      <c r="BE117">
        <f t="shared" ca="1" si="39"/>
        <v>2.5657091513033734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0.95014313005453366</v>
      </c>
      <c r="BK117">
        <f t="shared" ca="1" si="41"/>
        <v>1.0860777188119366</v>
      </c>
      <c r="BL117" t="e">
        <f t="shared" ca="1" si="41"/>
        <v>#NUM!</v>
      </c>
      <c r="BM117" t="e">
        <f t="shared" ca="1" si="41"/>
        <v>#DIV/0!</v>
      </c>
    </row>
    <row r="118" spans="1:65" x14ac:dyDescent="0.35">
      <c r="A118" s="1" t="s">
        <v>49</v>
      </c>
      <c r="B118">
        <v>5823519</v>
      </c>
      <c r="C118">
        <v>2197824</v>
      </c>
      <c r="D118">
        <v>1807100</v>
      </c>
      <c r="E118">
        <v>85</v>
      </c>
      <c r="F118">
        <v>11</v>
      </c>
      <c r="G118">
        <v>961</v>
      </c>
      <c r="H118">
        <v>189</v>
      </c>
      <c r="I118">
        <v>891</v>
      </c>
      <c r="J118">
        <v>0</v>
      </c>
      <c r="K118">
        <v>0</v>
      </c>
      <c r="M118" t="str">
        <f t="shared" si="32"/>
        <v>2022-09</v>
      </c>
      <c r="N118">
        <f t="shared" si="31"/>
        <v>961</v>
      </c>
      <c r="O118">
        <f t="shared" si="31"/>
        <v>189</v>
      </c>
      <c r="P118">
        <f t="shared" si="31"/>
        <v>891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38478</v>
      </c>
      <c r="W118">
        <f t="shared" si="47"/>
        <v>7861</v>
      </c>
      <c r="X118">
        <f t="shared" si="47"/>
        <v>32093</v>
      </c>
      <c r="Y118">
        <f t="shared" si="47"/>
        <v>3</v>
      </c>
      <c r="Z118">
        <f t="shared" si="47"/>
        <v>0</v>
      </c>
      <c r="AC118">
        <f t="shared" si="48"/>
        <v>1.6502049705684828E-4</v>
      </c>
      <c r="AD118">
        <f t="shared" si="48"/>
        <v>8.5994146938062375E-5</v>
      </c>
      <c r="AE118">
        <f t="shared" si="48"/>
        <v>4.930551712688839E-4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1.6504773369043716E-4</v>
      </c>
      <c r="AK118">
        <f t="shared" si="45"/>
        <v>8.6001542620386387E-5</v>
      </c>
      <c r="AL118">
        <f t="shared" si="45"/>
        <v>4.9329840459666962E-4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1.9568858746320711E-4</v>
      </c>
      <c r="AR118">
        <f t="shared" ca="1" si="36"/>
        <v>8.6541355912608478E-5</v>
      </c>
      <c r="AS118">
        <f t="shared" ca="1" si="36"/>
        <v>5.3182693463879084E-4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6.8513401208697674E-3</v>
      </c>
      <c r="AY118">
        <f t="shared" ca="1" si="46"/>
        <v>3.4100252610864078E-3</v>
      </c>
      <c r="AZ118">
        <f t="shared" ca="1" si="46"/>
        <v>1.760829298178633E-2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0.49771653441918312</v>
      </c>
      <c r="BE118">
        <f t="shared" ca="1" si="39"/>
        <v>2.5700509201331232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0.94703950767851908</v>
      </c>
      <c r="BK118">
        <f t="shared" ca="1" si="41"/>
        <v>1.0879156116158921</v>
      </c>
      <c r="BL118" t="e">
        <f t="shared" ca="1" si="41"/>
        <v>#NUM!</v>
      </c>
      <c r="BM118" t="e">
        <f t="shared" ca="1" si="41"/>
        <v>#DIV/0!</v>
      </c>
    </row>
    <row r="119" spans="1:65" x14ac:dyDescent="0.35">
      <c r="A119" s="1" t="s">
        <v>50</v>
      </c>
      <c r="B119">
        <v>5822558</v>
      </c>
      <c r="C119">
        <v>2197635</v>
      </c>
      <c r="D119">
        <v>1806209</v>
      </c>
      <c r="E119">
        <v>85</v>
      </c>
      <c r="F119">
        <v>11</v>
      </c>
      <c r="G119">
        <v>941</v>
      </c>
      <c r="H119">
        <v>231</v>
      </c>
      <c r="I119">
        <v>872</v>
      </c>
      <c r="J119">
        <v>0</v>
      </c>
      <c r="K119">
        <v>0</v>
      </c>
      <c r="M119" t="str">
        <f t="shared" si="32"/>
        <v>2022-10</v>
      </c>
      <c r="N119">
        <f t="shared" si="31"/>
        <v>941</v>
      </c>
      <c r="O119">
        <f t="shared" si="31"/>
        <v>231</v>
      </c>
      <c r="P119">
        <f t="shared" si="31"/>
        <v>872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39419</v>
      </c>
      <c r="W119">
        <f t="shared" si="47"/>
        <v>8092</v>
      </c>
      <c r="X119">
        <f t="shared" si="47"/>
        <v>32965</v>
      </c>
      <c r="Y119">
        <f t="shared" si="47"/>
        <v>3</v>
      </c>
      <c r="Z119">
        <f t="shared" si="47"/>
        <v>0</v>
      </c>
      <c r="AC119">
        <f t="shared" si="48"/>
        <v>1.6161281690968128E-4</v>
      </c>
      <c r="AD119">
        <f t="shared" si="48"/>
        <v>1.0511299647120655E-4</v>
      </c>
      <c r="AE119">
        <f t="shared" si="48"/>
        <v>4.8277912467494069E-4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1.6163894018593369E-4</v>
      </c>
      <c r="AK119">
        <f t="shared" si="45"/>
        <v>1.0512404647155293E-4</v>
      </c>
      <c r="AL119">
        <f t="shared" si="45"/>
        <v>4.8301232232723153E-4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1.9258167246600982E-4</v>
      </c>
      <c r="AR119">
        <f t="shared" ca="1" si="36"/>
        <v>1.0580280096985826E-4</v>
      </c>
      <c r="AS119">
        <f t="shared" ca="1" si="36"/>
        <v>5.2185757110381488E-4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7.0439217933357771E-3</v>
      </c>
      <c r="AY119">
        <f t="shared" ca="1" si="46"/>
        <v>3.5158280620562659E-3</v>
      </c>
      <c r="AZ119">
        <f t="shared" ca="1" si="46"/>
        <v>1.8130150552890145E-2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0.499129343738963</v>
      </c>
      <c r="BE119">
        <f t="shared" ca="1" si="39"/>
        <v>2.5738716420791325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0.94972775721439062</v>
      </c>
      <c r="BK119">
        <f t="shared" ca="1" si="41"/>
        <v>1.0895329426267857</v>
      </c>
      <c r="BL119" t="e">
        <f t="shared" ca="1" si="41"/>
        <v>#NUM!</v>
      </c>
      <c r="BM119" t="e">
        <f t="shared" ca="1" si="41"/>
        <v>#DIV/0!</v>
      </c>
    </row>
    <row r="120" spans="1:65" x14ac:dyDescent="0.35">
      <c r="A120" s="1" t="s">
        <v>51</v>
      </c>
      <c r="B120">
        <v>5821617</v>
      </c>
      <c r="C120">
        <v>2197404</v>
      </c>
      <c r="D120">
        <v>1805337</v>
      </c>
      <c r="E120">
        <v>85</v>
      </c>
      <c r="F120">
        <v>11</v>
      </c>
      <c r="G120">
        <v>862</v>
      </c>
      <c r="H120">
        <v>212</v>
      </c>
      <c r="I120">
        <v>889</v>
      </c>
      <c r="J120">
        <v>0</v>
      </c>
      <c r="K120">
        <v>0</v>
      </c>
      <c r="M120" t="str">
        <f t="shared" si="32"/>
        <v>2022-11</v>
      </c>
      <c r="N120">
        <f t="shared" si="31"/>
        <v>862</v>
      </c>
      <c r="O120">
        <f t="shared" si="31"/>
        <v>212</v>
      </c>
      <c r="P120">
        <f t="shared" si="31"/>
        <v>889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40281</v>
      </c>
      <c r="W120">
        <f t="shared" si="47"/>
        <v>8304</v>
      </c>
      <c r="X120">
        <f t="shared" si="47"/>
        <v>33854</v>
      </c>
      <c r="Y120">
        <f t="shared" si="47"/>
        <v>3</v>
      </c>
      <c r="Z120">
        <f t="shared" si="47"/>
        <v>0</v>
      </c>
      <c r="AC120">
        <f t="shared" si="48"/>
        <v>1.4806882692557755E-4</v>
      </c>
      <c r="AD120">
        <f t="shared" si="48"/>
        <v>9.6477479789788308E-5</v>
      </c>
      <c r="AE120">
        <f t="shared" si="48"/>
        <v>4.9242883738603925E-4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1.4809075482059513E-4</v>
      </c>
      <c r="AK120">
        <f t="shared" si="45"/>
        <v>9.648678866688909E-5</v>
      </c>
      <c r="AL120">
        <f t="shared" si="45"/>
        <v>4.9267145297734712E-4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1.7730048889252431E-4</v>
      </c>
      <c r="AR120">
        <f t="shared" ca="1" si="36"/>
        <v>9.7127137451739545E-5</v>
      </c>
      <c r="AS120">
        <f t="shared" ca="1" si="36"/>
        <v>5.3343847584659391E-4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7.2212222822283017E-3</v>
      </c>
      <c r="AY120">
        <f t="shared" ca="1" si="46"/>
        <v>3.6129551995080053E-3</v>
      </c>
      <c r="AZ120">
        <f t="shared" ca="1" si="46"/>
        <v>1.866358902873674E-2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0.500324606874327</v>
      </c>
      <c r="BE120">
        <f t="shared" ca="1" si="39"/>
        <v>2.5845470890251545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0.95200206665155318</v>
      </c>
      <c r="BK120">
        <f t="shared" ca="1" si="41"/>
        <v>1.0940519135555613</v>
      </c>
      <c r="BL120" t="e">
        <f t="shared" ca="1" si="41"/>
        <v>#NUM!</v>
      </c>
      <c r="BM120" t="e">
        <f t="shared" ca="1" si="41"/>
        <v>#DIV/0!</v>
      </c>
    </row>
    <row r="121" spans="1:65" x14ac:dyDescent="0.35">
      <c r="A121" s="1" t="s">
        <v>52</v>
      </c>
      <c r="B121">
        <v>5820755</v>
      </c>
      <c r="C121">
        <v>2197192</v>
      </c>
      <c r="D121">
        <v>1804448</v>
      </c>
      <c r="E121">
        <v>85</v>
      </c>
      <c r="F121">
        <v>11</v>
      </c>
      <c r="G121">
        <v>924</v>
      </c>
      <c r="H121">
        <v>240</v>
      </c>
      <c r="I121">
        <v>897</v>
      </c>
      <c r="J121">
        <v>1</v>
      </c>
      <c r="K121">
        <v>0</v>
      </c>
      <c r="M121" t="str">
        <f t="shared" si="32"/>
        <v>2022-12</v>
      </c>
      <c r="N121">
        <f t="shared" si="31"/>
        <v>924</v>
      </c>
      <c r="O121">
        <f t="shared" si="31"/>
        <v>240</v>
      </c>
      <c r="P121">
        <f t="shared" si="31"/>
        <v>897</v>
      </c>
      <c r="Q121">
        <f t="shared" si="31"/>
        <v>1</v>
      </c>
      <c r="R121">
        <f t="shared" si="31"/>
        <v>0</v>
      </c>
      <c r="U121" t="str">
        <f t="shared" si="33"/>
        <v>2022-12</v>
      </c>
      <c r="V121">
        <f t="shared" si="47"/>
        <v>41205</v>
      </c>
      <c r="W121">
        <f t="shared" si="47"/>
        <v>8544</v>
      </c>
      <c r="X121">
        <f t="shared" si="47"/>
        <v>34751</v>
      </c>
      <c r="Y121">
        <f t="shared" si="47"/>
        <v>4</v>
      </c>
      <c r="Z121">
        <f t="shared" si="47"/>
        <v>0</v>
      </c>
      <c r="AC121">
        <f t="shared" si="48"/>
        <v>1.5874229374024504E-4</v>
      </c>
      <c r="AD121">
        <f t="shared" si="48"/>
        <v>1.0923032670790718E-4</v>
      </c>
      <c r="AE121">
        <f t="shared" si="48"/>
        <v>4.9710493181294229E-4</v>
      </c>
      <c r="AF121">
        <f t="shared" si="48"/>
        <v>1.1764705882352941E-2</v>
      </c>
      <c r="AG121">
        <f t="shared" si="48"/>
        <v>0</v>
      </c>
      <c r="AI121" t="str">
        <f t="shared" si="34"/>
        <v>2022-12</v>
      </c>
      <c r="AJ121">
        <f t="shared" si="45"/>
        <v>1.5876749719038194E-4</v>
      </c>
      <c r="AK121">
        <f t="shared" si="45"/>
        <v>1.0924225938424718E-4</v>
      </c>
      <c r="AL121">
        <f t="shared" si="45"/>
        <v>4.9735217828049557E-4</v>
      </c>
      <c r="AM121">
        <f t="shared" si="45"/>
        <v>1.1904902506318427E-2</v>
      </c>
      <c r="AN121">
        <f t="shared" si="45"/>
        <v>0</v>
      </c>
      <c r="AP121" t="str">
        <f t="shared" si="35"/>
        <v>2022-12</v>
      </c>
      <c r="AQ121">
        <f t="shared" ca="1" si="36"/>
        <v>1.9101022303160935E-4</v>
      </c>
      <c r="AR121">
        <f t="shared" ca="1" si="36"/>
        <v>1.0998692302276892E-4</v>
      </c>
      <c r="AS121">
        <f t="shared" ca="1" si="36"/>
        <v>5.3966483950095988E-4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7.4122325052599107E-3</v>
      </c>
      <c r="AY121">
        <f t="shared" ca="1" si="46"/>
        <v>3.7229421225307741E-3</v>
      </c>
      <c r="AZ121">
        <f t="shared" ca="1" si="46"/>
        <v>1.92032538682377E-2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0.50227001377639979</v>
      </c>
      <c r="BE121">
        <f t="shared" ca="1" si="39"/>
        <v>2.5907516871078422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0.95570372626574185</v>
      </c>
      <c r="BK121">
        <f t="shared" ca="1" si="41"/>
        <v>1.0966783514463749</v>
      </c>
      <c r="BL121" t="e">
        <f t="shared" ca="1" si="41"/>
        <v>#NUM!</v>
      </c>
      <c r="BM121" t="e">
        <f t="shared" ca="1" si="41"/>
        <v>#DIV/0!</v>
      </c>
    </row>
    <row r="122" spans="1:65" x14ac:dyDescent="0.35">
      <c r="A122" s="1" t="s">
        <v>53</v>
      </c>
      <c r="B122">
        <v>5819831</v>
      </c>
      <c r="C122">
        <v>2196952</v>
      </c>
      <c r="D122">
        <v>1803551</v>
      </c>
      <c r="E122">
        <v>84</v>
      </c>
      <c r="F122">
        <v>11</v>
      </c>
      <c r="G122">
        <v>911</v>
      </c>
      <c r="H122">
        <v>233</v>
      </c>
      <c r="I122">
        <v>937</v>
      </c>
      <c r="J122">
        <v>0</v>
      </c>
      <c r="K122">
        <v>0</v>
      </c>
      <c r="M122" t="str">
        <f t="shared" si="32"/>
        <v>2022-13</v>
      </c>
      <c r="N122">
        <f t="shared" si="31"/>
        <v>911</v>
      </c>
      <c r="O122">
        <f t="shared" si="31"/>
        <v>233</v>
      </c>
      <c r="P122">
        <f t="shared" si="31"/>
        <v>937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42116</v>
      </c>
      <c r="W122">
        <f t="shared" si="47"/>
        <v>8777</v>
      </c>
      <c r="X122">
        <f t="shared" si="47"/>
        <v>35688</v>
      </c>
      <c r="Y122">
        <f t="shared" si="47"/>
        <v>4</v>
      </c>
      <c r="Z122">
        <f t="shared" si="47"/>
        <v>0</v>
      </c>
      <c r="AC122">
        <f t="shared" si="48"/>
        <v>1.5653375501797217E-4</v>
      </c>
      <c r="AD122">
        <f t="shared" si="48"/>
        <v>1.060560267133738E-4</v>
      </c>
      <c r="AE122">
        <f t="shared" si="48"/>
        <v>5.1953063705988903E-4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1.5655826199040921E-4</v>
      </c>
      <c r="AK122">
        <f t="shared" si="45"/>
        <v>1.0606727588658105E-4</v>
      </c>
      <c r="AL122">
        <f t="shared" si="45"/>
        <v>5.1980070114706462E-4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1.8927098014572986E-4</v>
      </c>
      <c r="AR122">
        <f t="shared" ca="1" si="36"/>
        <v>1.0680939012644847E-4</v>
      </c>
      <c r="AS122">
        <f t="shared" ca="1" si="36"/>
        <v>5.6523639872772282E-4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7.6015034854056409E-3</v>
      </c>
      <c r="AY122">
        <f t="shared" ca="1" si="46"/>
        <v>3.8297515126572224E-3</v>
      </c>
      <c r="AZ122">
        <f t="shared" ca="1" si="46"/>
        <v>1.9768490266965422E-2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0.50381500449352945</v>
      </c>
      <c r="BE122">
        <f t="shared" ca="1" si="39"/>
        <v>2.6006026708952446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0.95864348644434594</v>
      </c>
      <c r="BK122">
        <f t="shared" ca="1" si="41"/>
        <v>1.1008483229314283</v>
      </c>
      <c r="BL122" t="e">
        <f t="shared" ca="1" si="41"/>
        <v>#NUM!</v>
      </c>
      <c r="BM122" t="e">
        <f t="shared" ca="1" si="41"/>
        <v>#DIV/0!</v>
      </c>
    </row>
    <row r="123" spans="1:65" x14ac:dyDescent="0.35">
      <c r="A123" s="1" t="s">
        <v>54</v>
      </c>
      <c r="B123">
        <v>5818920</v>
      </c>
      <c r="C123">
        <v>2196719</v>
      </c>
      <c r="D123">
        <v>1802614</v>
      </c>
      <c r="E123">
        <v>84</v>
      </c>
      <c r="F123">
        <v>11</v>
      </c>
      <c r="G123">
        <v>859</v>
      </c>
      <c r="H123">
        <v>242</v>
      </c>
      <c r="I123">
        <v>946</v>
      </c>
      <c r="J123">
        <v>0</v>
      </c>
      <c r="K123">
        <v>0</v>
      </c>
      <c r="M123" t="str">
        <f t="shared" si="32"/>
        <v>2022-14</v>
      </c>
      <c r="N123">
        <f t="shared" si="31"/>
        <v>859</v>
      </c>
      <c r="O123">
        <f t="shared" si="31"/>
        <v>242</v>
      </c>
      <c r="P123">
        <f t="shared" si="31"/>
        <v>946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42975</v>
      </c>
      <c r="W123">
        <f t="shared" si="47"/>
        <v>9019</v>
      </c>
      <c r="X123">
        <f t="shared" si="47"/>
        <v>36634</v>
      </c>
      <c r="Y123">
        <f t="shared" si="47"/>
        <v>4</v>
      </c>
      <c r="Z123">
        <f t="shared" si="47"/>
        <v>0</v>
      </c>
      <c r="AC123">
        <f t="shared" si="48"/>
        <v>1.4762189547201199E-4</v>
      </c>
      <c r="AD123">
        <f t="shared" si="48"/>
        <v>1.1016429502362387E-4</v>
      </c>
      <c r="AE123">
        <f t="shared" si="48"/>
        <v>5.2479343886156435E-4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1.4764369118177271E-4</v>
      </c>
      <c r="AK123">
        <f t="shared" si="45"/>
        <v>1.1017643264410988E-4</v>
      </c>
      <c r="AL123">
        <f t="shared" si="45"/>
        <v>5.250690036867077E-4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1.7936428088104501E-4</v>
      </c>
      <c r="AR123">
        <f t="shared" ca="1" si="36"/>
        <v>1.1096713367887951E-4</v>
      </c>
      <c r="AS123">
        <f t="shared" ca="1" si="36"/>
        <v>5.7219334408594217E-4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7.7808677662866864E-3</v>
      </c>
      <c r="AY123">
        <f t="shared" ca="1" si="46"/>
        <v>3.940718646336102E-3</v>
      </c>
      <c r="AZ123">
        <f t="shared" ca="1" si="46"/>
        <v>2.0340683611051364E-2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0.5064626163434669</v>
      </c>
      <c r="BE123">
        <f t="shared" ca="1" si="39"/>
        <v>2.6141921726500024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0.96368127974533524</v>
      </c>
      <c r="BK123">
        <f t="shared" ca="1" si="41"/>
        <v>1.1066008280655744</v>
      </c>
      <c r="BL123" t="e">
        <f t="shared" ca="1" si="41"/>
        <v>#NUM!</v>
      </c>
      <c r="BM123" t="e">
        <f t="shared" ca="1" si="41"/>
        <v>#DIV/0!</v>
      </c>
    </row>
    <row r="124" spans="1:65" x14ac:dyDescent="0.35">
      <c r="A124" s="1" t="s">
        <v>55</v>
      </c>
      <c r="B124">
        <v>5818061</v>
      </c>
      <c r="C124">
        <v>2196477</v>
      </c>
      <c r="D124">
        <v>1801668</v>
      </c>
      <c r="E124">
        <v>84</v>
      </c>
      <c r="F124">
        <v>11</v>
      </c>
      <c r="G124">
        <v>816</v>
      </c>
      <c r="H124">
        <v>232</v>
      </c>
      <c r="I124">
        <v>892</v>
      </c>
      <c r="J124">
        <v>0</v>
      </c>
      <c r="K124">
        <v>1</v>
      </c>
      <c r="M124" t="str">
        <f t="shared" si="32"/>
        <v>2022-15</v>
      </c>
      <c r="N124">
        <f t="shared" si="31"/>
        <v>816</v>
      </c>
      <c r="O124">
        <f t="shared" si="31"/>
        <v>232</v>
      </c>
      <c r="P124">
        <f t="shared" si="31"/>
        <v>892</v>
      </c>
      <c r="Q124">
        <f t="shared" si="31"/>
        <v>0</v>
      </c>
      <c r="R124">
        <f t="shared" si="31"/>
        <v>1</v>
      </c>
      <c r="U124" t="str">
        <f t="shared" si="33"/>
        <v>2022-15</v>
      </c>
      <c r="V124">
        <f t="shared" si="47"/>
        <v>43791</v>
      </c>
      <c r="W124">
        <f t="shared" si="47"/>
        <v>9251</v>
      </c>
      <c r="X124">
        <f t="shared" si="47"/>
        <v>37526</v>
      </c>
      <c r="Y124">
        <f t="shared" si="47"/>
        <v>4</v>
      </c>
      <c r="Z124">
        <f t="shared" si="47"/>
        <v>1</v>
      </c>
      <c r="AC124">
        <f t="shared" si="48"/>
        <v>1.4025291243938487E-4</v>
      </c>
      <c r="AD124">
        <f t="shared" si="48"/>
        <v>1.056236873866651E-4</v>
      </c>
      <c r="AE124">
        <f t="shared" si="48"/>
        <v>4.9509676588583467E-4</v>
      </c>
      <c r="AF124">
        <f t="shared" si="48"/>
        <v>0</v>
      </c>
      <c r="AG124">
        <f t="shared" si="48"/>
        <v>9.0909090909090912E-2</v>
      </c>
      <c r="AI124" t="str">
        <f t="shared" si="34"/>
        <v>2022-15</v>
      </c>
      <c r="AJ124">
        <f t="shared" si="45"/>
        <v>1.4027258630806117E-4</v>
      </c>
      <c r="AK124">
        <f t="shared" si="45"/>
        <v>1.0563484502667205E-4</v>
      </c>
      <c r="AL124">
        <f t="shared" si="45"/>
        <v>4.9534201824018818E-4</v>
      </c>
      <c r="AM124">
        <f t="shared" si="45"/>
        <v>0</v>
      </c>
      <c r="AN124">
        <f t="shared" si="45"/>
        <v>0.10008345855698253</v>
      </c>
      <c r="AP124" t="str">
        <f t="shared" si="35"/>
        <v>2022-15</v>
      </c>
      <c r="AQ124">
        <f t="shared" ca="1" si="36"/>
        <v>1.7124066176432841E-4</v>
      </c>
      <c r="AR124">
        <f t="shared" ca="1" si="36"/>
        <v>1.0641197477371165E-4</v>
      </c>
      <c r="AS124">
        <f t="shared" ca="1" si="36"/>
        <v>5.4095949760023135E-4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7.9521084280510142E-3</v>
      </c>
      <c r="AY124">
        <f t="shared" ca="1" si="46"/>
        <v>4.0471306211098132E-3</v>
      </c>
      <c r="AZ124">
        <f t="shared" ca="1" si="46"/>
        <v>2.0881643108651596E-2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0.50893805809206327</v>
      </c>
      <c r="BE124">
        <f t="shared" ca="1" si="39"/>
        <v>2.6259253501865905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0.96839147314410057</v>
      </c>
      <c r="BK124">
        <f t="shared" ca="1" si="41"/>
        <v>1.1115675417271285</v>
      </c>
      <c r="BL124" t="e">
        <f t="shared" ca="1" si="41"/>
        <v>#NUM!</v>
      </c>
      <c r="BM124" t="e">
        <f t="shared" ca="1" si="41"/>
        <v>#DIV/0!</v>
      </c>
    </row>
    <row r="125" spans="1:65" x14ac:dyDescent="0.35">
      <c r="A125" s="1" t="s">
        <v>56</v>
      </c>
      <c r="B125">
        <v>5817245</v>
      </c>
      <c r="C125">
        <v>2196245</v>
      </c>
      <c r="D125">
        <v>1800776</v>
      </c>
      <c r="E125">
        <v>84</v>
      </c>
      <c r="F125">
        <v>10</v>
      </c>
      <c r="G125">
        <v>774</v>
      </c>
      <c r="H125">
        <v>241</v>
      </c>
      <c r="I125">
        <v>933</v>
      </c>
      <c r="J125">
        <v>0</v>
      </c>
      <c r="K125">
        <v>0</v>
      </c>
      <c r="M125" t="str">
        <f t="shared" si="32"/>
        <v>2022-16</v>
      </c>
      <c r="N125">
        <f t="shared" si="31"/>
        <v>774</v>
      </c>
      <c r="O125">
        <f t="shared" si="31"/>
        <v>241</v>
      </c>
      <c r="P125">
        <f t="shared" si="31"/>
        <v>933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44565</v>
      </c>
      <c r="W125">
        <f t="shared" si="47"/>
        <v>9492</v>
      </c>
      <c r="X125">
        <f t="shared" si="47"/>
        <v>38459</v>
      </c>
      <c r="Y125">
        <f t="shared" si="47"/>
        <v>4</v>
      </c>
      <c r="Z125">
        <f t="shared" si="47"/>
        <v>1</v>
      </c>
      <c r="AC125">
        <f t="shared" si="48"/>
        <v>1.3305267355939108E-4</v>
      </c>
      <c r="AD125">
        <f t="shared" si="48"/>
        <v>1.0973274839555696E-4</v>
      </c>
      <c r="AE125">
        <f t="shared" si="48"/>
        <v>5.1810997036833006E-4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1.3307037912536031E-4</v>
      </c>
      <c r="AK125">
        <f t="shared" si="45"/>
        <v>1.0974479110323207E-4</v>
      </c>
      <c r="AL125">
        <f t="shared" si="45"/>
        <v>5.1837855907018804E-4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1.6324072461566726E-4</v>
      </c>
      <c r="AR125">
        <f t="shared" ca="1" si="36"/>
        <v>1.1057192258759642E-4</v>
      </c>
      <c r="AS125">
        <f t="shared" ca="1" si="36"/>
        <v>5.6733525415454949E-4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8.1153491526666822E-3</v>
      </c>
      <c r="AY125">
        <f t="shared" ca="1" si="46"/>
        <v>4.1577025436974092E-3</v>
      </c>
      <c r="AZ125">
        <f t="shared" ca="1" si="46"/>
        <v>2.1448978362806147E-2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0.51232577495833298</v>
      </c>
      <c r="BE125">
        <f t="shared" ca="1" si="39"/>
        <v>2.6430136226188208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0.97483751520081108</v>
      </c>
      <c r="BK125">
        <f t="shared" ca="1" si="41"/>
        <v>1.1188010942645257</v>
      </c>
      <c r="BL125" t="e">
        <f t="shared" ca="1" si="41"/>
        <v>#NUM!</v>
      </c>
      <c r="BM125" t="e">
        <f t="shared" ca="1" si="41"/>
        <v>#DIV/0!</v>
      </c>
    </row>
    <row r="126" spans="1:65" x14ac:dyDescent="0.35">
      <c r="A126" s="1" t="s">
        <v>57</v>
      </c>
      <c r="B126">
        <v>5816471</v>
      </c>
      <c r="C126">
        <v>2196004</v>
      </c>
      <c r="D126">
        <v>1799843</v>
      </c>
      <c r="E126">
        <v>84</v>
      </c>
      <c r="F126">
        <v>10</v>
      </c>
      <c r="G126">
        <v>772</v>
      </c>
      <c r="H126">
        <v>211</v>
      </c>
      <c r="I126">
        <v>930</v>
      </c>
      <c r="J126">
        <v>0</v>
      </c>
      <c r="K126">
        <v>0</v>
      </c>
      <c r="M126" t="str">
        <f t="shared" si="32"/>
        <v>2022-17</v>
      </c>
      <c r="N126">
        <f t="shared" si="31"/>
        <v>772</v>
      </c>
      <c r="O126">
        <f t="shared" si="31"/>
        <v>211</v>
      </c>
      <c r="P126">
        <f t="shared" si="31"/>
        <v>930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45337</v>
      </c>
      <c r="W126">
        <f t="shared" si="47"/>
        <v>9703</v>
      </c>
      <c r="X126">
        <f t="shared" si="47"/>
        <v>39389</v>
      </c>
      <c r="Y126">
        <f t="shared" si="47"/>
        <v>4</v>
      </c>
      <c r="Z126">
        <f t="shared" si="47"/>
        <v>1</v>
      </c>
      <c r="AC126">
        <f t="shared" si="48"/>
        <v>1.3272652782073528E-4</v>
      </c>
      <c r="AD126">
        <f t="shared" si="48"/>
        <v>9.6083613691049741E-5</v>
      </c>
      <c r="AE126">
        <f t="shared" si="48"/>
        <v>5.1671173541247765E-4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1.3274414668528213E-4</v>
      </c>
      <c r="AK126">
        <f t="shared" si="45"/>
        <v>9.6092846712939305E-5</v>
      </c>
      <c r="AL126">
        <f t="shared" si="45"/>
        <v>5.1697887597300569E-4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1.6363474591124703E-4</v>
      </c>
      <c r="AR126">
        <f t="shared" ca="1" si="36"/>
        <v>9.6834395503081879E-5</v>
      </c>
      <c r="AS126">
        <f t="shared" ca="1" si="36"/>
        <v>5.6702042051021465E-4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8.2789838985779293E-3</v>
      </c>
      <c r="AY126">
        <f t="shared" ca="1" si="46"/>
        <v>4.2545369392004914E-3</v>
      </c>
      <c r="AZ126">
        <f t="shared" ca="1" si="46"/>
        <v>2.2015998783316362E-2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0.5138960277397433</v>
      </c>
      <c r="BE126">
        <f t="shared" ca="1" si="39"/>
        <v>2.659263389447831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0.97782534324790027</v>
      </c>
      <c r="BK126">
        <f t="shared" ca="1" si="41"/>
        <v>1.1256797031200585</v>
      </c>
      <c r="BL126" t="e">
        <f t="shared" ca="1" si="41"/>
        <v>#NUM!</v>
      </c>
      <c r="BM126" t="e">
        <f t="shared" ca="1" si="41"/>
        <v>#DIV/0!</v>
      </c>
    </row>
    <row r="127" spans="1:65" x14ac:dyDescent="0.35">
      <c r="A127" s="1" t="s">
        <v>58</v>
      </c>
      <c r="B127">
        <v>5815699</v>
      </c>
      <c r="C127">
        <v>2195793</v>
      </c>
      <c r="D127">
        <v>1798913</v>
      </c>
      <c r="E127">
        <v>84</v>
      </c>
      <c r="F127">
        <v>10</v>
      </c>
      <c r="G127">
        <v>817</v>
      </c>
      <c r="H127">
        <v>230</v>
      </c>
      <c r="I127">
        <v>871</v>
      </c>
      <c r="J127">
        <v>0</v>
      </c>
      <c r="K127">
        <v>0</v>
      </c>
      <c r="M127" t="str">
        <f t="shared" si="32"/>
        <v>2022-18</v>
      </c>
      <c r="N127">
        <f t="shared" si="31"/>
        <v>817</v>
      </c>
      <c r="O127">
        <f t="shared" si="31"/>
        <v>230</v>
      </c>
      <c r="P127">
        <f t="shared" si="31"/>
        <v>871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46154</v>
      </c>
      <c r="W127">
        <f t="shared" si="47"/>
        <v>9933</v>
      </c>
      <c r="X127">
        <f t="shared" si="47"/>
        <v>40260</v>
      </c>
      <c r="Y127">
        <f t="shared" si="47"/>
        <v>4</v>
      </c>
      <c r="Z127">
        <f t="shared" si="47"/>
        <v>1</v>
      </c>
      <c r="AC127">
        <f t="shared" si="48"/>
        <v>1.4048182342311731E-4</v>
      </c>
      <c r="AD127">
        <f t="shared" si="48"/>
        <v>1.0474575699986291E-4</v>
      </c>
      <c r="AE127">
        <f t="shared" si="48"/>
        <v>4.8418128058444183E-4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1.4050156156976819E-4</v>
      </c>
      <c r="AK127">
        <f t="shared" si="45"/>
        <v>1.0475672991867201E-4</v>
      </c>
      <c r="AL127">
        <f t="shared" si="45"/>
        <v>4.8441583513198367E-4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1.7404210371735956E-4</v>
      </c>
      <c r="AR127">
        <f t="shared" ca="1" si="36"/>
        <v>1.0558401214971258E-4</v>
      </c>
      <c r="AS127">
        <f t="shared" ca="1" si="36"/>
        <v>5.3244823739132679E-4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8.4530260022952896E-3</v>
      </c>
      <c r="AY127">
        <f t="shared" ca="1" si="49"/>
        <v>4.3601209513502038E-3</v>
      </c>
      <c r="AZ127">
        <f t="shared" ca="1" si="49"/>
        <v>2.2548447020707688E-2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0.51580593152869514</v>
      </c>
      <c r="BE127">
        <f t="shared" ca="1" si="39"/>
        <v>2.6675000188790383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0.98145944864508794</v>
      </c>
      <c r="BK127">
        <f t="shared" ca="1" si="41"/>
        <v>1.1291663102044198</v>
      </c>
      <c r="BL127" t="e">
        <f t="shared" ca="1" si="41"/>
        <v>#NUM!</v>
      </c>
      <c r="BM127" t="e">
        <f t="shared" ca="1" si="41"/>
        <v>#DIV/0!</v>
      </c>
    </row>
    <row r="128" spans="1:65" x14ac:dyDescent="0.35">
      <c r="A128" s="1" t="s">
        <v>59</v>
      </c>
      <c r="B128">
        <v>5814882</v>
      </c>
      <c r="C128">
        <v>2195563</v>
      </c>
      <c r="D128">
        <v>1798042</v>
      </c>
      <c r="E128">
        <v>84</v>
      </c>
      <c r="F128">
        <v>10</v>
      </c>
      <c r="G128">
        <v>755</v>
      </c>
      <c r="H128">
        <v>238</v>
      </c>
      <c r="I128">
        <v>873</v>
      </c>
      <c r="J128">
        <v>0</v>
      </c>
      <c r="K128">
        <v>0</v>
      </c>
      <c r="M128" t="str">
        <f t="shared" si="32"/>
        <v>2022-19</v>
      </c>
      <c r="N128">
        <f t="shared" si="31"/>
        <v>755</v>
      </c>
      <c r="O128">
        <f t="shared" si="31"/>
        <v>238</v>
      </c>
      <c r="P128">
        <f t="shared" si="31"/>
        <v>873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46909</v>
      </c>
      <c r="W128">
        <f t="shared" si="47"/>
        <v>10171</v>
      </c>
      <c r="X128">
        <f t="shared" si="47"/>
        <v>41133</v>
      </c>
      <c r="Y128">
        <f t="shared" si="47"/>
        <v>4</v>
      </c>
      <c r="Z128">
        <f t="shared" si="47"/>
        <v>1</v>
      </c>
      <c r="AC128">
        <f t="shared" si="48"/>
        <v>1.2983926415015816E-4</v>
      </c>
      <c r="AD128">
        <f t="shared" si="48"/>
        <v>1.0840044216449266E-4</v>
      </c>
      <c r="AE128">
        <f t="shared" si="48"/>
        <v>4.8552814672849691E-4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1.2985612475626107E-4</v>
      </c>
      <c r="AK128">
        <f t="shared" si="45"/>
        <v>1.0841219420040487E-4</v>
      </c>
      <c r="AL128">
        <f t="shared" si="45"/>
        <v>4.857640083746918E-4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1.6163992413434963E-4</v>
      </c>
      <c r="AR128">
        <f t="shared" ca="1" si="36"/>
        <v>1.092878806051091E-4</v>
      </c>
      <c r="AS128">
        <f t="shared" ca="1" si="36"/>
        <v>5.3507856827534944E-4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8.6146659264296384E-3</v>
      </c>
      <c r="AY128">
        <f t="shared" ca="1" si="49"/>
        <v>4.469408831955313E-3</v>
      </c>
      <c r="AZ128">
        <f t="shared" ca="1" si="49"/>
        <v>2.3083525588983037E-2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0.51881394706708805</v>
      </c>
      <c r="BE128">
        <f t="shared" ca="1" si="39"/>
        <v>2.679561318583835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0.98718300685054972</v>
      </c>
      <c r="BK128">
        <f t="shared" ca="1" si="41"/>
        <v>1.1342719196467987</v>
      </c>
      <c r="BL128" t="e">
        <f t="shared" ca="1" si="41"/>
        <v>#NUM!</v>
      </c>
      <c r="BM128" t="e">
        <f t="shared" ca="1" si="41"/>
        <v>#DIV/0!</v>
      </c>
    </row>
    <row r="129" spans="1:65" x14ac:dyDescent="0.35">
      <c r="A129" s="1" t="s">
        <v>60</v>
      </c>
      <c r="B129">
        <v>5814127</v>
      </c>
      <c r="C129">
        <v>2195325</v>
      </c>
      <c r="D129">
        <v>1797169</v>
      </c>
      <c r="E129">
        <v>84</v>
      </c>
      <c r="F129">
        <v>10</v>
      </c>
      <c r="G129">
        <v>672</v>
      </c>
      <c r="H129">
        <v>239</v>
      </c>
      <c r="I129">
        <v>819</v>
      </c>
      <c r="J129">
        <v>1</v>
      </c>
      <c r="K129">
        <v>0</v>
      </c>
      <c r="M129" t="str">
        <f t="shared" si="32"/>
        <v>2022-20</v>
      </c>
      <c r="N129">
        <f t="shared" ref="N129:R179" si="50">G129</f>
        <v>672</v>
      </c>
      <c r="O129">
        <f t="shared" si="50"/>
        <v>239</v>
      </c>
      <c r="P129">
        <f t="shared" si="50"/>
        <v>819</v>
      </c>
      <c r="Q129">
        <f t="shared" si="50"/>
        <v>1</v>
      </c>
      <c r="R129">
        <f t="shared" si="50"/>
        <v>0</v>
      </c>
      <c r="U129" t="str">
        <f t="shared" si="33"/>
        <v>2022-20</v>
      </c>
      <c r="V129">
        <f t="shared" ref="V129:Z144" si="51">N129+V128</f>
        <v>47581</v>
      </c>
      <c r="W129">
        <f t="shared" si="51"/>
        <v>10410</v>
      </c>
      <c r="X129">
        <f t="shared" si="51"/>
        <v>41952</v>
      </c>
      <c r="Y129">
        <f t="shared" si="51"/>
        <v>5</v>
      </c>
      <c r="Z129">
        <f t="shared" si="51"/>
        <v>1</v>
      </c>
      <c r="AC129">
        <f t="shared" si="48"/>
        <v>1.1558055061404747E-4</v>
      </c>
      <c r="AD129">
        <f t="shared" si="48"/>
        <v>1.0886770751483265E-4</v>
      </c>
      <c r="AE129">
        <f t="shared" si="48"/>
        <v>4.5571674116346323E-4</v>
      </c>
      <c r="AF129">
        <f t="shared" si="48"/>
        <v>1.1904761904761904E-2</v>
      </c>
      <c r="AG129">
        <f t="shared" si="48"/>
        <v>0</v>
      </c>
      <c r="AI129" t="str">
        <f t="shared" si="34"/>
        <v>2022-20</v>
      </c>
      <c r="AJ129">
        <f t="shared" si="45"/>
        <v>1.1559391115065214E-4</v>
      </c>
      <c r="AK129">
        <f t="shared" si="45"/>
        <v>1.0887956109060368E-4</v>
      </c>
      <c r="AL129">
        <f t="shared" si="45"/>
        <v>4.5592452149468762E-4</v>
      </c>
      <c r="AM129">
        <f t="shared" si="45"/>
        <v>1.2048338516174593E-2</v>
      </c>
      <c r="AN129">
        <f t="shared" si="45"/>
        <v>0</v>
      </c>
      <c r="AP129" t="str">
        <f t="shared" si="35"/>
        <v>2022-20</v>
      </c>
      <c r="AQ129">
        <f t="shared" ca="1" si="36"/>
        <v>1.4458864400103646E-4</v>
      </c>
      <c r="AR129">
        <f t="shared" ca="1" si="36"/>
        <v>1.0977864665683265E-4</v>
      </c>
      <c r="AS129">
        <f t="shared" ca="1" si="36"/>
        <v>5.0329003811832424E-4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8.7592545704306742E-3</v>
      </c>
      <c r="AY129">
        <f t="shared" ca="1" si="49"/>
        <v>4.5791874786121458E-3</v>
      </c>
      <c r="AZ129">
        <f t="shared" ca="1" si="49"/>
        <v>2.3586815627101361E-2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0.5227827826891206</v>
      </c>
      <c r="BE129">
        <f t="shared" ca="1" si="39"/>
        <v>2.6927880035277529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0.99473478356203249</v>
      </c>
      <c r="BK129">
        <f t="shared" ca="1" si="41"/>
        <v>1.1398708425816284</v>
      </c>
      <c r="BL129" t="e">
        <f t="shared" ca="1" si="41"/>
        <v>#NUM!</v>
      </c>
      <c r="BM129" t="e">
        <f t="shared" ca="1" si="41"/>
        <v>#DIV/0!</v>
      </c>
    </row>
    <row r="130" spans="1:65" x14ac:dyDescent="0.35">
      <c r="A130" s="1" t="s">
        <v>61</v>
      </c>
      <c r="B130">
        <v>5813455</v>
      </c>
      <c r="C130">
        <v>2195086</v>
      </c>
      <c r="D130">
        <v>1796350</v>
      </c>
      <c r="E130">
        <v>83</v>
      </c>
      <c r="F130">
        <v>10</v>
      </c>
      <c r="G130">
        <v>645</v>
      </c>
      <c r="H130">
        <v>219</v>
      </c>
      <c r="I130">
        <v>714</v>
      </c>
      <c r="J130">
        <v>0</v>
      </c>
      <c r="K130">
        <v>0</v>
      </c>
      <c r="M130" t="str">
        <f t="shared" si="32"/>
        <v>2022-21</v>
      </c>
      <c r="N130">
        <f t="shared" si="50"/>
        <v>645</v>
      </c>
      <c r="O130">
        <f t="shared" si="50"/>
        <v>219</v>
      </c>
      <c r="P130">
        <f t="shared" si="50"/>
        <v>714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48226</v>
      </c>
      <c r="W130">
        <f t="shared" si="51"/>
        <v>10629</v>
      </c>
      <c r="X130">
        <f t="shared" si="51"/>
        <v>42666</v>
      </c>
      <c r="Y130">
        <f t="shared" si="51"/>
        <v>5</v>
      </c>
      <c r="Z130">
        <f t="shared" si="51"/>
        <v>1</v>
      </c>
      <c r="AC130">
        <f t="shared" si="48"/>
        <v>1.1094951281122843E-4</v>
      </c>
      <c r="AD130">
        <f t="shared" si="48"/>
        <v>9.9768300649723973E-5</v>
      </c>
      <c r="AE130">
        <f t="shared" si="48"/>
        <v>3.9747265287945E-4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1.1096182408536644E-4</v>
      </c>
      <c r="AK130">
        <f t="shared" si="45"/>
        <v>9.9778255439472857E-5</v>
      </c>
      <c r="AL130">
        <f t="shared" si="45"/>
        <v>3.9763070544785947E-4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1.3947161840965831E-4</v>
      </c>
      <c r="AR130">
        <f t="shared" ca="1" si="36"/>
        <v>1.006201728123818E-4</v>
      </c>
      <c r="AS130">
        <f t="shared" ca="1" si="36"/>
        <v>4.3988429566580285E-4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8.8987261888403332E-3</v>
      </c>
      <c r="AY130">
        <f t="shared" ca="1" si="49"/>
        <v>4.6798076514245274E-3</v>
      </c>
      <c r="AZ130">
        <f t="shared" ca="1" si="49"/>
        <v>2.4026699922767163E-2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0.52589635326608375</v>
      </c>
      <c r="BE130">
        <f t="shared" ca="1" si="39"/>
        <v>2.7000156441377463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1.0006591886046949</v>
      </c>
      <c r="BK130">
        <f t="shared" ca="1" si="41"/>
        <v>1.14293033957181</v>
      </c>
      <c r="BL130" t="e">
        <f t="shared" ca="1" si="41"/>
        <v>#NUM!</v>
      </c>
      <c r="BM130" t="e">
        <f t="shared" ca="1" si="41"/>
        <v>#DIV/0!</v>
      </c>
    </row>
    <row r="131" spans="1:65" x14ac:dyDescent="0.35">
      <c r="A131" s="1" t="s">
        <v>62</v>
      </c>
      <c r="B131">
        <v>5812810</v>
      </c>
      <c r="C131">
        <v>2194867</v>
      </c>
      <c r="D131">
        <v>1795636</v>
      </c>
      <c r="E131">
        <v>83</v>
      </c>
      <c r="F131">
        <v>10</v>
      </c>
      <c r="G131">
        <v>666</v>
      </c>
      <c r="H131">
        <v>218</v>
      </c>
      <c r="I131">
        <v>836</v>
      </c>
      <c r="J131">
        <v>0</v>
      </c>
      <c r="K131">
        <v>0</v>
      </c>
      <c r="M131" t="str">
        <f t="shared" si="32"/>
        <v>2022-22</v>
      </c>
      <c r="N131">
        <f t="shared" si="50"/>
        <v>666</v>
      </c>
      <c r="O131">
        <f t="shared" si="50"/>
        <v>218</v>
      </c>
      <c r="P131">
        <f t="shared" si="50"/>
        <v>836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48892</v>
      </c>
      <c r="W131">
        <f t="shared" si="51"/>
        <v>10847</v>
      </c>
      <c r="X131">
        <f t="shared" si="51"/>
        <v>43502</v>
      </c>
      <c r="Y131">
        <f t="shared" si="51"/>
        <v>5</v>
      </c>
      <c r="Z131">
        <f t="shared" si="51"/>
        <v>1</v>
      </c>
      <c r="AC131">
        <f t="shared" si="48"/>
        <v>1.1457453451944928E-4</v>
      </c>
      <c r="AD131">
        <f t="shared" si="48"/>
        <v>9.9322646884754295E-5</v>
      </c>
      <c r="AE131">
        <f t="shared" si="48"/>
        <v>4.655732008046174E-4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1.145876634729974E-4</v>
      </c>
      <c r="AK131">
        <f t="shared" si="45"/>
        <v>9.9332512934546864E-5</v>
      </c>
      <c r="AL131">
        <f t="shared" si="45"/>
        <v>4.6579006859537048E-4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1.4473152680114708E-4</v>
      </c>
      <c r="AR131">
        <f t="shared" ca="1" si="36"/>
        <v>1.0018857892247879E-4</v>
      </c>
      <c r="AS131">
        <f t="shared" ca="1" si="36"/>
        <v>5.1639488131213687E-4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9.0434577156414796E-3</v>
      </c>
      <c r="AY131">
        <f t="shared" ca="1" si="49"/>
        <v>4.7799962303470061E-3</v>
      </c>
      <c r="AZ131">
        <f t="shared" ca="1" si="49"/>
        <v>2.4543094804079301E-2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0.52855847626506502</v>
      </c>
      <c r="BE131">
        <f t="shared" ca="1" si="39"/>
        <v>2.7139060717483972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1.0057245932677668</v>
      </c>
      <c r="BK131">
        <f t="shared" ca="1" si="41"/>
        <v>1.1488102281496071</v>
      </c>
      <c r="BL131" t="e">
        <f t="shared" ca="1" si="41"/>
        <v>#NUM!</v>
      </c>
      <c r="BM131" t="e">
        <f t="shared" ca="1" si="41"/>
        <v>#DIV/0!</v>
      </c>
    </row>
    <row r="132" spans="1:65" x14ac:dyDescent="0.35">
      <c r="A132" s="1" t="s">
        <v>63</v>
      </c>
      <c r="B132">
        <v>5812144</v>
      </c>
      <c r="C132">
        <v>2194649</v>
      </c>
      <c r="D132">
        <v>1794800</v>
      </c>
      <c r="E132">
        <v>83</v>
      </c>
      <c r="F132">
        <v>10</v>
      </c>
      <c r="G132">
        <v>686</v>
      </c>
      <c r="H132">
        <v>220</v>
      </c>
      <c r="I132">
        <v>809</v>
      </c>
      <c r="J132">
        <v>0</v>
      </c>
      <c r="K132">
        <v>0</v>
      </c>
      <c r="M132" t="str">
        <f t="shared" si="32"/>
        <v>2022-23</v>
      </c>
      <c r="N132">
        <f t="shared" si="50"/>
        <v>686</v>
      </c>
      <c r="O132">
        <f t="shared" si="50"/>
        <v>220</v>
      </c>
      <c r="P132">
        <f t="shared" si="50"/>
        <v>809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49578</v>
      </c>
      <c r="W132">
        <f t="shared" si="51"/>
        <v>11067</v>
      </c>
      <c r="X132">
        <f t="shared" si="51"/>
        <v>44311</v>
      </c>
      <c r="Y132">
        <f t="shared" si="51"/>
        <v>5</v>
      </c>
      <c r="Z132">
        <f t="shared" si="51"/>
        <v>1</v>
      </c>
      <c r="AC132">
        <f t="shared" si="48"/>
        <v>1.1802873431903958E-4</v>
      </c>
      <c r="AD132">
        <f t="shared" si="48"/>
        <v>1.0024382031021817E-4</v>
      </c>
      <c r="AE132">
        <f t="shared" si="48"/>
        <v>4.5074660129262314E-4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1.1804266688272975E-4</v>
      </c>
      <c r="AK132">
        <f t="shared" si="45"/>
        <v>1.0025387022515065E-4</v>
      </c>
      <c r="AL132">
        <f t="shared" si="45"/>
        <v>4.5094987305379405E-4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1.4982259640633648E-4</v>
      </c>
      <c r="AR132">
        <f t="shared" ca="1" si="36"/>
        <v>1.0113595573284676E-4</v>
      </c>
      <c r="AS132">
        <f t="shared" ca="1" si="36"/>
        <v>5.0101777485052703E-4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9.1932803120478163E-3</v>
      </c>
      <c r="AY132">
        <f t="shared" ca="1" si="49"/>
        <v>4.8811321860798527E-3</v>
      </c>
      <c r="AZ132">
        <f t="shared" ca="1" si="49"/>
        <v>2.5044112578929828E-2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0.53094564947433587</v>
      </c>
      <c r="BE132">
        <f t="shared" ca="1" si="39"/>
        <v>2.7241758903086484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1.0102668320412675</v>
      </c>
      <c r="BK132">
        <f t="shared" ca="1" si="41"/>
        <v>1.1531574945218941</v>
      </c>
      <c r="BL132" t="e">
        <f t="shared" ca="1" si="41"/>
        <v>#NUM!</v>
      </c>
      <c r="BM132" t="e">
        <f t="shared" ca="1" si="41"/>
        <v>#DIV/0!</v>
      </c>
    </row>
    <row r="133" spans="1:65" x14ac:dyDescent="0.35">
      <c r="A133" s="1" t="s">
        <v>64</v>
      </c>
      <c r="B133">
        <v>5811458</v>
      </c>
      <c r="C133">
        <v>2194429</v>
      </c>
      <c r="D133">
        <v>1793991</v>
      </c>
      <c r="E133">
        <v>83</v>
      </c>
      <c r="F133">
        <v>10</v>
      </c>
      <c r="G133">
        <v>681</v>
      </c>
      <c r="H133">
        <v>174</v>
      </c>
      <c r="I133">
        <v>815</v>
      </c>
      <c r="J133">
        <v>1</v>
      </c>
      <c r="K133">
        <v>0</v>
      </c>
      <c r="M133" t="str">
        <f t="shared" si="32"/>
        <v>2022-24</v>
      </c>
      <c r="N133">
        <f t="shared" si="50"/>
        <v>681</v>
      </c>
      <c r="O133">
        <f t="shared" si="50"/>
        <v>174</v>
      </c>
      <c r="P133">
        <f t="shared" si="50"/>
        <v>815</v>
      </c>
      <c r="Q133">
        <f t="shared" si="50"/>
        <v>1</v>
      </c>
      <c r="R133">
        <f t="shared" si="50"/>
        <v>0</v>
      </c>
      <c r="U133" t="str">
        <f t="shared" si="33"/>
        <v>2022-24</v>
      </c>
      <c r="V133">
        <f t="shared" si="51"/>
        <v>50259</v>
      </c>
      <c r="W133">
        <f t="shared" si="51"/>
        <v>11241</v>
      </c>
      <c r="X133">
        <f t="shared" si="51"/>
        <v>45126</v>
      </c>
      <c r="Y133">
        <f t="shared" si="51"/>
        <v>6</v>
      </c>
      <c r="Z133">
        <f t="shared" si="51"/>
        <v>1</v>
      </c>
      <c r="AC133">
        <f t="shared" si="48"/>
        <v>1.1718229745444259E-4</v>
      </c>
      <c r="AD133">
        <f t="shared" si="48"/>
        <v>7.9291697293464502E-5</v>
      </c>
      <c r="AE133">
        <f t="shared" si="48"/>
        <v>4.5429436379558204E-4</v>
      </c>
      <c r="AF133">
        <f t="shared" si="48"/>
        <v>1.2048192771084338E-2</v>
      </c>
      <c r="AG133">
        <f t="shared" si="48"/>
        <v>0</v>
      </c>
      <c r="AI133" t="str">
        <f t="shared" si="34"/>
        <v>2022-24</v>
      </c>
      <c r="AJ133">
        <f t="shared" si="45"/>
        <v>1.1719603088873687E-4</v>
      </c>
      <c r="AK133">
        <f t="shared" si="45"/>
        <v>7.929798500688153E-5</v>
      </c>
      <c r="AL133">
        <f t="shared" si="45"/>
        <v>4.5450084878994994E-4</v>
      </c>
      <c r="AM133">
        <f t="shared" si="45"/>
        <v>1.2195273093818355E-2</v>
      </c>
      <c r="AN133">
        <f t="shared" si="45"/>
        <v>0</v>
      </c>
      <c r="AP133" t="str">
        <f t="shared" si="35"/>
        <v>2022-24</v>
      </c>
      <c r="AQ133">
        <f t="shared" ca="1" si="36"/>
        <v>1.4947351124121869E-4</v>
      </c>
      <c r="AR133">
        <f t="shared" ca="1" si="36"/>
        <v>8.0009992384716733E-5</v>
      </c>
      <c r="AS133">
        <f t="shared" ca="1" si="36"/>
        <v>5.060491782122303E-4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9.3427538232890347E-3</v>
      </c>
      <c r="AY133">
        <f t="shared" ca="1" si="49"/>
        <v>4.9611421784645695E-3</v>
      </c>
      <c r="AZ133">
        <f t="shared" ca="1" si="49"/>
        <v>2.5550161757142059E-2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0.53101497398954722</v>
      </c>
      <c r="BE133">
        <f t="shared" ca="1" si="39"/>
        <v>2.734757036351767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1.01039874056794</v>
      </c>
      <c r="BK133">
        <f t="shared" ca="1" si="41"/>
        <v>1.1576365473993757</v>
      </c>
      <c r="BL133" t="e">
        <f t="shared" ca="1" si="41"/>
        <v>#NUM!</v>
      </c>
      <c r="BM133" t="e">
        <f t="shared" ca="1" si="41"/>
        <v>#DIV/0!</v>
      </c>
    </row>
    <row r="134" spans="1:65" x14ac:dyDescent="0.35">
      <c r="A134" s="1" t="s">
        <v>65</v>
      </c>
      <c r="B134">
        <v>5810777</v>
      </c>
      <c r="C134">
        <v>2194255</v>
      </c>
      <c r="D134">
        <v>1793176</v>
      </c>
      <c r="E134">
        <v>82</v>
      </c>
      <c r="F134">
        <v>10</v>
      </c>
      <c r="G134">
        <v>674</v>
      </c>
      <c r="H134">
        <v>193</v>
      </c>
      <c r="I134">
        <v>779</v>
      </c>
      <c r="J134">
        <v>0</v>
      </c>
      <c r="K134">
        <v>0</v>
      </c>
      <c r="M134" t="str">
        <f t="shared" si="32"/>
        <v>2022-25</v>
      </c>
      <c r="N134">
        <f t="shared" si="50"/>
        <v>674</v>
      </c>
      <c r="O134">
        <f t="shared" si="50"/>
        <v>193</v>
      </c>
      <c r="P134">
        <f t="shared" si="50"/>
        <v>779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50933</v>
      </c>
      <c r="W134">
        <f t="shared" si="51"/>
        <v>11434</v>
      </c>
      <c r="X134">
        <f t="shared" si="51"/>
        <v>45905</v>
      </c>
      <c r="Y134">
        <f t="shared" si="51"/>
        <v>6</v>
      </c>
      <c r="Z134">
        <f t="shared" si="51"/>
        <v>1</v>
      </c>
      <c r="AC134">
        <f t="shared" si="48"/>
        <v>1.1599137258235861E-4</v>
      </c>
      <c r="AD134">
        <f t="shared" si="48"/>
        <v>8.795696033505678E-5</v>
      </c>
      <c r="AE134">
        <f t="shared" si="48"/>
        <v>4.3442473019937811E-4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1.1600482827167604E-4</v>
      </c>
      <c r="AK134">
        <f t="shared" si="45"/>
        <v>8.7964697499210828E-5</v>
      </c>
      <c r="AL134">
        <f t="shared" si="45"/>
        <v>4.346135439091234E-4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1.4867584830231028E-4</v>
      </c>
      <c r="AR134">
        <f t="shared" ca="1" si="36"/>
        <v>8.877039089996865E-5</v>
      </c>
      <c r="AS134">
        <f t="shared" ca="1" si="36"/>
        <v>4.8494718420203715E-4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9.4914296715913442E-3</v>
      </c>
      <c r="AY134">
        <f t="shared" ca="1" si="49"/>
        <v>5.0499125693645383E-3</v>
      </c>
      <c r="AZ134">
        <f t="shared" ca="1" si="49"/>
        <v>2.6035108941344098E-2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0.53204972739558465</v>
      </c>
      <c r="BE134">
        <f t="shared" ca="1" si="39"/>
        <v>2.7430123640139685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1.0123676370952897</v>
      </c>
      <c r="BK134">
        <f t="shared" ca="1" si="41"/>
        <v>1.1611310695399129</v>
      </c>
      <c r="BL134" t="e">
        <f t="shared" ca="1" si="41"/>
        <v>#NUM!</v>
      </c>
      <c r="BM134" t="e">
        <f t="shared" ca="1" si="41"/>
        <v>#DIV/0!</v>
      </c>
    </row>
    <row r="135" spans="1:65" x14ac:dyDescent="0.35">
      <c r="A135" s="1" t="s">
        <v>66</v>
      </c>
      <c r="B135">
        <v>5810103</v>
      </c>
      <c r="C135">
        <v>2194062</v>
      </c>
      <c r="D135">
        <v>1792397</v>
      </c>
      <c r="E135">
        <v>82</v>
      </c>
      <c r="F135">
        <v>10</v>
      </c>
      <c r="G135">
        <v>746</v>
      </c>
      <c r="H135">
        <v>223</v>
      </c>
      <c r="I135">
        <v>864</v>
      </c>
      <c r="J135">
        <v>0</v>
      </c>
      <c r="K135">
        <v>0</v>
      </c>
      <c r="M135" t="str">
        <f t="shared" si="32"/>
        <v>2022-26</v>
      </c>
      <c r="N135">
        <f t="shared" si="50"/>
        <v>746</v>
      </c>
      <c r="O135">
        <f t="shared" si="50"/>
        <v>223</v>
      </c>
      <c r="P135">
        <f t="shared" si="50"/>
        <v>864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51679</v>
      </c>
      <c r="W135">
        <f t="shared" si="51"/>
        <v>11657</v>
      </c>
      <c r="X135">
        <f t="shared" si="51"/>
        <v>46769</v>
      </c>
      <c r="Y135">
        <f t="shared" si="51"/>
        <v>6</v>
      </c>
      <c r="Z135">
        <f t="shared" si="51"/>
        <v>1</v>
      </c>
      <c r="AC135">
        <f t="shared" si="48"/>
        <v>1.2839703530212804E-4</v>
      </c>
      <c r="AD135">
        <f t="shared" si="48"/>
        <v>1.0163796647496743E-4</v>
      </c>
      <c r="AE135">
        <f t="shared" si="48"/>
        <v>4.820360667865434E-4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1.2841352339428602E-4</v>
      </c>
      <c r="AK135">
        <f t="shared" si="45"/>
        <v>1.0164829788885321E-4</v>
      </c>
      <c r="AL135">
        <f t="shared" si="45"/>
        <v>4.8226854696284524E-4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1.6538196531195738E-4</v>
      </c>
      <c r="AR135">
        <f t="shared" ca="1" si="36"/>
        <v>1.0259766362087488E-4</v>
      </c>
      <c r="AS135">
        <f t="shared" ca="1" si="36"/>
        <v>5.3927872203692257E-4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9.6568116369033022E-3</v>
      </c>
      <c r="AY135">
        <f t="shared" ca="1" si="49"/>
        <v>5.152510232985413E-3</v>
      </c>
      <c r="AZ135">
        <f t="shared" ca="1" si="49"/>
        <v>2.6574387663381022E-2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0.53356225913066413</v>
      </c>
      <c r="BE135">
        <f t="shared" ca="1" si="39"/>
        <v>2.7518800886441195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1.0152456353346075</v>
      </c>
      <c r="BK135">
        <f t="shared" ca="1" si="41"/>
        <v>1.1648848224282613</v>
      </c>
      <c r="BL135" t="e">
        <f t="shared" ca="1" si="41"/>
        <v>#NUM!</v>
      </c>
      <c r="BM135" t="e">
        <f t="shared" ca="1" si="41"/>
        <v>#DIV/0!</v>
      </c>
    </row>
    <row r="136" spans="1:65" x14ac:dyDescent="0.35">
      <c r="A136" s="1" t="s">
        <v>67</v>
      </c>
      <c r="B136">
        <v>5809357</v>
      </c>
      <c r="C136">
        <v>2193839</v>
      </c>
      <c r="D136">
        <v>1791533</v>
      </c>
      <c r="E136">
        <v>82</v>
      </c>
      <c r="F136">
        <v>10</v>
      </c>
      <c r="G136">
        <v>650</v>
      </c>
      <c r="H136">
        <v>206</v>
      </c>
      <c r="I136">
        <v>717</v>
      </c>
      <c r="J136">
        <v>0</v>
      </c>
      <c r="K136">
        <v>0</v>
      </c>
      <c r="M136" t="str">
        <f t="shared" si="32"/>
        <v>2022-27</v>
      </c>
      <c r="N136">
        <f t="shared" si="50"/>
        <v>650</v>
      </c>
      <c r="O136">
        <f t="shared" si="50"/>
        <v>206</v>
      </c>
      <c r="P136">
        <f t="shared" si="50"/>
        <v>717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52329</v>
      </c>
      <c r="W136">
        <f t="shared" si="51"/>
        <v>11863</v>
      </c>
      <c r="X136">
        <f t="shared" si="51"/>
        <v>47486</v>
      </c>
      <c r="Y136">
        <f t="shared" si="51"/>
        <v>6</v>
      </c>
      <c r="Z136">
        <f t="shared" si="51"/>
        <v>1</v>
      </c>
      <c r="AC136">
        <f t="shared" si="48"/>
        <v>1.1188845856778986E-4</v>
      </c>
      <c r="AD136">
        <f t="shared" si="48"/>
        <v>9.3899324426268297E-5</v>
      </c>
      <c r="AE136">
        <f t="shared" si="48"/>
        <v>4.0021590447957142E-4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1.1190097911257331E-4</v>
      </c>
      <c r="AK136">
        <f t="shared" si="45"/>
        <v>9.3908142406443567E-5</v>
      </c>
      <c r="AL136">
        <f t="shared" si="45"/>
        <v>4.0037614672755912E-4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1.4481858491806668E-4</v>
      </c>
      <c r="AR136">
        <f t="shared" ca="1" si="36"/>
        <v>9.4802164184376033E-5</v>
      </c>
      <c r="AS136">
        <f t="shared" ca="1" si="36"/>
        <v>4.4866862667288844E-4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9.801630221821369E-3</v>
      </c>
      <c r="AY136">
        <f t="shared" ca="1" si="49"/>
        <v>5.2473123971697889E-3</v>
      </c>
      <c r="AZ136">
        <f t="shared" ca="1" si="49"/>
        <v>2.7023056290053912E-2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0.53535098533789793</v>
      </c>
      <c r="BE136">
        <f t="shared" ca="1" si="39"/>
        <v>2.7569960994746041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1.0186491678064535</v>
      </c>
      <c r="BK136">
        <f t="shared" ca="1" si="41"/>
        <v>1.1670504558046584</v>
      </c>
      <c r="BL136" t="e">
        <f t="shared" ca="1" si="41"/>
        <v>#NUM!</v>
      </c>
      <c r="BM136" t="e">
        <f t="shared" ca="1" si="41"/>
        <v>#DIV/0!</v>
      </c>
    </row>
    <row r="137" spans="1:65" x14ac:dyDescent="0.35">
      <c r="A137" s="1" t="s">
        <v>68</v>
      </c>
      <c r="B137">
        <v>5808707</v>
      </c>
      <c r="C137">
        <v>2193633</v>
      </c>
      <c r="D137">
        <v>1790816</v>
      </c>
      <c r="E137">
        <v>82</v>
      </c>
      <c r="F137">
        <v>10</v>
      </c>
      <c r="G137">
        <v>655</v>
      </c>
      <c r="H137">
        <v>208</v>
      </c>
      <c r="I137">
        <v>788</v>
      </c>
      <c r="J137">
        <v>0</v>
      </c>
      <c r="K137">
        <v>0</v>
      </c>
      <c r="M137" t="str">
        <f t="shared" si="32"/>
        <v>2022-28</v>
      </c>
      <c r="N137">
        <f t="shared" si="50"/>
        <v>655</v>
      </c>
      <c r="O137">
        <f t="shared" si="50"/>
        <v>208</v>
      </c>
      <c r="P137">
        <f t="shared" si="50"/>
        <v>788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52984</v>
      </c>
      <c r="W137">
        <f t="shared" si="51"/>
        <v>12071</v>
      </c>
      <c r="X137">
        <f t="shared" si="51"/>
        <v>48274</v>
      </c>
      <c r="Y137">
        <f t="shared" si="51"/>
        <v>6</v>
      </c>
      <c r="Z137">
        <f t="shared" si="51"/>
        <v>1</v>
      </c>
      <c r="AC137">
        <f t="shared" si="48"/>
        <v>1.1276175575734841E-4</v>
      </c>
      <c r="AD137">
        <f t="shared" si="48"/>
        <v>9.4819871874648123E-5</v>
      </c>
      <c r="AE137">
        <f t="shared" si="48"/>
        <v>4.4002287225488267E-4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1.1277447252441523E-4</v>
      </c>
      <c r="AK137">
        <f t="shared" si="45"/>
        <v>9.482886360642847E-5</v>
      </c>
      <c r="AL137">
        <f t="shared" si="45"/>
        <v>4.4021658472688865E-4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1.4666086566251824E-4</v>
      </c>
      <c r="AR137">
        <f t="shared" ca="1" si="36"/>
        <v>9.574876688627011E-5</v>
      </c>
      <c r="AS137">
        <f t="shared" ca="1" si="36"/>
        <v>4.9437564503578154E-4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9.9482910874838879E-3</v>
      </c>
      <c r="AY137">
        <f t="shared" ca="1" si="49"/>
        <v>5.3430611640560592E-3</v>
      </c>
      <c r="AZ137">
        <f t="shared" ca="1" si="49"/>
        <v>2.7517431935089692E-2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0.53708331582479063</v>
      </c>
      <c r="BE137">
        <f t="shared" ca="1" si="39"/>
        <v>2.766046117177837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1.0219453922595105</v>
      </c>
      <c r="BK137">
        <f t="shared" ca="1" si="41"/>
        <v>1.1708813742769808</v>
      </c>
      <c r="BL137" t="e">
        <f t="shared" ca="1" si="41"/>
        <v>#NUM!</v>
      </c>
      <c r="BM137" t="e">
        <f t="shared" ca="1" si="41"/>
        <v>#DIV/0!</v>
      </c>
    </row>
    <row r="138" spans="1:65" x14ac:dyDescent="0.35">
      <c r="A138" s="1" t="s">
        <v>69</v>
      </c>
      <c r="B138">
        <v>5808052</v>
      </c>
      <c r="C138">
        <v>2193425</v>
      </c>
      <c r="D138">
        <v>1790028</v>
      </c>
      <c r="E138">
        <v>82</v>
      </c>
      <c r="F138">
        <v>10</v>
      </c>
      <c r="G138">
        <v>747</v>
      </c>
      <c r="H138">
        <v>235</v>
      </c>
      <c r="I138">
        <v>969</v>
      </c>
      <c r="J138">
        <v>0</v>
      </c>
      <c r="K138">
        <v>0</v>
      </c>
      <c r="M138" t="str">
        <f t="shared" si="32"/>
        <v>2022-29</v>
      </c>
      <c r="N138">
        <f t="shared" si="50"/>
        <v>747</v>
      </c>
      <c r="O138">
        <f t="shared" si="50"/>
        <v>235</v>
      </c>
      <c r="P138">
        <f t="shared" si="50"/>
        <v>969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53731</v>
      </c>
      <c r="W138">
        <f t="shared" si="51"/>
        <v>12306</v>
      </c>
      <c r="X138">
        <f t="shared" si="51"/>
        <v>49243</v>
      </c>
      <c r="Y138">
        <f t="shared" si="51"/>
        <v>6</v>
      </c>
      <c r="Z138">
        <f t="shared" si="51"/>
        <v>1</v>
      </c>
      <c r="AC138">
        <f t="shared" si="48"/>
        <v>1.2861455097165107E-4</v>
      </c>
      <c r="AD138">
        <f t="shared" si="48"/>
        <v>1.0713837947502194E-4</v>
      </c>
      <c r="AE138">
        <f t="shared" si="48"/>
        <v>5.4133231435485926E-4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1.2863109497951748E-4</v>
      </c>
      <c r="AK138">
        <f t="shared" si="45"/>
        <v>1.0714985943978488E-4</v>
      </c>
      <c r="AL138">
        <f t="shared" si="45"/>
        <v>5.4162552698856889E-4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1.680979560967307E-4</v>
      </c>
      <c r="AR138">
        <f t="shared" ca="1" si="36"/>
        <v>1.0820862800901153E-4</v>
      </c>
      <c r="AS138">
        <f t="shared" ca="1" si="36"/>
        <v>6.0956911209929254E-4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1.0116389043580618E-2</v>
      </c>
      <c r="AY138">
        <f t="shared" ca="1" si="49"/>
        <v>5.4512697920650706E-3</v>
      </c>
      <c r="AZ138">
        <f t="shared" ca="1" si="49"/>
        <v>2.8127001047188984E-2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0.53885529397707266</v>
      </c>
      <c r="BE138">
        <f t="shared" ca="1" si="39"/>
        <v>2.7803399934522139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1.0253170570544377</v>
      </c>
      <c r="BK138">
        <f t="shared" ca="1" si="41"/>
        <v>1.1769320447238507</v>
      </c>
      <c r="BL138" t="e">
        <f t="shared" ca="1" si="41"/>
        <v>#NUM!</v>
      </c>
      <c r="BM138" t="e">
        <f t="shared" ca="1" si="41"/>
        <v>#DIV/0!</v>
      </c>
    </row>
    <row r="139" spans="1:65" x14ac:dyDescent="0.35">
      <c r="A139" s="1" t="s">
        <v>70</v>
      </c>
      <c r="B139">
        <v>5807305</v>
      </c>
      <c r="C139">
        <v>2193190</v>
      </c>
      <c r="D139">
        <v>1789059</v>
      </c>
      <c r="E139">
        <v>82</v>
      </c>
      <c r="F139">
        <v>10</v>
      </c>
      <c r="G139">
        <v>726</v>
      </c>
      <c r="H139">
        <v>223</v>
      </c>
      <c r="I139">
        <v>867</v>
      </c>
      <c r="J139">
        <v>0</v>
      </c>
      <c r="K139">
        <v>0</v>
      </c>
      <c r="M139" t="str">
        <f t="shared" si="32"/>
        <v>2022-30</v>
      </c>
      <c r="N139">
        <f t="shared" si="50"/>
        <v>726</v>
      </c>
      <c r="O139">
        <f t="shared" si="50"/>
        <v>223</v>
      </c>
      <c r="P139">
        <f t="shared" si="50"/>
        <v>867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54457</v>
      </c>
      <c r="W139">
        <f t="shared" si="51"/>
        <v>12529</v>
      </c>
      <c r="X139">
        <f t="shared" si="51"/>
        <v>50110</v>
      </c>
      <c r="Y139">
        <f t="shared" si="51"/>
        <v>6</v>
      </c>
      <c r="Z139">
        <f t="shared" si="51"/>
        <v>1</v>
      </c>
      <c r="AC139">
        <f t="shared" si="48"/>
        <v>1.2501495960690889E-4</v>
      </c>
      <c r="AD139">
        <f t="shared" si="48"/>
        <v>1.0167837715838572E-4</v>
      </c>
      <c r="AE139">
        <f t="shared" si="48"/>
        <v>4.8461230177428469E-4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1.2503059046399257E-4</v>
      </c>
      <c r="AK139">
        <f t="shared" si="45"/>
        <v>1.0168871678970908E-4</v>
      </c>
      <c r="AL139">
        <f t="shared" si="45"/>
        <v>4.8484727422121307E-4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1.6418964924802207E-4</v>
      </c>
      <c r="AR139">
        <f t="shared" ca="1" si="36"/>
        <v>1.0271188355322367E-4</v>
      </c>
      <c r="AS139">
        <f t="shared" ca="1" si="36"/>
        <v>5.468421054282606E-4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1.028057869282864E-2</v>
      </c>
      <c r="AY139">
        <f t="shared" ca="1" si="49"/>
        <v>5.5539816756182943E-3</v>
      </c>
      <c r="AZ139">
        <f t="shared" ca="1" si="49"/>
        <v>2.8673843152617246E-2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0.54024017923159817</v>
      </c>
      <c r="BE139">
        <f t="shared" ca="1" si="39"/>
        <v>2.7891273448078446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1.0279521735493469</v>
      </c>
      <c r="BK139">
        <f t="shared" ca="1" si="41"/>
        <v>1.1806517751967589</v>
      </c>
      <c r="BL139" t="e">
        <f t="shared" ca="1" si="41"/>
        <v>#NUM!</v>
      </c>
      <c r="BM139" t="e">
        <f t="shared" ca="1" si="41"/>
        <v>#DIV/0!</v>
      </c>
    </row>
    <row r="140" spans="1:65" x14ac:dyDescent="0.35">
      <c r="A140" s="1" t="s">
        <v>71</v>
      </c>
      <c r="B140">
        <v>5806579</v>
      </c>
      <c r="C140">
        <v>2192967</v>
      </c>
      <c r="D140">
        <v>1788192</v>
      </c>
      <c r="E140">
        <v>82</v>
      </c>
      <c r="F140">
        <v>10</v>
      </c>
      <c r="G140">
        <v>703</v>
      </c>
      <c r="H140">
        <v>221</v>
      </c>
      <c r="I140">
        <v>938</v>
      </c>
      <c r="J140">
        <v>1</v>
      </c>
      <c r="K140">
        <v>0</v>
      </c>
      <c r="M140" t="str">
        <f t="shared" si="32"/>
        <v>2022-31</v>
      </c>
      <c r="N140">
        <f t="shared" si="50"/>
        <v>703</v>
      </c>
      <c r="O140">
        <f t="shared" si="50"/>
        <v>221</v>
      </c>
      <c r="P140">
        <f t="shared" si="50"/>
        <v>938</v>
      </c>
      <c r="Q140">
        <f t="shared" si="50"/>
        <v>1</v>
      </c>
      <c r="R140">
        <f t="shared" si="50"/>
        <v>0</v>
      </c>
      <c r="U140" t="str">
        <f t="shared" si="33"/>
        <v>2022-31</v>
      </c>
      <c r="V140">
        <f t="shared" si="51"/>
        <v>55160</v>
      </c>
      <c r="W140">
        <f t="shared" si="51"/>
        <v>12750</v>
      </c>
      <c r="X140">
        <f t="shared" si="51"/>
        <v>51048</v>
      </c>
      <c r="Y140">
        <f t="shared" si="51"/>
        <v>7</v>
      </c>
      <c r="Z140">
        <f t="shared" si="51"/>
        <v>1</v>
      </c>
      <c r="AC140">
        <f t="shared" si="48"/>
        <v>1.2106956609046394E-4</v>
      </c>
      <c r="AD140">
        <f t="shared" si="48"/>
        <v>1.0077671027425402E-4</v>
      </c>
      <c r="AE140">
        <f t="shared" si="48"/>
        <v>5.2455217336840792E-4</v>
      </c>
      <c r="AF140">
        <f t="shared" si="48"/>
        <v>1.2195121951219513E-2</v>
      </c>
      <c r="AG140">
        <f t="shared" si="48"/>
        <v>0</v>
      </c>
      <c r="AI140" t="str">
        <f t="shared" si="34"/>
        <v>2022-31</v>
      </c>
      <c r="AJ140">
        <f t="shared" si="45"/>
        <v>1.2108422585304899E-4</v>
      </c>
      <c r="AK140">
        <f t="shared" si="45"/>
        <v>1.00786867328387E-4</v>
      </c>
      <c r="AL140">
        <f t="shared" si="45"/>
        <v>5.2482748480667035E-4</v>
      </c>
      <c r="AM140">
        <f t="shared" si="45"/>
        <v>1.2345835822299379E-2</v>
      </c>
      <c r="AN140">
        <f t="shared" si="45"/>
        <v>0</v>
      </c>
      <c r="AP140" t="str">
        <f t="shared" si="35"/>
        <v>2022-31</v>
      </c>
      <c r="AQ140">
        <f t="shared" ca="1" si="36"/>
        <v>1.5978282269821437E-4</v>
      </c>
      <c r="AR140">
        <f t="shared" ca="1" si="36"/>
        <v>1.0181916112730313E-4</v>
      </c>
      <c r="AS140">
        <f t="shared" ca="1" si="36"/>
        <v>5.9320761781961686E-4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1.0440361515526854E-2</v>
      </c>
      <c r="AY140">
        <f t="shared" ca="1" si="49"/>
        <v>5.6558008367455972E-3</v>
      </c>
      <c r="AZ140">
        <f t="shared" ca="1" si="49"/>
        <v>2.9267050770436863E-2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0.54172461636834301</v>
      </c>
      <c r="BE140">
        <f t="shared" ca="1" si="39"/>
        <v>2.8032602824060304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1.0307767142626731</v>
      </c>
      <c r="BK140">
        <f t="shared" ca="1" si="41"/>
        <v>1.1866343194843496</v>
      </c>
      <c r="BL140" t="e">
        <f t="shared" ca="1" si="41"/>
        <v>#NUM!</v>
      </c>
      <c r="BM140" t="e">
        <f t="shared" ca="1" si="41"/>
        <v>#DIV/0!</v>
      </c>
    </row>
    <row r="141" spans="1:65" x14ac:dyDescent="0.35">
      <c r="A141" s="1" t="s">
        <v>72</v>
      </c>
      <c r="B141">
        <v>5805876</v>
      </c>
      <c r="C141">
        <v>2192746</v>
      </c>
      <c r="D141">
        <v>1787254</v>
      </c>
      <c r="E141">
        <v>81</v>
      </c>
      <c r="F141">
        <v>10</v>
      </c>
      <c r="G141">
        <v>758</v>
      </c>
      <c r="H141">
        <v>211</v>
      </c>
      <c r="I141">
        <v>866</v>
      </c>
      <c r="J141">
        <v>0</v>
      </c>
      <c r="K141">
        <v>0</v>
      </c>
      <c r="M141" t="str">
        <f t="shared" si="32"/>
        <v>2022-32</v>
      </c>
      <c r="N141">
        <f t="shared" si="50"/>
        <v>758</v>
      </c>
      <c r="O141">
        <f t="shared" si="50"/>
        <v>211</v>
      </c>
      <c r="P141">
        <f t="shared" si="50"/>
        <v>866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55918</v>
      </c>
      <c r="W141">
        <f t="shared" si="51"/>
        <v>12961</v>
      </c>
      <c r="X141">
        <f t="shared" si="51"/>
        <v>51914</v>
      </c>
      <c r="Y141">
        <f t="shared" si="51"/>
        <v>7</v>
      </c>
      <c r="Z141">
        <f t="shared" si="51"/>
        <v>1</v>
      </c>
      <c r="AC141">
        <f t="shared" si="48"/>
        <v>1.3055738703341235E-4</v>
      </c>
      <c r="AD141">
        <f t="shared" si="48"/>
        <v>9.6226375512713287E-5</v>
      </c>
      <c r="AE141">
        <f t="shared" si="48"/>
        <v>4.8454220832629276E-4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1.305744346759034E-4</v>
      </c>
      <c r="AK141">
        <f t="shared" si="52"/>
        <v>9.6235635993440288E-5</v>
      </c>
      <c r="AL141">
        <f t="shared" si="52"/>
        <v>4.847771127883617E-4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1.7314649337275183E-4</v>
      </c>
      <c r="AR141">
        <f t="shared" ca="1" si="36"/>
        <v>9.7238696930866187E-5</v>
      </c>
      <c r="AS141">
        <f t="shared" ca="1" si="36"/>
        <v>5.4911766763096289E-4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1.0613508008899606E-2</v>
      </c>
      <c r="AY141">
        <f t="shared" ca="1" si="49"/>
        <v>5.753039533676463E-3</v>
      </c>
      <c r="AZ141">
        <f t="shared" ca="1" si="49"/>
        <v>2.9816168438067826E-2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0.5420488238999247</v>
      </c>
      <c r="BE141">
        <f t="shared" ca="1" si="39"/>
        <v>2.8092661175802069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1.0313936062480942</v>
      </c>
      <c r="BK141">
        <f t="shared" ca="1" si="41"/>
        <v>1.1891766200261771</v>
      </c>
      <c r="BL141" t="e">
        <f t="shared" ca="1" si="41"/>
        <v>#NUM!</v>
      </c>
      <c r="BM141" t="e">
        <f t="shared" ca="1" si="41"/>
        <v>#DIV/0!</v>
      </c>
    </row>
    <row r="142" spans="1:65" x14ac:dyDescent="0.35">
      <c r="A142" s="1" t="s">
        <v>73</v>
      </c>
      <c r="B142">
        <v>5805118</v>
      </c>
      <c r="C142">
        <v>2192535</v>
      </c>
      <c r="D142">
        <v>1786388</v>
      </c>
      <c r="E142">
        <v>81</v>
      </c>
      <c r="F142">
        <v>10</v>
      </c>
      <c r="G142">
        <v>735</v>
      </c>
      <c r="H142">
        <v>223</v>
      </c>
      <c r="I142">
        <v>857</v>
      </c>
      <c r="J142">
        <v>0</v>
      </c>
      <c r="K142">
        <v>0</v>
      </c>
      <c r="M142" t="str">
        <f t="shared" si="32"/>
        <v>2022-33</v>
      </c>
      <c r="N142">
        <f t="shared" si="50"/>
        <v>735</v>
      </c>
      <c r="O142">
        <f t="shared" si="50"/>
        <v>223</v>
      </c>
      <c r="P142">
        <f t="shared" si="50"/>
        <v>857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56653</v>
      </c>
      <c r="W142">
        <f t="shared" si="51"/>
        <v>13184</v>
      </c>
      <c r="X142">
        <f t="shared" si="51"/>
        <v>52771</v>
      </c>
      <c r="Y142">
        <f t="shared" si="51"/>
        <v>7</v>
      </c>
      <c r="Z142">
        <f t="shared" si="51"/>
        <v>1</v>
      </c>
      <c r="AC142">
        <f t="shared" si="48"/>
        <v>1.2661241339108009E-4</v>
      </c>
      <c r="AD142">
        <f t="shared" si="48"/>
        <v>1.017087526538915E-4</v>
      </c>
      <c r="AE142">
        <f t="shared" si="48"/>
        <v>4.79739004068545E-4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1.2662844629346369E-4</v>
      </c>
      <c r="AK142">
        <f t="shared" si="52"/>
        <v>1.0171909846424582E-4</v>
      </c>
      <c r="AL142">
        <f t="shared" si="52"/>
        <v>4.7996927325952824E-4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1.6873293121546612E-4</v>
      </c>
      <c r="AR142">
        <f t="shared" ca="1" si="36"/>
        <v>1.0279768949860774E-4</v>
      </c>
      <c r="AS142">
        <f t="shared" ref="AS142:AU205" ca="1" si="53">AL142*EXP(-AS$1*(ROW()-$B$2))</f>
        <v>5.4484115562885953E-4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1.0782240940115071E-2</v>
      </c>
      <c r="AY142">
        <f t="shared" ca="1" si="49"/>
        <v>5.8558372231750705E-3</v>
      </c>
      <c r="AZ142">
        <f t="shared" ca="1" si="49"/>
        <v>3.0361009593696683E-2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0.54310020112688884</v>
      </c>
      <c r="BE142">
        <f t="shared" ca="1" si="39"/>
        <v>2.8158348308410797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1.0333941340637323</v>
      </c>
      <c r="BK142">
        <f t="shared" ca="1" si="41"/>
        <v>1.1919571897218006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35">
      <c r="A143" s="1" t="s">
        <v>74</v>
      </c>
      <c r="B143">
        <v>5804383</v>
      </c>
      <c r="C143">
        <v>2192312</v>
      </c>
      <c r="D143">
        <v>1785531</v>
      </c>
      <c r="E143">
        <v>81</v>
      </c>
      <c r="F143">
        <v>10</v>
      </c>
      <c r="G143">
        <v>720</v>
      </c>
      <c r="H143">
        <v>192</v>
      </c>
      <c r="I143">
        <v>849</v>
      </c>
      <c r="J143">
        <v>0</v>
      </c>
      <c r="K143">
        <v>0</v>
      </c>
      <c r="M143" t="str">
        <f t="shared" ref="M143:M206" si="56">$A143</f>
        <v>2022-34</v>
      </c>
      <c r="N143">
        <f t="shared" si="50"/>
        <v>720</v>
      </c>
      <c r="O143">
        <f t="shared" si="50"/>
        <v>192</v>
      </c>
      <c r="P143">
        <f t="shared" si="50"/>
        <v>849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57373</v>
      </c>
      <c r="W143">
        <f t="shared" si="51"/>
        <v>13376</v>
      </c>
      <c r="X143">
        <f t="shared" si="51"/>
        <v>53620</v>
      </c>
      <c r="Y143">
        <f t="shared" si="51"/>
        <v>7</v>
      </c>
      <c r="Z143">
        <f t="shared" si="51"/>
        <v>1</v>
      </c>
      <c r="AC143">
        <f t="shared" si="48"/>
        <v>1.2404419212171217E-4</v>
      </c>
      <c r="AD143">
        <f t="shared" si="48"/>
        <v>8.7578775283809964E-5</v>
      </c>
      <c r="AE143">
        <f t="shared" si="48"/>
        <v>4.754888041708601E-4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1.2405958115128664E-4</v>
      </c>
      <c r="AK143">
        <f t="shared" si="52"/>
        <v>8.7586446053375549E-5</v>
      </c>
      <c r="AL143">
        <f t="shared" si="52"/>
        <v>4.7571501029926414E-4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1.6611617028679113E-4</v>
      </c>
      <c r="AR143">
        <f t="shared" ca="1" si="60"/>
        <v>8.8531005588512207E-5</v>
      </c>
      <c r="AS143">
        <f t="shared" ca="1" si="53"/>
        <v>5.4117345427882749E-4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1.0948357110401862E-2</v>
      </c>
      <c r="AY143">
        <f t="shared" ca="1" si="62"/>
        <v>5.944368228763583E-3</v>
      </c>
      <c r="AZ143">
        <f t="shared" ca="1" si="62"/>
        <v>3.0902183047975512E-2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0.54294613966472949</v>
      </c>
      <c r="BE143">
        <f t="shared" ca="1" si="63"/>
        <v>2.8225406548545839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1.0331009907156901</v>
      </c>
      <c r="BK143">
        <f t="shared" ca="1" si="65"/>
        <v>1.1947957990956033</v>
      </c>
      <c r="BL143" t="e">
        <f t="shared" ca="1" si="65"/>
        <v>#NUM!</v>
      </c>
      <c r="BM143" t="e">
        <f t="shared" ca="1" si="55"/>
        <v>#DIV/0!</v>
      </c>
    </row>
    <row r="144" spans="1:65" x14ac:dyDescent="0.35">
      <c r="A144" s="1" t="s">
        <v>75</v>
      </c>
      <c r="B144">
        <v>5803663</v>
      </c>
      <c r="C144">
        <v>2192120</v>
      </c>
      <c r="D144">
        <v>1784682</v>
      </c>
      <c r="E144">
        <v>81</v>
      </c>
      <c r="F144">
        <v>10</v>
      </c>
      <c r="G144">
        <v>635</v>
      </c>
      <c r="H144">
        <v>222</v>
      </c>
      <c r="I144">
        <v>846</v>
      </c>
      <c r="J144">
        <v>0</v>
      </c>
      <c r="K144">
        <v>0</v>
      </c>
      <c r="M144" t="str">
        <f t="shared" si="56"/>
        <v>2022-35</v>
      </c>
      <c r="N144">
        <f t="shared" si="50"/>
        <v>635</v>
      </c>
      <c r="O144">
        <f t="shared" si="50"/>
        <v>222</v>
      </c>
      <c r="P144">
        <f t="shared" si="50"/>
        <v>846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58008</v>
      </c>
      <c r="W144">
        <f t="shared" si="51"/>
        <v>13598</v>
      </c>
      <c r="X144">
        <f t="shared" si="51"/>
        <v>54466</v>
      </c>
      <c r="Y144">
        <f t="shared" si="51"/>
        <v>7</v>
      </c>
      <c r="Z144">
        <f t="shared" si="51"/>
        <v>1</v>
      </c>
      <c r="AC144">
        <f t="shared" si="48"/>
        <v>1.0941365823618636E-4</v>
      </c>
      <c r="AD144">
        <f t="shared" si="48"/>
        <v>1.0127182818458844E-4</v>
      </c>
      <c r="AE144">
        <f t="shared" si="48"/>
        <v>4.7403402959182646E-4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1.0942563100393002E-4</v>
      </c>
      <c r="AK144">
        <f t="shared" si="52"/>
        <v>1.0128208529315936E-4</v>
      </c>
      <c r="AL144">
        <f t="shared" si="52"/>
        <v>4.742588533121703E-4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1.4723589000288563E-4</v>
      </c>
      <c r="AR144">
        <f t="shared" ca="1" si="60"/>
        <v>1.0239264660928062E-4</v>
      </c>
      <c r="AS144">
        <f t="shared" ca="1" si="53"/>
        <v>5.4067742626384707E-4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1.1095593000404748E-2</v>
      </c>
      <c r="AY144">
        <f t="shared" ca="1" si="62"/>
        <v>6.0467608753728636E-3</v>
      </c>
      <c r="AZ144">
        <f t="shared" ca="1" si="62"/>
        <v>3.1442860474239359E-2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0.54496959965567304</v>
      </c>
      <c r="BE144">
        <f t="shared" ca="1" si="63"/>
        <v>2.8338152339485037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1.0369511673144374</v>
      </c>
      <c r="BK144">
        <f t="shared" ca="1" si="65"/>
        <v>1.1995683857064701</v>
      </c>
      <c r="BL144" t="e">
        <f t="shared" ca="1" si="65"/>
        <v>#NUM!</v>
      </c>
      <c r="BM144" t="e">
        <f t="shared" ca="1" si="55"/>
        <v>#DIV/0!</v>
      </c>
    </row>
    <row r="145" spans="1:65" x14ac:dyDescent="0.35">
      <c r="A145" s="1" t="s">
        <v>76</v>
      </c>
      <c r="B145">
        <v>5803028</v>
      </c>
      <c r="C145">
        <v>2191898</v>
      </c>
      <c r="D145">
        <v>1783836</v>
      </c>
      <c r="E145">
        <v>81</v>
      </c>
      <c r="F145">
        <v>10</v>
      </c>
      <c r="G145">
        <v>784</v>
      </c>
      <c r="H145">
        <v>201</v>
      </c>
      <c r="I145">
        <v>853</v>
      </c>
      <c r="J145">
        <v>0</v>
      </c>
      <c r="K145">
        <v>0</v>
      </c>
      <c r="M145" t="str">
        <f t="shared" si="56"/>
        <v>2022-36</v>
      </c>
      <c r="N145">
        <f t="shared" si="50"/>
        <v>784</v>
      </c>
      <c r="O145">
        <f t="shared" si="50"/>
        <v>201</v>
      </c>
      <c r="P145">
        <f t="shared" si="50"/>
        <v>853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58792</v>
      </c>
      <c r="W145">
        <f t="shared" si="66"/>
        <v>13799</v>
      </c>
      <c r="X145">
        <f t="shared" si="66"/>
        <v>55319</v>
      </c>
      <c r="Y145">
        <f t="shared" si="66"/>
        <v>7</v>
      </c>
      <c r="Z145">
        <f t="shared" si="66"/>
        <v>1</v>
      </c>
      <c r="AC145">
        <f t="shared" si="48"/>
        <v>1.35101881293697E-4</v>
      </c>
      <c r="AD145">
        <f t="shared" si="48"/>
        <v>9.1701347416713733E-5</v>
      </c>
      <c r="AE145">
        <f t="shared" si="48"/>
        <v>4.7818297197724452E-4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1.3512013648392805E-4</v>
      </c>
      <c r="AK145">
        <f t="shared" si="52"/>
        <v>9.1709757389324772E-5</v>
      </c>
      <c r="AL145">
        <f t="shared" si="52"/>
        <v>4.7841174944988999E-4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1.8269544860214016E-4</v>
      </c>
      <c r="AR145">
        <f t="shared" ca="1" si="60"/>
        <v>9.2731934609586314E-5</v>
      </c>
      <c r="AS145">
        <f t="shared" ca="1" si="53"/>
        <v>5.4658509986030377E-4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1.1278288449006888E-2</v>
      </c>
      <c r="AY145">
        <f t="shared" ca="1" si="62"/>
        <v>6.1394928099824499E-3</v>
      </c>
      <c r="AZ145">
        <f t="shared" ca="1" si="62"/>
        <v>3.1989445574099662E-2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0.54436387557750965</v>
      </c>
      <c r="BE145">
        <f t="shared" ca="1" si="63"/>
        <v>2.8363741288170812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1.0357986144191587</v>
      </c>
      <c r="BK145">
        <f t="shared" ca="1" si="65"/>
        <v>1.2006515789047842</v>
      </c>
      <c r="BL145" t="e">
        <f t="shared" ca="1" si="65"/>
        <v>#NUM!</v>
      </c>
      <c r="BM145" t="e">
        <f t="shared" ca="1" si="55"/>
        <v>#DIV/0!</v>
      </c>
    </row>
    <row r="146" spans="1:65" x14ac:dyDescent="0.35">
      <c r="A146" s="1" t="s">
        <v>77</v>
      </c>
      <c r="B146">
        <v>5802244</v>
      </c>
      <c r="C146">
        <v>2191697</v>
      </c>
      <c r="D146">
        <v>1782983</v>
      </c>
      <c r="E146">
        <v>81</v>
      </c>
      <c r="F146">
        <v>10</v>
      </c>
      <c r="G146">
        <v>708</v>
      </c>
      <c r="H146">
        <v>239</v>
      </c>
      <c r="I146">
        <v>927</v>
      </c>
      <c r="J146">
        <v>0</v>
      </c>
      <c r="K146">
        <v>0</v>
      </c>
      <c r="M146" t="str">
        <f t="shared" si="56"/>
        <v>2022-37</v>
      </c>
      <c r="N146">
        <f t="shared" si="50"/>
        <v>708</v>
      </c>
      <c r="O146">
        <f t="shared" si="50"/>
        <v>239</v>
      </c>
      <c r="P146">
        <f t="shared" si="50"/>
        <v>927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59500</v>
      </c>
      <c r="W146">
        <f t="shared" si="66"/>
        <v>14038</v>
      </c>
      <c r="X146">
        <f t="shared" si="66"/>
        <v>56246</v>
      </c>
      <c r="Y146">
        <f t="shared" si="66"/>
        <v>7</v>
      </c>
      <c r="Z146">
        <f t="shared" si="66"/>
        <v>1</v>
      </c>
      <c r="AC146">
        <f t="shared" si="48"/>
        <v>1.2202175572071771E-4</v>
      </c>
      <c r="AD146">
        <f t="shared" si="48"/>
        <v>1.0904792040140585E-4</v>
      </c>
      <c r="AE146">
        <f t="shared" si="48"/>
        <v>5.1991522072840856E-4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1.2203664699807699E-4</v>
      </c>
      <c r="AK146">
        <f t="shared" si="52"/>
        <v>1.0905981325534981E-4</v>
      </c>
      <c r="AL146">
        <f t="shared" si="52"/>
        <v>5.2018568490736839E-4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1.6581008665988637E-4</v>
      </c>
      <c r="AR146">
        <f t="shared" ca="1" si="60"/>
        <v>1.1029508684553792E-4</v>
      </c>
      <c r="AS146">
        <f t="shared" ca="1" si="53"/>
        <v>5.9559015247887166E-4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1.1444098535666775E-2</v>
      </c>
      <c r="AY146">
        <f t="shared" ca="1" si="62"/>
        <v>6.2497878968279874E-3</v>
      </c>
      <c r="AZ146">
        <f t="shared" ca="1" si="62"/>
        <v>3.2585035726578532E-2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0.54611447789879175</v>
      </c>
      <c r="BE146">
        <f t="shared" ca="1" si="63"/>
        <v>2.8473221918724079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1.0391296059491519</v>
      </c>
      <c r="BK146">
        <f t="shared" ca="1" si="65"/>
        <v>1.2052859496176527</v>
      </c>
      <c r="BL146" t="e">
        <f t="shared" ca="1" si="65"/>
        <v>#NUM!</v>
      </c>
      <c r="BM146" t="e">
        <f t="shared" ca="1" si="55"/>
        <v>#DIV/0!</v>
      </c>
    </row>
    <row r="147" spans="1:65" x14ac:dyDescent="0.35">
      <c r="A147" s="1" t="s">
        <v>78</v>
      </c>
      <c r="B147">
        <v>5801536</v>
      </c>
      <c r="C147">
        <v>2191458</v>
      </c>
      <c r="D147">
        <v>1782056</v>
      </c>
      <c r="E147">
        <v>81</v>
      </c>
      <c r="F147">
        <v>10</v>
      </c>
      <c r="G147">
        <v>774</v>
      </c>
      <c r="H147">
        <v>254</v>
      </c>
      <c r="I147">
        <v>901</v>
      </c>
      <c r="J147">
        <v>0</v>
      </c>
      <c r="K147">
        <v>0</v>
      </c>
      <c r="M147" t="str">
        <f t="shared" si="56"/>
        <v>2022-38</v>
      </c>
      <c r="N147">
        <f t="shared" si="50"/>
        <v>774</v>
      </c>
      <c r="O147">
        <f t="shared" si="50"/>
        <v>254</v>
      </c>
      <c r="P147">
        <f t="shared" si="50"/>
        <v>901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60274</v>
      </c>
      <c r="W147">
        <f t="shared" si="66"/>
        <v>14292</v>
      </c>
      <c r="X147">
        <f t="shared" si="66"/>
        <v>57147</v>
      </c>
      <c r="Y147">
        <f t="shared" si="66"/>
        <v>7</v>
      </c>
      <c r="Z147">
        <f t="shared" si="66"/>
        <v>1</v>
      </c>
      <c r="AC147">
        <f t="shared" si="48"/>
        <v>1.3341294443402574E-4</v>
      </c>
      <c r="AD147">
        <f t="shared" si="48"/>
        <v>1.1590457129454454E-4</v>
      </c>
      <c r="AE147">
        <f t="shared" si="48"/>
        <v>5.055957837464143E-4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1.3343074602065262E-4</v>
      </c>
      <c r="AK147">
        <f t="shared" si="52"/>
        <v>1.159180068512187E-4</v>
      </c>
      <c r="AL147">
        <f t="shared" si="52"/>
        <v>5.0585155093902539E-4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1.821753532874215E-4</v>
      </c>
      <c r="AR147">
        <f t="shared" ca="1" si="60"/>
        <v>1.1725192023647518E-4</v>
      </c>
      <c r="AS147">
        <f t="shared" ca="1" si="53"/>
        <v>5.804239952818688E-4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1.1626273888954196E-2</v>
      </c>
      <c r="AY147">
        <f t="shared" ca="1" si="62"/>
        <v>6.3670398170644626E-3</v>
      </c>
      <c r="AZ147">
        <f t="shared" ca="1" si="62"/>
        <v>3.3165459721860399E-2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0.54764233819690178</v>
      </c>
      <c r="BE147">
        <f t="shared" ca="1" si="63"/>
        <v>2.8526301752937364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1.042036770900407</v>
      </c>
      <c r="BK147">
        <f t="shared" ca="1" si="65"/>
        <v>1.2075328459670691</v>
      </c>
      <c r="BL147" t="e">
        <f t="shared" ca="1" si="65"/>
        <v>#NUM!</v>
      </c>
      <c r="BM147" t="e">
        <f t="shared" ca="1" si="55"/>
        <v>#DIV/0!</v>
      </c>
    </row>
    <row r="148" spans="1:65" x14ac:dyDescent="0.35">
      <c r="A148" s="1" t="s">
        <v>79</v>
      </c>
      <c r="B148">
        <v>5800762</v>
      </c>
      <c r="C148">
        <v>2191204</v>
      </c>
      <c r="D148">
        <v>1781155</v>
      </c>
      <c r="E148">
        <v>81</v>
      </c>
      <c r="F148">
        <v>10</v>
      </c>
      <c r="G148">
        <v>804</v>
      </c>
      <c r="H148">
        <v>231</v>
      </c>
      <c r="I148">
        <v>922</v>
      </c>
      <c r="J148">
        <v>0</v>
      </c>
      <c r="K148">
        <v>0</v>
      </c>
      <c r="M148" t="str">
        <f t="shared" si="56"/>
        <v>2022-39</v>
      </c>
      <c r="N148">
        <f t="shared" si="50"/>
        <v>804</v>
      </c>
      <c r="O148">
        <f t="shared" si="50"/>
        <v>231</v>
      </c>
      <c r="P148">
        <f t="shared" si="50"/>
        <v>922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61078</v>
      </c>
      <c r="W148">
        <f t="shared" si="66"/>
        <v>14523</v>
      </c>
      <c r="X148">
        <f t="shared" si="66"/>
        <v>58069</v>
      </c>
      <c r="Y148">
        <f t="shared" si="66"/>
        <v>7</v>
      </c>
      <c r="Z148">
        <f t="shared" si="66"/>
        <v>1</v>
      </c>
      <c r="AC148">
        <f t="shared" si="48"/>
        <v>1.386024801569173E-4</v>
      </c>
      <c r="AD148">
        <f t="shared" si="48"/>
        <v>1.0542149430176287E-4</v>
      </c>
      <c r="AE148">
        <f t="shared" si="48"/>
        <v>5.1764164264199355E-4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1.3862169368944333E-4</v>
      </c>
      <c r="AK148">
        <f t="shared" si="52"/>
        <v>1.0543260926267529E-4</v>
      </c>
      <c r="AL148">
        <f t="shared" si="52"/>
        <v>5.1790974586421641E-4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1.9018573252982133E-4</v>
      </c>
      <c r="AR148">
        <f t="shared" ca="1" si="60"/>
        <v>1.0666493057135833E-4</v>
      </c>
      <c r="AS148">
        <f t="shared" ca="1" si="53"/>
        <v>5.9553805255643788E-4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1.1816459621484017E-2</v>
      </c>
      <c r="AY148">
        <f t="shared" ca="1" si="62"/>
        <v>6.4737047476358207E-3</v>
      </c>
      <c r="AZ148">
        <f t="shared" ca="1" si="62"/>
        <v>3.3760997774416837E-2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0.54785485289229086</v>
      </c>
      <c r="BE148">
        <f t="shared" ca="1" si="63"/>
        <v>2.8571161630370661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1.0424411372386293</v>
      </c>
      <c r="BK148">
        <f t="shared" ca="1" si="65"/>
        <v>1.2094317873698461</v>
      </c>
      <c r="BL148" t="e">
        <f t="shared" ca="1" si="65"/>
        <v>#NUM!</v>
      </c>
      <c r="BM148" t="e">
        <f t="shared" ca="1" si="55"/>
        <v>#DIV/0!</v>
      </c>
    </row>
    <row r="149" spans="1:65" x14ac:dyDescent="0.35">
      <c r="A149" s="1" t="s">
        <v>80</v>
      </c>
      <c r="B149">
        <v>5799958</v>
      </c>
      <c r="C149">
        <v>2190973</v>
      </c>
      <c r="D149">
        <v>1780233</v>
      </c>
      <c r="E149">
        <v>81</v>
      </c>
      <c r="F149">
        <v>10</v>
      </c>
      <c r="G149">
        <v>849</v>
      </c>
      <c r="H149">
        <v>275</v>
      </c>
      <c r="I149">
        <v>941</v>
      </c>
      <c r="J149">
        <v>0</v>
      </c>
      <c r="K149">
        <v>0</v>
      </c>
      <c r="M149" t="str">
        <f t="shared" si="56"/>
        <v>2022-40</v>
      </c>
      <c r="N149">
        <f t="shared" si="50"/>
        <v>849</v>
      </c>
      <c r="O149">
        <f t="shared" si="50"/>
        <v>275</v>
      </c>
      <c r="P149">
        <f t="shared" si="50"/>
        <v>941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61927</v>
      </c>
      <c r="W149">
        <f t="shared" si="66"/>
        <v>14798</v>
      </c>
      <c r="X149">
        <f t="shared" si="66"/>
        <v>59010</v>
      </c>
      <c r="Y149">
        <f t="shared" si="66"/>
        <v>7</v>
      </c>
      <c r="Z149">
        <f t="shared" si="66"/>
        <v>1</v>
      </c>
      <c r="AC149">
        <f t="shared" si="48"/>
        <v>1.4638037034061282E-4</v>
      </c>
      <c r="AD149">
        <f t="shared" si="48"/>
        <v>1.2551501091067759E-4</v>
      </c>
      <c r="AE149">
        <f t="shared" si="48"/>
        <v>5.2858249453863627E-4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1.4640180095194211E-4</v>
      </c>
      <c r="AK149">
        <f t="shared" si="52"/>
        <v>1.2553076707100852E-4</v>
      </c>
      <c r="AL149">
        <f t="shared" si="52"/>
        <v>5.2886205408251956E-4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2.0183950792822922E-4</v>
      </c>
      <c r="AR149">
        <f t="shared" ca="1" si="60"/>
        <v>1.2702070666582637E-4</v>
      </c>
      <c r="AS149">
        <f t="shared" ca="1" si="53"/>
        <v>6.0944006393091042E-4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1.2018299129412246E-2</v>
      </c>
      <c r="AY149">
        <f t="shared" ca="1" si="62"/>
        <v>6.6007254543016466E-3</v>
      </c>
      <c r="AZ149">
        <f t="shared" ca="1" si="62"/>
        <v>3.4370437838347749E-2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0.54922292940336015</v>
      </c>
      <c r="BE149">
        <f t="shared" ca="1" si="63"/>
        <v>2.8598421014695306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1.045044270580425</v>
      </c>
      <c r="BK149">
        <f t="shared" ca="1" si="65"/>
        <v>1.2105856909574171</v>
      </c>
      <c r="BL149" t="e">
        <f t="shared" ca="1" si="65"/>
        <v>#NUM!</v>
      </c>
      <c r="BM149" t="e">
        <f t="shared" ca="1" si="55"/>
        <v>#DIV/0!</v>
      </c>
    </row>
    <row r="150" spans="1:65" x14ac:dyDescent="0.35">
      <c r="A150" s="1" t="s">
        <v>81</v>
      </c>
      <c r="B150">
        <v>5799109</v>
      </c>
      <c r="C150">
        <v>2190698</v>
      </c>
      <c r="D150">
        <v>1779292</v>
      </c>
      <c r="E150">
        <v>81</v>
      </c>
      <c r="F150">
        <v>10</v>
      </c>
      <c r="G150">
        <v>831</v>
      </c>
      <c r="H150">
        <v>217</v>
      </c>
      <c r="I150">
        <v>925</v>
      </c>
      <c r="J150">
        <v>0</v>
      </c>
      <c r="K150">
        <v>0</v>
      </c>
      <c r="M150" t="str">
        <f t="shared" si="56"/>
        <v>2022-41</v>
      </c>
      <c r="N150">
        <f t="shared" si="50"/>
        <v>831</v>
      </c>
      <c r="O150">
        <f t="shared" si="50"/>
        <v>217</v>
      </c>
      <c r="P150">
        <f t="shared" si="50"/>
        <v>925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62758</v>
      </c>
      <c r="W150">
        <f t="shared" si="66"/>
        <v>15015</v>
      </c>
      <c r="X150">
        <f t="shared" si="66"/>
        <v>59935</v>
      </c>
      <c r="Y150">
        <f t="shared" si="66"/>
        <v>7</v>
      </c>
      <c r="Z150">
        <f t="shared" si="66"/>
        <v>1</v>
      </c>
      <c r="AC150">
        <f t="shared" si="48"/>
        <v>1.4329787558743938E-4</v>
      </c>
      <c r="AD150">
        <f t="shared" si="48"/>
        <v>9.9055186976936124E-5</v>
      </c>
      <c r="AE150">
        <f t="shared" si="48"/>
        <v>5.1986970098218837E-4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1.4331841305678596E-4</v>
      </c>
      <c r="AK150">
        <f t="shared" si="52"/>
        <v>9.9064999960021225E-5</v>
      </c>
      <c r="AL150">
        <f t="shared" si="52"/>
        <v>5.2014011779039559E-4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1.9855223352588283E-4</v>
      </c>
      <c r="AR150">
        <f t="shared" ca="1" si="60"/>
        <v>1.0025873649939198E-4</v>
      </c>
      <c r="AS150">
        <f t="shared" ca="1" si="53"/>
        <v>6.006785249332401E-4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1.2216851362938128E-2</v>
      </c>
      <c r="AY150">
        <f t="shared" ca="1" si="62"/>
        <v>6.7009841908010383E-3</v>
      </c>
      <c r="AZ150">
        <f t="shared" ca="1" si="62"/>
        <v>3.4971116363280992E-2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0.54850337388319215</v>
      </c>
      <c r="BE150">
        <f t="shared" ca="1" si="63"/>
        <v>2.8625310502976036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1.0436751227654695</v>
      </c>
      <c r="BK150">
        <f t="shared" ca="1" si="65"/>
        <v>1.2117239366575239</v>
      </c>
      <c r="BL150" t="e">
        <f t="shared" ca="1" si="65"/>
        <v>#NUM!</v>
      </c>
      <c r="BM150" t="e">
        <f t="shared" ca="1" si="55"/>
        <v>#DIV/0!</v>
      </c>
    </row>
    <row r="151" spans="1:65" x14ac:dyDescent="0.35">
      <c r="A151" s="1" t="s">
        <v>82</v>
      </c>
      <c r="B151">
        <v>5798278</v>
      </c>
      <c r="C151">
        <v>2190481</v>
      </c>
      <c r="D151">
        <v>1778367</v>
      </c>
      <c r="E151">
        <v>81</v>
      </c>
      <c r="F151">
        <v>10</v>
      </c>
      <c r="G151">
        <v>752</v>
      </c>
      <c r="H151">
        <v>240</v>
      </c>
      <c r="I151">
        <v>921</v>
      </c>
      <c r="J151">
        <v>0</v>
      </c>
      <c r="K151">
        <v>0</v>
      </c>
      <c r="M151" t="str">
        <f t="shared" si="56"/>
        <v>2022-42</v>
      </c>
      <c r="N151">
        <f t="shared" si="50"/>
        <v>752</v>
      </c>
      <c r="O151">
        <f t="shared" si="50"/>
        <v>240</v>
      </c>
      <c r="P151">
        <f t="shared" si="50"/>
        <v>921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63510</v>
      </c>
      <c r="W151">
        <f t="shared" si="66"/>
        <v>15255</v>
      </c>
      <c r="X151">
        <f t="shared" si="66"/>
        <v>60856</v>
      </c>
      <c r="Y151">
        <f t="shared" si="66"/>
        <v>7</v>
      </c>
      <c r="Z151">
        <f t="shared" si="66"/>
        <v>1</v>
      </c>
      <c r="AC151">
        <f t="shared" si="48"/>
        <v>1.2969367801957753E-4</v>
      </c>
      <c r="AD151">
        <f t="shared" si="48"/>
        <v>1.095649768247248E-4</v>
      </c>
      <c r="AE151">
        <f t="shared" si="48"/>
        <v>5.1789085155088906E-4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1.297105008334504E-4</v>
      </c>
      <c r="AK151">
        <f t="shared" si="52"/>
        <v>1.0957698273386256E-4</v>
      </c>
      <c r="AL151">
        <f t="shared" si="52"/>
        <v>5.1815921305438644E-4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1.8057638272682219E-4</v>
      </c>
      <c r="AR151">
        <f t="shared" ca="1" si="60"/>
        <v>1.1091721660775464E-4</v>
      </c>
      <c r="AS151">
        <f t="shared" ca="1" si="53"/>
        <v>5.9967803100425122E-4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1.2397427745664951E-2</v>
      </c>
      <c r="AY151">
        <f t="shared" ca="1" si="62"/>
        <v>6.8119014074087929E-3</v>
      </c>
      <c r="AZ151">
        <f t="shared" ca="1" si="62"/>
        <v>3.5570794394285246E-2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0.54946086778289416</v>
      </c>
      <c r="BE151">
        <f t="shared" ca="1" si="63"/>
        <v>2.8692076391994625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1.0454970123123724</v>
      </c>
      <c r="BK151">
        <f t="shared" ca="1" si="65"/>
        <v>1.2145501706600383</v>
      </c>
      <c r="BL151" t="e">
        <f t="shared" ca="1" si="65"/>
        <v>#NUM!</v>
      </c>
      <c r="BM151" t="e">
        <f t="shared" ca="1" si="55"/>
        <v>#DIV/0!</v>
      </c>
    </row>
    <row r="152" spans="1:65" x14ac:dyDescent="0.35">
      <c r="A152" s="1" t="s">
        <v>83</v>
      </c>
      <c r="B152">
        <v>5797526</v>
      </c>
      <c r="C152">
        <v>2190241</v>
      </c>
      <c r="D152">
        <v>1777446</v>
      </c>
      <c r="E152">
        <v>81</v>
      </c>
      <c r="F152">
        <v>10</v>
      </c>
      <c r="G152">
        <v>772</v>
      </c>
      <c r="H152">
        <v>220</v>
      </c>
      <c r="I152">
        <v>960</v>
      </c>
      <c r="J152">
        <v>0</v>
      </c>
      <c r="K152">
        <v>0</v>
      </c>
      <c r="M152" t="str">
        <f t="shared" si="56"/>
        <v>2022-43</v>
      </c>
      <c r="N152">
        <f t="shared" si="50"/>
        <v>772</v>
      </c>
      <c r="O152">
        <f t="shared" si="50"/>
        <v>220</v>
      </c>
      <c r="P152">
        <f t="shared" si="50"/>
        <v>960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64282</v>
      </c>
      <c r="W152">
        <f t="shared" si="66"/>
        <v>15475</v>
      </c>
      <c r="X152">
        <f t="shared" si="66"/>
        <v>61816</v>
      </c>
      <c r="Y152">
        <f t="shared" si="66"/>
        <v>7</v>
      </c>
      <c r="Z152">
        <f t="shared" si="66"/>
        <v>1</v>
      </c>
      <c r="AC152">
        <f t="shared" si="48"/>
        <v>1.3316024800923704E-4</v>
      </c>
      <c r="AD152">
        <f t="shared" si="48"/>
        <v>1.0044556740559601E-4</v>
      </c>
      <c r="AE152">
        <f t="shared" si="48"/>
        <v>5.4010079631111152E-4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1.331779822192068E-4</v>
      </c>
      <c r="AK152">
        <f t="shared" si="52"/>
        <v>1.0045565781564866E-4</v>
      </c>
      <c r="AL152">
        <f t="shared" si="52"/>
        <v>5.4039267596934289E-4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1.8630789977314941E-4</v>
      </c>
      <c r="AR152">
        <f t="shared" ca="1" si="60"/>
        <v>1.0170250931708006E-4</v>
      </c>
      <c r="AS152">
        <f t="shared" ca="1" si="53"/>
        <v>6.2675459879370633E-4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1.2583735645438101E-2</v>
      </c>
      <c r="AY152">
        <f t="shared" ca="1" si="62"/>
        <v>6.9136039167258731E-3</v>
      </c>
      <c r="AZ152">
        <f t="shared" ca="1" si="62"/>
        <v>3.6197548993078955E-2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0.54940791125346122</v>
      </c>
      <c r="BE152">
        <f t="shared" ca="1" si="63"/>
        <v>2.8765344419962777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1.0453962482788426</v>
      </c>
      <c r="BK152">
        <f t="shared" ca="1" si="65"/>
        <v>1.2176516435076943</v>
      </c>
      <c r="BL152" t="e">
        <f t="shared" ca="1" si="65"/>
        <v>#NUM!</v>
      </c>
      <c r="BM152" t="e">
        <f t="shared" ca="1" si="55"/>
        <v>#DIV/0!</v>
      </c>
    </row>
    <row r="153" spans="1:65" x14ac:dyDescent="0.35">
      <c r="A153" s="1" t="s">
        <v>84</v>
      </c>
      <c r="B153">
        <v>5796754</v>
      </c>
      <c r="C153">
        <v>2190021</v>
      </c>
      <c r="D153">
        <v>1776486</v>
      </c>
      <c r="E153">
        <v>81</v>
      </c>
      <c r="F153">
        <v>10</v>
      </c>
      <c r="G153">
        <v>719</v>
      </c>
      <c r="H153">
        <v>208</v>
      </c>
      <c r="I153">
        <v>876</v>
      </c>
      <c r="J153">
        <v>0</v>
      </c>
      <c r="K153">
        <v>0</v>
      </c>
      <c r="M153" t="str">
        <f t="shared" si="56"/>
        <v>2022-44</v>
      </c>
      <c r="N153">
        <f t="shared" si="50"/>
        <v>719</v>
      </c>
      <c r="O153">
        <f t="shared" si="50"/>
        <v>208</v>
      </c>
      <c r="P153">
        <f t="shared" si="50"/>
        <v>876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65001</v>
      </c>
      <c r="W153">
        <f t="shared" si="66"/>
        <v>15683</v>
      </c>
      <c r="X153">
        <f t="shared" si="66"/>
        <v>62692</v>
      </c>
      <c r="Y153">
        <f t="shared" si="66"/>
        <v>7</v>
      </c>
      <c r="Z153">
        <f t="shared" si="66"/>
        <v>1</v>
      </c>
      <c r="AC153">
        <f t="shared" si="48"/>
        <v>1.2403493403377131E-4</v>
      </c>
      <c r="AD153">
        <f t="shared" si="48"/>
        <v>9.4976258218528503E-5</v>
      </c>
      <c r="AE153">
        <f t="shared" si="48"/>
        <v>4.9310830482199124E-4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1.2405032076618364E-4</v>
      </c>
      <c r="AK153">
        <f t="shared" si="52"/>
        <v>9.4985279636380579E-5</v>
      </c>
      <c r="AL153">
        <f t="shared" si="52"/>
        <v>4.9335159059021568E-4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1.7438525380494889E-4</v>
      </c>
      <c r="AR153">
        <f t="shared" ca="1" si="60"/>
        <v>9.6181426447380087E-5</v>
      </c>
      <c r="AS153">
        <f t="shared" ca="1" si="53"/>
        <v>5.7342651170632709E-4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1.2758120899243049E-2</v>
      </c>
      <c r="AY153">
        <f t="shared" ca="1" si="62"/>
        <v>7.009785343173253E-3</v>
      </c>
      <c r="AZ153">
        <f t="shared" ca="1" si="62"/>
        <v>3.677097550478528E-2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0.54943713094842594</v>
      </c>
      <c r="BE153">
        <f t="shared" ca="1" si="63"/>
        <v>2.8821623337153777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1.0454518466036324</v>
      </c>
      <c r="BK153">
        <f t="shared" ca="1" si="65"/>
        <v>1.220033958664849</v>
      </c>
      <c r="BL153" t="e">
        <f t="shared" ca="1" si="65"/>
        <v>#NUM!</v>
      </c>
      <c r="BM153" t="e">
        <f t="shared" ca="1" si="55"/>
        <v>#DIV/0!</v>
      </c>
    </row>
    <row r="154" spans="1:65" x14ac:dyDescent="0.35">
      <c r="A154" s="1" t="s">
        <v>85</v>
      </c>
      <c r="B154">
        <v>5796035</v>
      </c>
      <c r="C154">
        <v>2189813</v>
      </c>
      <c r="D154">
        <v>1775610</v>
      </c>
      <c r="E154">
        <v>81</v>
      </c>
      <c r="F154">
        <v>10</v>
      </c>
      <c r="G154">
        <v>708</v>
      </c>
      <c r="H154">
        <v>239</v>
      </c>
      <c r="I154">
        <v>895</v>
      </c>
      <c r="J154">
        <v>0</v>
      </c>
      <c r="K154">
        <v>0</v>
      </c>
      <c r="M154" t="str">
        <f t="shared" si="56"/>
        <v>2022-45</v>
      </c>
      <c r="N154">
        <f t="shared" si="50"/>
        <v>708</v>
      </c>
      <c r="O154">
        <f t="shared" si="50"/>
        <v>239</v>
      </c>
      <c r="P154">
        <f t="shared" si="50"/>
        <v>895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65709</v>
      </c>
      <c r="W154">
        <f t="shared" si="66"/>
        <v>15922</v>
      </c>
      <c r="X154">
        <f t="shared" si="66"/>
        <v>63587</v>
      </c>
      <c r="Y154">
        <f t="shared" si="66"/>
        <v>7</v>
      </c>
      <c r="Z154">
        <f t="shared" si="66"/>
        <v>1</v>
      </c>
      <c r="AC154">
        <f t="shared" si="48"/>
        <v>1.2215247147403355E-4</v>
      </c>
      <c r="AD154">
        <f t="shared" si="48"/>
        <v>1.0914173950013084E-4</v>
      </c>
      <c r="AE154">
        <f t="shared" si="48"/>
        <v>5.0405212856426801E-4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1.2216739467522369E-4</v>
      </c>
      <c r="AK154">
        <f t="shared" si="52"/>
        <v>1.0915365282806682E-4</v>
      </c>
      <c r="AL154">
        <f t="shared" si="52"/>
        <v>5.0430633592910207E-4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1.7257592310517813E-4</v>
      </c>
      <c r="AR154">
        <f t="shared" ca="1" si="60"/>
        <v>1.1054798313142723E-4</v>
      </c>
      <c r="AS154">
        <f t="shared" ca="1" si="53"/>
        <v>5.8742012379582543E-4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1.2930696822348228E-2</v>
      </c>
      <c r="AY154">
        <f t="shared" ca="1" si="62"/>
        <v>7.1203333263046798E-3</v>
      </c>
      <c r="AZ154">
        <f t="shared" ca="1" si="62"/>
        <v>3.7358395628581106E-2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0.55065348945453196</v>
      </c>
      <c r="BE154">
        <f t="shared" ca="1" si="63"/>
        <v>2.8891247039381738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1.047766295654692</v>
      </c>
      <c r="BK154">
        <f t="shared" ca="1" si="65"/>
        <v>1.2229811653524258</v>
      </c>
      <c r="BL154" t="e">
        <f t="shared" ca="1" si="65"/>
        <v>#NUM!</v>
      </c>
      <c r="BM154" t="e">
        <f t="shared" ca="1" si="55"/>
        <v>#DIV/0!</v>
      </c>
    </row>
    <row r="155" spans="1:65" x14ac:dyDescent="0.35">
      <c r="A155" s="1" t="s">
        <v>86</v>
      </c>
      <c r="B155">
        <v>5795327</v>
      </c>
      <c r="C155">
        <v>2189574</v>
      </c>
      <c r="D155">
        <v>1774715</v>
      </c>
      <c r="E155">
        <v>81</v>
      </c>
      <c r="F155">
        <v>10</v>
      </c>
      <c r="G155">
        <v>707</v>
      </c>
      <c r="H155">
        <v>230</v>
      </c>
      <c r="I155">
        <v>913</v>
      </c>
      <c r="J155">
        <v>0</v>
      </c>
      <c r="K155">
        <v>0</v>
      </c>
      <c r="M155" t="str">
        <f t="shared" si="56"/>
        <v>2022-46</v>
      </c>
      <c r="N155">
        <f t="shared" si="50"/>
        <v>707</v>
      </c>
      <c r="O155">
        <f t="shared" si="50"/>
        <v>230</v>
      </c>
      <c r="P155">
        <f t="shared" si="50"/>
        <v>913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66416</v>
      </c>
      <c r="W155">
        <f t="shared" si="66"/>
        <v>16152</v>
      </c>
      <c r="X155">
        <f t="shared" si="66"/>
        <v>64500</v>
      </c>
      <c r="Y155">
        <f t="shared" si="66"/>
        <v>7</v>
      </c>
      <c r="Z155">
        <f t="shared" si="66"/>
        <v>1</v>
      </c>
      <c r="AC155">
        <f t="shared" si="48"/>
        <v>1.2199484170608491E-4</v>
      </c>
      <c r="AD155">
        <f t="shared" si="48"/>
        <v>1.0504326412352357E-4</v>
      </c>
      <c r="AE155">
        <f t="shared" si="48"/>
        <v>5.1444879882121917E-4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1.2200972641461874E-4</v>
      </c>
      <c r="AK155">
        <f t="shared" si="52"/>
        <v>1.0505429946669301E-4</v>
      </c>
      <c r="AL155">
        <f t="shared" si="52"/>
        <v>5.1471360397427899E-4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1.7319381264879684E-4</v>
      </c>
      <c r="AR155">
        <f t="shared" ca="1" si="60"/>
        <v>1.0641528739916461E-4</v>
      </c>
      <c r="AS155">
        <f t="shared" ca="1" si="53"/>
        <v>6.0083220535137288E-4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1.3103890634997025E-2</v>
      </c>
      <c r="AY155">
        <f t="shared" ca="1" si="62"/>
        <v>7.2267486137038445E-3</v>
      </c>
      <c r="AZ155">
        <f t="shared" ca="1" si="62"/>
        <v>3.7959227833932477E-2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0.55149640782281184</v>
      </c>
      <c r="BE155">
        <f t="shared" ca="1" si="63"/>
        <v>2.8967906472413176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1.0493701744517678</v>
      </c>
      <c r="BK155">
        <f t="shared" ca="1" si="65"/>
        <v>1.2262261980994116</v>
      </c>
      <c r="BL155" t="e">
        <f t="shared" ca="1" si="65"/>
        <v>#NUM!</v>
      </c>
      <c r="BM155" t="e">
        <f t="shared" ca="1" si="55"/>
        <v>#DIV/0!</v>
      </c>
    </row>
    <row r="156" spans="1:65" x14ac:dyDescent="0.35">
      <c r="A156" s="1" t="s">
        <v>87</v>
      </c>
      <c r="B156">
        <v>5794620</v>
      </c>
      <c r="C156">
        <v>2189344</v>
      </c>
      <c r="D156">
        <v>1773802</v>
      </c>
      <c r="E156">
        <v>81</v>
      </c>
      <c r="F156">
        <v>10</v>
      </c>
      <c r="G156">
        <v>745</v>
      </c>
      <c r="H156">
        <v>237</v>
      </c>
      <c r="I156">
        <v>909</v>
      </c>
      <c r="J156">
        <v>0</v>
      </c>
      <c r="K156">
        <v>0</v>
      </c>
      <c r="M156" t="str">
        <f t="shared" si="56"/>
        <v>2022-47</v>
      </c>
      <c r="N156">
        <f t="shared" si="50"/>
        <v>745</v>
      </c>
      <c r="O156">
        <f t="shared" si="50"/>
        <v>237</v>
      </c>
      <c r="P156">
        <f t="shared" si="50"/>
        <v>909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67161</v>
      </c>
      <c r="W156">
        <f t="shared" si="66"/>
        <v>16389</v>
      </c>
      <c r="X156">
        <f t="shared" si="66"/>
        <v>65409</v>
      </c>
      <c r="Y156">
        <f t="shared" si="66"/>
        <v>7</v>
      </c>
      <c r="Z156">
        <f t="shared" si="66"/>
        <v>1</v>
      </c>
      <c r="AC156">
        <f t="shared" si="48"/>
        <v>1.2856753333264303E-4</v>
      </c>
      <c r="AD156">
        <f t="shared" si="48"/>
        <v>1.082516041334756E-4</v>
      </c>
      <c r="AE156">
        <f t="shared" si="48"/>
        <v>5.1245854948861263E-4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1.2858406524591411E-4</v>
      </c>
      <c r="AK156">
        <f t="shared" si="52"/>
        <v>1.0826332391767049E-4</v>
      </c>
      <c r="AL156">
        <f t="shared" si="52"/>
        <v>5.1272130913334062E-4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1.834163717553317E-4</v>
      </c>
      <c r="AR156">
        <f t="shared" ca="1" si="60"/>
        <v>1.0968549246121888E-4</v>
      </c>
      <c r="AS156">
        <f t="shared" ca="1" si="53"/>
        <v>5.9979395500390413E-4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1.3287307006752357E-2</v>
      </c>
      <c r="AY156">
        <f t="shared" ca="1" si="62"/>
        <v>7.336434106165063E-3</v>
      </c>
      <c r="AZ156">
        <f t="shared" ca="1" si="62"/>
        <v>3.855902178893638E-2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0.55213852607129699</v>
      </c>
      <c r="BE156">
        <f t="shared" ca="1" si="63"/>
        <v>2.9019440710853912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1.0505919770399146</v>
      </c>
      <c r="BK156">
        <f t="shared" ca="1" si="65"/>
        <v>1.2284076685945373</v>
      </c>
      <c r="BL156" t="e">
        <f t="shared" ca="1" si="65"/>
        <v>#NUM!</v>
      </c>
      <c r="BM156" t="e">
        <f t="shared" ca="1" si="55"/>
        <v>#DIV/0!</v>
      </c>
    </row>
    <row r="157" spans="1:65" x14ac:dyDescent="0.35">
      <c r="A157" s="1" t="s">
        <v>88</v>
      </c>
      <c r="B157">
        <v>5793875</v>
      </c>
      <c r="C157">
        <v>2189107</v>
      </c>
      <c r="D157">
        <v>1772893</v>
      </c>
      <c r="E157">
        <v>81</v>
      </c>
      <c r="F157">
        <v>10</v>
      </c>
      <c r="G157">
        <v>805</v>
      </c>
      <c r="H157">
        <v>245</v>
      </c>
      <c r="I157">
        <v>1001</v>
      </c>
      <c r="J157">
        <v>0</v>
      </c>
      <c r="K157">
        <v>0</v>
      </c>
      <c r="M157" t="str">
        <f t="shared" si="56"/>
        <v>2022-48</v>
      </c>
      <c r="N157">
        <f t="shared" si="50"/>
        <v>805</v>
      </c>
      <c r="O157">
        <f t="shared" si="50"/>
        <v>245</v>
      </c>
      <c r="P157">
        <f t="shared" si="50"/>
        <v>1001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67966</v>
      </c>
      <c r="W157">
        <f t="shared" si="66"/>
        <v>16634</v>
      </c>
      <c r="X157">
        <f t="shared" si="66"/>
        <v>66410</v>
      </c>
      <c r="Y157">
        <f t="shared" si="66"/>
        <v>7</v>
      </c>
      <c r="Z157">
        <f t="shared" si="66"/>
        <v>1</v>
      </c>
      <c r="AC157">
        <f t="shared" si="48"/>
        <v>1.3893982869840995E-4</v>
      </c>
      <c r="AD157">
        <f t="shared" si="48"/>
        <v>1.1191778199969211E-4</v>
      </c>
      <c r="AE157">
        <f t="shared" si="48"/>
        <v>5.646138825072918E-4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1.389591358804741E-4</v>
      </c>
      <c r="AK157">
        <f t="shared" si="52"/>
        <v>1.1193030910848812E-4</v>
      </c>
      <c r="AL157">
        <f t="shared" si="52"/>
        <v>5.6493286646268218E-4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1.9918245347372822E-4</v>
      </c>
      <c r="AR157">
        <f t="shared" ca="1" si="60"/>
        <v>1.13420923054702E-4</v>
      </c>
      <c r="AS157">
        <f t="shared" ca="1" si="53"/>
        <v>6.6229384531120081E-4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1.3486489460226085E-2</v>
      </c>
      <c r="AY157">
        <f t="shared" ca="1" si="62"/>
        <v>7.4498550292197646E-3</v>
      </c>
      <c r="AZ157">
        <f t="shared" ca="1" si="62"/>
        <v>3.9221315634247578E-2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0.55239393848122109</v>
      </c>
      <c r="BE157">
        <f t="shared" ca="1" si="63"/>
        <v>2.9081931031732018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1.051077967812216</v>
      </c>
      <c r="BK157">
        <f t="shared" ca="1" si="65"/>
        <v>1.2310529156254661</v>
      </c>
      <c r="BL157" t="e">
        <f t="shared" ca="1" si="65"/>
        <v>#NUM!</v>
      </c>
      <c r="BM157" t="e">
        <f t="shared" ca="1" si="55"/>
        <v>#DIV/0!</v>
      </c>
    </row>
    <row r="158" spans="1:65" x14ac:dyDescent="0.35">
      <c r="A158" s="1" t="s">
        <v>89</v>
      </c>
      <c r="B158">
        <v>5793070</v>
      </c>
      <c r="C158">
        <v>2188862</v>
      </c>
      <c r="D158">
        <v>1771892</v>
      </c>
      <c r="E158">
        <v>81</v>
      </c>
      <c r="F158">
        <v>10</v>
      </c>
      <c r="G158">
        <v>822</v>
      </c>
      <c r="H158">
        <v>241</v>
      </c>
      <c r="I158">
        <v>977</v>
      </c>
      <c r="J158">
        <v>0</v>
      </c>
      <c r="K158">
        <v>0</v>
      </c>
      <c r="M158" t="str">
        <f t="shared" si="56"/>
        <v>2022-49</v>
      </c>
      <c r="N158">
        <f t="shared" si="50"/>
        <v>822</v>
      </c>
      <c r="O158">
        <f t="shared" si="50"/>
        <v>241</v>
      </c>
      <c r="P158">
        <f t="shared" si="50"/>
        <v>977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68788</v>
      </c>
      <c r="W158">
        <f t="shared" si="66"/>
        <v>16875</v>
      </c>
      <c r="X158">
        <f t="shared" si="66"/>
        <v>67387</v>
      </c>
      <c r="Y158">
        <f t="shared" si="66"/>
        <v>7</v>
      </c>
      <c r="Z158">
        <f t="shared" si="66"/>
        <v>1</v>
      </c>
      <c r="AC158">
        <f t="shared" si="48"/>
        <v>1.4189367640991737E-4</v>
      </c>
      <c r="AD158">
        <f t="shared" si="48"/>
        <v>1.1010287537542339E-4</v>
      </c>
      <c r="AE158">
        <f t="shared" si="48"/>
        <v>5.5138800784697935E-4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1.4191381332076669E-4</v>
      </c>
      <c r="AK158">
        <f t="shared" si="52"/>
        <v>1.1011499946481383E-4</v>
      </c>
      <c r="AL158">
        <f t="shared" si="52"/>
        <v>5.5169221830542864E-4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2.0440977936535924E-4</v>
      </c>
      <c r="AR158">
        <f t="shared" ca="1" si="60"/>
        <v>1.1160138821160257E-4</v>
      </c>
      <c r="AS158">
        <f t="shared" ca="1" si="53"/>
        <v>6.4816249291676749E-4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1.3690899239591445E-2</v>
      </c>
      <c r="AY158">
        <f t="shared" ca="1" si="62"/>
        <v>7.5614564174313675E-3</v>
      </c>
      <c r="AZ158">
        <f t="shared" ca="1" si="62"/>
        <v>3.9869478127164348E-2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0.55229801089800523</v>
      </c>
      <c r="BE158">
        <f t="shared" ca="1" si="63"/>
        <v>2.912115371638226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1.0508954397969721</v>
      </c>
      <c r="BK158">
        <f t="shared" ca="1" si="65"/>
        <v>1.232713231793765</v>
      </c>
      <c r="BL158" t="e">
        <f t="shared" ca="1" si="65"/>
        <v>#NUM!</v>
      </c>
      <c r="BM158" t="e">
        <f t="shared" ca="1" si="55"/>
        <v>#DIV/0!</v>
      </c>
    </row>
    <row r="159" spans="1:65" x14ac:dyDescent="0.35">
      <c r="A159" s="1" t="s">
        <v>90</v>
      </c>
      <c r="B159">
        <v>5792248</v>
      </c>
      <c r="C159">
        <v>2188621</v>
      </c>
      <c r="D159">
        <v>1770915</v>
      </c>
      <c r="E159">
        <v>81</v>
      </c>
      <c r="F159">
        <v>10</v>
      </c>
      <c r="G159">
        <v>855</v>
      </c>
      <c r="H159">
        <v>303</v>
      </c>
      <c r="I159">
        <v>1105</v>
      </c>
      <c r="J159">
        <v>0</v>
      </c>
      <c r="K159">
        <v>0</v>
      </c>
      <c r="M159" t="str">
        <f t="shared" si="56"/>
        <v>2022-50</v>
      </c>
      <c r="N159">
        <f t="shared" si="50"/>
        <v>855</v>
      </c>
      <c r="O159">
        <f t="shared" si="50"/>
        <v>303</v>
      </c>
      <c r="P159">
        <f t="shared" si="50"/>
        <v>1105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69643</v>
      </c>
      <c r="W159">
        <f t="shared" si="66"/>
        <v>17178</v>
      </c>
      <c r="X159">
        <f t="shared" si="66"/>
        <v>68492</v>
      </c>
      <c r="Y159">
        <f t="shared" si="66"/>
        <v>7</v>
      </c>
      <c r="Z159">
        <f t="shared" si="66"/>
        <v>1</v>
      </c>
      <c r="AC159">
        <f t="shared" si="48"/>
        <v>1.4761108295086812E-4</v>
      </c>
      <c r="AD159">
        <f t="shared" si="48"/>
        <v>1.3844333943611068E-4</v>
      </c>
      <c r="AE159">
        <f t="shared" si="48"/>
        <v>6.239712239153206E-4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1.4763287546769777E-4</v>
      </c>
      <c r="AK159">
        <f t="shared" si="52"/>
        <v>1.3846250886942818E-4</v>
      </c>
      <c r="AL159">
        <f t="shared" si="52"/>
        <v>6.243608273750255E-4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2.1368454124434642E-4</v>
      </c>
      <c r="AR159">
        <f t="shared" ca="1" si="60"/>
        <v>1.4035663703127317E-4</v>
      </c>
      <c r="AS159">
        <f t="shared" ca="1" si="53"/>
        <v>7.3511595014372731E-4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1.3904583780835792E-2</v>
      </c>
      <c r="AY159">
        <f t="shared" ca="1" si="67"/>
        <v>7.7018130544626411E-3</v>
      </c>
      <c r="AZ159">
        <f t="shared" ca="1" si="67"/>
        <v>4.0604594077308077E-2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0.5539046098652578</v>
      </c>
      <c r="BE159">
        <f t="shared" ca="1" si="63"/>
        <v>2.9202308186507522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1.0539524262335573</v>
      </c>
      <c r="BK159">
        <f t="shared" ca="1" si="65"/>
        <v>1.2361485417446323</v>
      </c>
      <c r="BL159" t="e">
        <f t="shared" ca="1" si="65"/>
        <v>#NUM!</v>
      </c>
      <c r="BM159" t="e">
        <f t="shared" ca="1" si="55"/>
        <v>#DIV/0!</v>
      </c>
    </row>
    <row r="160" spans="1:65" x14ac:dyDescent="0.35">
      <c r="A160" s="1" t="s">
        <v>91</v>
      </c>
      <c r="B160">
        <v>5791393</v>
      </c>
      <c r="C160">
        <v>2188318</v>
      </c>
      <c r="D160">
        <v>1769810</v>
      </c>
      <c r="E160">
        <v>81</v>
      </c>
      <c r="F160">
        <v>10</v>
      </c>
      <c r="G160">
        <v>946</v>
      </c>
      <c r="H160">
        <v>288</v>
      </c>
      <c r="I160">
        <v>1281</v>
      </c>
      <c r="J160">
        <v>0</v>
      </c>
      <c r="K160">
        <v>0</v>
      </c>
      <c r="M160" t="str">
        <f t="shared" si="56"/>
        <v>2022-51</v>
      </c>
      <c r="N160">
        <f t="shared" si="50"/>
        <v>946</v>
      </c>
      <c r="O160">
        <f t="shared" si="50"/>
        <v>288</v>
      </c>
      <c r="P160">
        <f t="shared" si="50"/>
        <v>1281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70589</v>
      </c>
      <c r="W160">
        <f t="shared" si="66"/>
        <v>17466</v>
      </c>
      <c r="X160">
        <f t="shared" si="66"/>
        <v>69773</v>
      </c>
      <c r="Y160">
        <f t="shared" si="66"/>
        <v>7</v>
      </c>
      <c r="Z160">
        <f t="shared" si="66"/>
        <v>1</v>
      </c>
      <c r="AC160">
        <f t="shared" si="48"/>
        <v>1.6334584788150276E-4</v>
      </c>
      <c r="AD160">
        <f t="shared" si="48"/>
        <v>1.316079290121454E-4</v>
      </c>
      <c r="AE160">
        <f t="shared" si="48"/>
        <v>7.2380651030336588E-4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1.6337253446996536E-4</v>
      </c>
      <c r="AK160">
        <f t="shared" si="52"/>
        <v>1.3162525212900896E-4</v>
      </c>
      <c r="AL160">
        <f t="shared" si="52"/>
        <v>7.2433081731021899E-4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2.376195118085697E-4</v>
      </c>
      <c r="AR160">
        <f t="shared" ca="1" si="60"/>
        <v>1.3344970404928854E-4</v>
      </c>
      <c r="AS160">
        <f t="shared" ca="1" si="53"/>
        <v>8.5465398515898589E-4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1.4142203292644361E-2</v>
      </c>
      <c r="AY160">
        <f t="shared" ca="1" si="67"/>
        <v>7.8352627585119294E-3</v>
      </c>
      <c r="AZ160">
        <f t="shared" ca="1" si="67"/>
        <v>4.1459248062467063E-2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0.55403409188631902</v>
      </c>
      <c r="BE160">
        <f t="shared" ca="1" si="63"/>
        <v>2.9315975173423534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1.0541988005872287</v>
      </c>
      <c r="BK160">
        <f t="shared" ca="1" si="65"/>
        <v>1.2409601230492104</v>
      </c>
      <c r="BL160" t="e">
        <f t="shared" ca="1" si="65"/>
        <v>#NUM!</v>
      </c>
      <c r="BM160" t="e">
        <f t="shared" ca="1" si="55"/>
        <v>#DIV/0!</v>
      </c>
    </row>
    <row r="161" spans="1:65" x14ac:dyDescent="0.35">
      <c r="A161" s="1" t="s">
        <v>92</v>
      </c>
      <c r="B161">
        <v>5790447</v>
      </c>
      <c r="C161">
        <v>2188030</v>
      </c>
      <c r="D161">
        <v>1768529</v>
      </c>
      <c r="E161">
        <v>81</v>
      </c>
      <c r="F161">
        <v>10</v>
      </c>
      <c r="G161">
        <v>1059</v>
      </c>
      <c r="H161">
        <v>317</v>
      </c>
      <c r="I161">
        <v>1223</v>
      </c>
      <c r="J161">
        <v>0</v>
      </c>
      <c r="K161">
        <v>0</v>
      </c>
      <c r="M161" t="str">
        <f t="shared" si="56"/>
        <v>2022-52</v>
      </c>
      <c r="N161">
        <f t="shared" si="50"/>
        <v>1059</v>
      </c>
      <c r="O161">
        <f t="shared" si="50"/>
        <v>317</v>
      </c>
      <c r="P161">
        <f t="shared" si="50"/>
        <v>1223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71648</v>
      </c>
      <c r="W161">
        <f t="shared" si="68"/>
        <v>17783</v>
      </c>
      <c r="X161">
        <f t="shared" si="68"/>
        <v>70996</v>
      </c>
      <c r="Y161">
        <f t="shared" si="68"/>
        <v>7</v>
      </c>
      <c r="Z161">
        <f t="shared" si="68"/>
        <v>1</v>
      </c>
      <c r="AC161">
        <f t="shared" si="48"/>
        <v>1.8288743511511287E-4</v>
      </c>
      <c r="AD161">
        <f t="shared" si="48"/>
        <v>1.4487918355781228E-4</v>
      </c>
      <c r="AE161">
        <f t="shared" si="48"/>
        <v>6.9153516849313748E-4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1.8292088955743026E-4</v>
      </c>
      <c r="AK161">
        <f t="shared" si="52"/>
        <v>1.4490017683062208E-4</v>
      </c>
      <c r="AL161">
        <f t="shared" si="52"/>
        <v>6.9201374793397301E-4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2.6734950489255832E-4</v>
      </c>
      <c r="AR161">
        <f t="shared" ca="1" si="60"/>
        <v>1.4693489803129512E-4</v>
      </c>
      <c r="AS161">
        <f t="shared" ca="1" si="53"/>
        <v>8.1827869142492467E-4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1.4409552797536919E-2</v>
      </c>
      <c r="AY161">
        <f t="shared" ca="1" si="67"/>
        <v>7.9821976565432242E-3</v>
      </c>
      <c r="AZ161">
        <f t="shared" ca="1" si="67"/>
        <v>4.2277526753891986E-2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0.55395179633247549</v>
      </c>
      <c r="BE161">
        <f t="shared" ca="1" si="63"/>
        <v>2.9339929800679623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1.0540422111725591</v>
      </c>
      <c r="BK161">
        <f t="shared" ca="1" si="65"/>
        <v>1.2419741345910904</v>
      </c>
      <c r="BL161" t="e">
        <f t="shared" ca="1" si="65"/>
        <v>#NUM!</v>
      </c>
      <c r="BM161" t="e">
        <f t="shared" ca="1" si="55"/>
        <v>#DIV/0!</v>
      </c>
    </row>
    <row r="162" spans="1:65" x14ac:dyDescent="0.35">
      <c r="A162" s="1" t="s">
        <v>93</v>
      </c>
      <c r="B162">
        <v>5789388</v>
      </c>
      <c r="C162">
        <v>2187713</v>
      </c>
      <c r="D162">
        <v>1767306</v>
      </c>
      <c r="E162">
        <v>81</v>
      </c>
      <c r="F162">
        <v>10</v>
      </c>
      <c r="G162">
        <v>927</v>
      </c>
      <c r="H162">
        <v>299</v>
      </c>
      <c r="I162">
        <v>1202</v>
      </c>
      <c r="J162">
        <v>0</v>
      </c>
      <c r="K162">
        <v>0</v>
      </c>
      <c r="M162" t="str">
        <f t="shared" si="56"/>
        <v>2023-01</v>
      </c>
      <c r="N162">
        <f t="shared" si="50"/>
        <v>927</v>
      </c>
      <c r="O162">
        <f t="shared" si="50"/>
        <v>299</v>
      </c>
      <c r="P162">
        <f t="shared" si="50"/>
        <v>1202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72575</v>
      </c>
      <c r="W162">
        <f t="shared" si="68"/>
        <v>18082</v>
      </c>
      <c r="X162">
        <f t="shared" si="68"/>
        <v>72198</v>
      </c>
      <c r="Y162">
        <f t="shared" si="68"/>
        <v>7</v>
      </c>
      <c r="Z162">
        <f t="shared" si="68"/>
        <v>1</v>
      </c>
      <c r="AC162">
        <f t="shared" si="48"/>
        <v>1.6012055160234554E-4</v>
      </c>
      <c r="AD162">
        <f t="shared" si="48"/>
        <v>1.3667240629826674E-4</v>
      </c>
      <c r="AE162">
        <f t="shared" si="48"/>
        <v>6.8013122798202459E-4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1.6014619464153722E-4</v>
      </c>
      <c r="AK162">
        <f t="shared" si="52"/>
        <v>1.3669108841103054E-4</v>
      </c>
      <c r="AL162">
        <f t="shared" si="52"/>
        <v>6.8059414756895225E-4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2.3520455582897801E-4</v>
      </c>
      <c r="AR162">
        <f t="shared" ca="1" si="60"/>
        <v>1.3863531821590538E-4</v>
      </c>
      <c r="AS162">
        <f t="shared" ca="1" si="53"/>
        <v>8.0650653410532271E-4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1.4644757353365897E-2</v>
      </c>
      <c r="AY162">
        <f t="shared" ca="1" si="67"/>
        <v>8.120832974759129E-3</v>
      </c>
      <c r="AZ162">
        <f t="shared" ca="1" si="67"/>
        <v>4.3084033287997307E-2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0.55452151092777691</v>
      </c>
      <c r="BE162">
        <f t="shared" ca="1" si="63"/>
        <v>2.9419424472809741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1.0551262463462772</v>
      </c>
      <c r="BK162">
        <f t="shared" ca="1" si="65"/>
        <v>1.245339184449564</v>
      </c>
      <c r="BL162" t="e">
        <f t="shared" ca="1" si="65"/>
        <v>#NUM!</v>
      </c>
      <c r="BM162" t="e">
        <f t="shared" ca="1" si="55"/>
        <v>#DIV/0!</v>
      </c>
    </row>
    <row r="163" spans="1:65" x14ac:dyDescent="0.35">
      <c r="A163" s="1" t="s">
        <v>94</v>
      </c>
      <c r="B163">
        <v>5788461</v>
      </c>
      <c r="C163">
        <v>2187414</v>
      </c>
      <c r="D163">
        <v>1766104</v>
      </c>
      <c r="E163">
        <v>81</v>
      </c>
      <c r="F163">
        <v>10</v>
      </c>
      <c r="G163">
        <v>861</v>
      </c>
      <c r="H163">
        <v>282</v>
      </c>
      <c r="I163">
        <v>1080</v>
      </c>
      <c r="J163">
        <v>0</v>
      </c>
      <c r="K163">
        <v>0</v>
      </c>
      <c r="M163" t="str">
        <f t="shared" si="56"/>
        <v>2023-02</v>
      </c>
      <c r="N163">
        <f t="shared" si="50"/>
        <v>861</v>
      </c>
      <c r="O163">
        <f t="shared" si="50"/>
        <v>282</v>
      </c>
      <c r="P163">
        <f t="shared" si="50"/>
        <v>1080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73436</v>
      </c>
      <c r="W163">
        <f t="shared" si="68"/>
        <v>18364</v>
      </c>
      <c r="X163">
        <f t="shared" si="68"/>
        <v>73278</v>
      </c>
      <c r="Y163">
        <f t="shared" si="68"/>
        <v>7</v>
      </c>
      <c r="Z163">
        <f t="shared" si="68"/>
        <v>1</v>
      </c>
      <c r="AC163">
        <f t="shared" si="48"/>
        <v>1.4874419988318137E-4</v>
      </c>
      <c r="AD163">
        <f t="shared" si="48"/>
        <v>1.2891935408660638E-4</v>
      </c>
      <c r="AE163">
        <f t="shared" si="48"/>
        <v>6.1151551664001666E-4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1.4876632828602382E-4</v>
      </c>
      <c r="AK163">
        <f t="shared" si="52"/>
        <v>1.2893597660807251E-4</v>
      </c>
      <c r="AL163">
        <f t="shared" si="52"/>
        <v>6.1188971577545584E-4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2.1955674168716412E-4</v>
      </c>
      <c r="AR163">
        <f t="shared" ca="1" si="60"/>
        <v>1.307932819911754E-4</v>
      </c>
      <c r="AS163">
        <f t="shared" ca="1" si="53"/>
        <v>7.2665119892099429E-4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1.4864314095053061E-2</v>
      </c>
      <c r="AY163">
        <f t="shared" ca="1" si="67"/>
        <v>8.2516262567503048E-3</v>
      </c>
      <c r="AZ163">
        <f t="shared" ca="1" si="67"/>
        <v>4.38106844869183E-2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0.55512997128448049</v>
      </c>
      <c r="BE163">
        <f t="shared" ca="1" si="63"/>
        <v>2.9473734345736662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1.0562840057470713</v>
      </c>
      <c r="BK163">
        <f t="shared" ca="1" si="65"/>
        <v>1.2476381489626489</v>
      </c>
      <c r="BL163" t="e">
        <f t="shared" ca="1" si="65"/>
        <v>#NUM!</v>
      </c>
      <c r="BM163" t="e">
        <f t="shared" ca="1" si="55"/>
        <v>#DIV/0!</v>
      </c>
    </row>
    <row r="164" spans="1:65" x14ac:dyDescent="0.35">
      <c r="A164" s="1" t="s">
        <v>95</v>
      </c>
      <c r="B164">
        <v>5787600</v>
      </c>
      <c r="C164">
        <v>2187132</v>
      </c>
      <c r="D164">
        <v>1765024</v>
      </c>
      <c r="E164">
        <v>81</v>
      </c>
      <c r="F164">
        <v>10</v>
      </c>
      <c r="G164">
        <v>791</v>
      </c>
      <c r="H164">
        <v>286</v>
      </c>
      <c r="I164">
        <v>998</v>
      </c>
      <c r="J164">
        <v>0</v>
      </c>
      <c r="K164">
        <v>0</v>
      </c>
      <c r="M164" t="str">
        <f t="shared" si="56"/>
        <v>2023-03</v>
      </c>
      <c r="N164">
        <f t="shared" si="50"/>
        <v>791</v>
      </c>
      <c r="O164">
        <f t="shared" si="50"/>
        <v>286</v>
      </c>
      <c r="P164">
        <f t="shared" si="50"/>
        <v>998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74227</v>
      </c>
      <c r="W164">
        <f t="shared" si="68"/>
        <v>18650</v>
      </c>
      <c r="X164">
        <f t="shared" si="68"/>
        <v>74276</v>
      </c>
      <c r="Y164">
        <f t="shared" si="68"/>
        <v>7</v>
      </c>
      <c r="Z164">
        <f t="shared" si="68"/>
        <v>1</v>
      </c>
      <c r="AC164">
        <f t="shared" si="48"/>
        <v>1.3667150459603289E-4</v>
      </c>
      <c r="AD164">
        <f t="shared" si="48"/>
        <v>1.3076485552769563E-4</v>
      </c>
      <c r="AE164">
        <f t="shared" si="48"/>
        <v>5.6543140489874358E-4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1.3669018646235889E-4</v>
      </c>
      <c r="AK164">
        <f t="shared" si="52"/>
        <v>1.3078195739774678E-4</v>
      </c>
      <c r="AL164">
        <f t="shared" si="52"/>
        <v>5.6575131354040314E-4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2.0271808519513101E-4</v>
      </c>
      <c r="AR164">
        <f t="shared" ca="1" si="60"/>
        <v>1.3268957351126234E-4</v>
      </c>
      <c r="AS164">
        <f t="shared" ca="1" si="53"/>
        <v>6.7330458512581824E-4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1.5067032180248192E-2</v>
      </c>
      <c r="AY164">
        <f t="shared" ca="1" si="67"/>
        <v>8.3843158302615677E-3</v>
      </c>
      <c r="AZ164">
        <f t="shared" ca="1" si="67"/>
        <v>4.4483989072044115E-2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0.55646763941028876</v>
      </c>
      <c r="BE164">
        <f t="shared" ca="1" si="63"/>
        <v>2.9524055261765128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1.0588292789612335</v>
      </c>
      <c r="BK164">
        <f t="shared" ca="1" si="65"/>
        <v>1.2497682589036359</v>
      </c>
      <c r="BL164" t="e">
        <f t="shared" ca="1" si="65"/>
        <v>#NUM!</v>
      </c>
      <c r="BM164" t="e">
        <f t="shared" ca="1" si="55"/>
        <v>#DIV/0!</v>
      </c>
    </row>
    <row r="165" spans="1:65" x14ac:dyDescent="0.35">
      <c r="A165" s="1" t="s">
        <v>96</v>
      </c>
      <c r="B165">
        <v>5786809</v>
      </c>
      <c r="C165">
        <v>2186846</v>
      </c>
      <c r="D165">
        <v>1764026</v>
      </c>
      <c r="E165">
        <v>81</v>
      </c>
      <c r="F165">
        <v>10</v>
      </c>
      <c r="G165">
        <v>702</v>
      </c>
      <c r="H165">
        <v>265</v>
      </c>
      <c r="I165">
        <v>959</v>
      </c>
      <c r="J165">
        <v>0</v>
      </c>
      <c r="K165">
        <v>0</v>
      </c>
      <c r="M165" t="str">
        <f t="shared" si="56"/>
        <v>2023-04</v>
      </c>
      <c r="N165">
        <f t="shared" si="50"/>
        <v>702</v>
      </c>
      <c r="O165">
        <f t="shared" si="50"/>
        <v>265</v>
      </c>
      <c r="P165">
        <f t="shared" si="50"/>
        <v>959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74929</v>
      </c>
      <c r="W165">
        <f t="shared" si="68"/>
        <v>18915</v>
      </c>
      <c r="X165">
        <f t="shared" si="68"/>
        <v>75235</v>
      </c>
      <c r="Y165">
        <f t="shared" si="68"/>
        <v>7</v>
      </c>
      <c r="Z165">
        <f t="shared" si="68"/>
        <v>1</v>
      </c>
      <c r="AC165">
        <f t="shared" si="48"/>
        <v>1.2131038021127014E-4</v>
      </c>
      <c r="AD165">
        <f t="shared" si="48"/>
        <v>1.2117908622737953E-4</v>
      </c>
      <c r="AE165">
        <f t="shared" si="48"/>
        <v>5.4364278077533999E-4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1.2132509835389151E-4</v>
      </c>
      <c r="AK165">
        <f t="shared" si="52"/>
        <v>1.2119377252630008E-4</v>
      </c>
      <c r="AL165">
        <f t="shared" si="52"/>
        <v>5.4393850241931817E-4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1.8080849786460368E-4</v>
      </c>
      <c r="AR165">
        <f t="shared" ca="1" si="60"/>
        <v>1.2298351770884851E-4</v>
      </c>
      <c r="AS165">
        <f t="shared" ca="1" si="53"/>
        <v>6.4873744007007633E-4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1.5247840678112795E-2</v>
      </c>
      <c r="AY165">
        <f t="shared" ca="1" si="67"/>
        <v>8.5072993479704158E-3</v>
      </c>
      <c r="AZ165">
        <f t="shared" ca="1" si="67"/>
        <v>4.5132726512114189E-2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0.55793469564395737</v>
      </c>
      <c r="BE165">
        <f t="shared" ca="1" si="63"/>
        <v>2.9599421626236593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1.0616207478339554</v>
      </c>
      <c r="BK165">
        <f t="shared" ca="1" si="65"/>
        <v>1.2529585554015354</v>
      </c>
      <c r="BL165" t="e">
        <f t="shared" ca="1" si="65"/>
        <v>#NUM!</v>
      </c>
      <c r="BM165" t="e">
        <f t="shared" ca="1" si="55"/>
        <v>#DIV/0!</v>
      </c>
    </row>
    <row r="166" spans="1:65" x14ac:dyDescent="0.35">
      <c r="A166" s="1" t="s">
        <v>97</v>
      </c>
      <c r="B166">
        <v>5786107</v>
      </c>
      <c r="C166">
        <v>2186581</v>
      </c>
      <c r="D166">
        <v>1763067</v>
      </c>
      <c r="E166">
        <v>81</v>
      </c>
      <c r="F166">
        <v>10</v>
      </c>
      <c r="G166">
        <v>748</v>
      </c>
      <c r="H166">
        <v>256</v>
      </c>
      <c r="I166">
        <v>932</v>
      </c>
      <c r="J166">
        <v>0</v>
      </c>
      <c r="K166">
        <v>1</v>
      </c>
      <c r="M166" t="str">
        <f t="shared" si="56"/>
        <v>2023-05</v>
      </c>
      <c r="N166">
        <f t="shared" si="50"/>
        <v>748</v>
      </c>
      <c r="O166">
        <f t="shared" si="50"/>
        <v>256</v>
      </c>
      <c r="P166">
        <f t="shared" si="50"/>
        <v>932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75677</v>
      </c>
      <c r="W166">
        <f t="shared" si="68"/>
        <v>19171</v>
      </c>
      <c r="X166">
        <f t="shared" si="68"/>
        <v>76167</v>
      </c>
      <c r="Y166">
        <f t="shared" si="68"/>
        <v>7</v>
      </c>
      <c r="Z166">
        <f t="shared" si="68"/>
        <v>2</v>
      </c>
      <c r="AC166">
        <f t="shared" si="48"/>
        <v>1.2927517586522338E-4</v>
      </c>
      <c r="AD166">
        <f t="shared" si="48"/>
        <v>1.1707775746702272E-4</v>
      </c>
      <c r="AE166">
        <f t="shared" si="48"/>
        <v>5.2862426668980815E-4</v>
      </c>
      <c r="AF166">
        <f t="shared" si="48"/>
        <v>0</v>
      </c>
      <c r="AG166">
        <f t="shared" si="48"/>
        <v>0.1</v>
      </c>
      <c r="AI166" t="str">
        <f t="shared" si="58"/>
        <v>2023-05</v>
      </c>
      <c r="AJ166">
        <f t="shared" si="52"/>
        <v>1.2929189027714643E-4</v>
      </c>
      <c r="AK166">
        <f t="shared" si="52"/>
        <v>1.1709146640717458E-4</v>
      </c>
      <c r="AL166">
        <f t="shared" si="52"/>
        <v>5.2890387043358475E-4</v>
      </c>
      <c r="AM166">
        <f t="shared" si="52"/>
        <v>0</v>
      </c>
      <c r="AN166">
        <f t="shared" si="52"/>
        <v>0.11122563511022437</v>
      </c>
      <c r="AP166" t="str">
        <f t="shared" si="59"/>
        <v>2023-05</v>
      </c>
      <c r="AQ166">
        <f t="shared" ca="1" si="60"/>
        <v>1.9362101735185118E-4</v>
      </c>
      <c r="AR166">
        <f t="shared" ca="1" si="60"/>
        <v>1.1884187444463401E-4</v>
      </c>
      <c r="AS166">
        <f t="shared" ca="1" si="53"/>
        <v>6.3216299100666369E-4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1.5441461695464646E-2</v>
      </c>
      <c r="AY166">
        <f t="shared" ca="1" si="67"/>
        <v>8.6261412224150503E-3</v>
      </c>
      <c r="AZ166">
        <f t="shared" ca="1" si="67"/>
        <v>4.5764889503120854E-2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0.55863501736682464</v>
      </c>
      <c r="BE166">
        <f t="shared" ca="1" si="63"/>
        <v>2.9637666696127987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1.0629532981789318</v>
      </c>
      <c r="BK166">
        <f t="shared" ca="1" si="65"/>
        <v>1.2545774886404157</v>
      </c>
      <c r="BL166" t="e">
        <f t="shared" ca="1" si="65"/>
        <v>#NUM!</v>
      </c>
      <c r="BM166" t="e">
        <f t="shared" ca="1" si="55"/>
        <v>#DIV/0!</v>
      </c>
    </row>
    <row r="167" spans="1:65" x14ac:dyDescent="0.35">
      <c r="A167" s="1" t="s">
        <v>98</v>
      </c>
      <c r="B167">
        <v>5785359</v>
      </c>
      <c r="C167">
        <v>2186325</v>
      </c>
      <c r="D167">
        <v>1762135</v>
      </c>
      <c r="E167">
        <v>81</v>
      </c>
      <c r="F167">
        <v>9</v>
      </c>
      <c r="G167">
        <v>732</v>
      </c>
      <c r="H167">
        <v>268</v>
      </c>
      <c r="I167">
        <v>929</v>
      </c>
      <c r="J167">
        <v>0</v>
      </c>
      <c r="K167">
        <v>0</v>
      </c>
      <c r="M167" t="str">
        <f t="shared" si="56"/>
        <v>2023-06</v>
      </c>
      <c r="N167">
        <f t="shared" si="50"/>
        <v>732</v>
      </c>
      <c r="O167">
        <f t="shared" si="50"/>
        <v>268</v>
      </c>
      <c r="P167">
        <f t="shared" si="50"/>
        <v>929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76409</v>
      </c>
      <c r="W167">
        <f t="shared" si="68"/>
        <v>19439</v>
      </c>
      <c r="X167">
        <f t="shared" si="68"/>
        <v>77096</v>
      </c>
      <c r="Y167">
        <f t="shared" si="68"/>
        <v>7</v>
      </c>
      <c r="Z167">
        <f t="shared" si="68"/>
        <v>2</v>
      </c>
      <c r="AC167">
        <f t="shared" ref="AC167:AG217" si="69">G167/B167</f>
        <v>1.265262881698439E-4</v>
      </c>
      <c r="AD167">
        <f t="shared" si="69"/>
        <v>1.2258012875487404E-4</v>
      </c>
      <c r="AE167">
        <f t="shared" si="69"/>
        <v>5.2720137787399949E-4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1.265422992661883E-4</v>
      </c>
      <c r="AK167">
        <f t="shared" si="52"/>
        <v>1.2259515663846593E-4</v>
      </c>
      <c r="AL167">
        <f t="shared" si="52"/>
        <v>5.2747947800535456E-4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1.904276292737624E-4</v>
      </c>
      <c r="AR167">
        <f t="shared" ca="1" si="60"/>
        <v>1.2445008643604806E-4</v>
      </c>
      <c r="AS167">
        <f t="shared" ca="1" si="53"/>
        <v>6.3181662639144685E-4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1.5631889324738409E-2</v>
      </c>
      <c r="AY167">
        <f t="shared" ca="1" si="67"/>
        <v>8.7505913088510977E-3</v>
      </c>
      <c r="AZ167">
        <f t="shared" ca="1" si="67"/>
        <v>4.63967061295123E-2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0.5597910225095285</v>
      </c>
      <c r="BE167">
        <f t="shared" ca="1" si="63"/>
        <v>2.9680805157753203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1.0651529087313474</v>
      </c>
      <c r="BK167">
        <f t="shared" ca="1" si="65"/>
        <v>1.2564035616374727</v>
      </c>
      <c r="BL167" t="e">
        <f t="shared" ca="1" si="65"/>
        <v>#NUM!</v>
      </c>
      <c r="BM167" t="e">
        <f t="shared" ca="1" si="55"/>
        <v>#DIV/0!</v>
      </c>
    </row>
    <row r="168" spans="1:65" x14ac:dyDescent="0.35">
      <c r="A168" s="1" t="s">
        <v>99</v>
      </c>
      <c r="B168">
        <v>5784627</v>
      </c>
      <c r="C168">
        <v>2186057</v>
      </c>
      <c r="D168">
        <v>1761206</v>
      </c>
      <c r="E168">
        <v>81</v>
      </c>
      <c r="F168">
        <v>9</v>
      </c>
      <c r="G168">
        <v>745</v>
      </c>
      <c r="H168">
        <v>259</v>
      </c>
      <c r="I168">
        <v>924</v>
      </c>
      <c r="J168">
        <v>0</v>
      </c>
      <c r="K168">
        <v>0</v>
      </c>
      <c r="M168" t="str">
        <f t="shared" si="56"/>
        <v>2023-07</v>
      </c>
      <c r="N168">
        <f t="shared" si="50"/>
        <v>745</v>
      </c>
      <c r="O168">
        <f t="shared" si="50"/>
        <v>259</v>
      </c>
      <c r="P168">
        <f t="shared" si="50"/>
        <v>924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77154</v>
      </c>
      <c r="W168">
        <f t="shared" si="68"/>
        <v>19698</v>
      </c>
      <c r="X168">
        <f t="shared" si="68"/>
        <v>78020</v>
      </c>
      <c r="Y168">
        <f t="shared" si="68"/>
        <v>7</v>
      </c>
      <c r="Z168">
        <f t="shared" si="68"/>
        <v>2</v>
      </c>
      <c r="AC168">
        <f t="shared" si="69"/>
        <v>1.2878963501017438E-4</v>
      </c>
      <c r="AD168">
        <f t="shared" si="69"/>
        <v>1.1847815496119268E-4</v>
      </c>
      <c r="AE168">
        <f t="shared" si="69"/>
        <v>5.246405020196388E-4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1.2880622409480329E-4</v>
      </c>
      <c r="AK168">
        <f t="shared" si="52"/>
        <v>1.1849219383628038E-4</v>
      </c>
      <c r="AL168">
        <f t="shared" si="52"/>
        <v>5.2491590621058697E-4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1.9477988958129457E-4</v>
      </c>
      <c r="AR168">
        <f t="shared" ca="1" si="60"/>
        <v>1.2030654966150987E-4</v>
      </c>
      <c r="AS168">
        <f t="shared" ca="1" si="53"/>
        <v>6.300983990636485E-4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1.5826669214319702E-2</v>
      </c>
      <c r="AY168">
        <f t="shared" ca="1" si="67"/>
        <v>8.8708978585126073E-3</v>
      </c>
      <c r="AZ168">
        <f t="shared" ca="1" si="67"/>
        <v>4.7026804528575945E-2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0.56050314430571213</v>
      </c>
      <c r="BE168">
        <f t="shared" ca="1" si="63"/>
        <v>2.9713645930014692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1.0665079118880174</v>
      </c>
      <c r="BK168">
        <f t="shared" ca="1" si="65"/>
        <v>1.2577937282120302</v>
      </c>
      <c r="BL168" t="e">
        <f t="shared" ca="1" si="65"/>
        <v>#NUM!</v>
      </c>
      <c r="BM168" t="e">
        <f t="shared" ca="1" si="55"/>
        <v>#DIV/0!</v>
      </c>
    </row>
    <row r="169" spans="1:65" x14ac:dyDescent="0.35">
      <c r="A169" s="1" t="s">
        <v>100</v>
      </c>
      <c r="B169">
        <v>5783882</v>
      </c>
      <c r="C169">
        <v>2185798</v>
      </c>
      <c r="D169">
        <v>1760282</v>
      </c>
      <c r="E169">
        <v>81</v>
      </c>
      <c r="F169">
        <v>9</v>
      </c>
      <c r="G169">
        <v>722</v>
      </c>
      <c r="H169">
        <v>259</v>
      </c>
      <c r="I169">
        <v>941</v>
      </c>
      <c r="J169">
        <v>0</v>
      </c>
      <c r="K169">
        <v>0</v>
      </c>
      <c r="M169" t="str">
        <f t="shared" si="56"/>
        <v>2023-08</v>
      </c>
      <c r="N169">
        <f t="shared" si="50"/>
        <v>722</v>
      </c>
      <c r="O169">
        <f t="shared" si="50"/>
        <v>259</v>
      </c>
      <c r="P169">
        <f t="shared" si="50"/>
        <v>941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77876</v>
      </c>
      <c r="W169">
        <f t="shared" si="68"/>
        <v>19957</v>
      </c>
      <c r="X169">
        <f t="shared" si="68"/>
        <v>78961</v>
      </c>
      <c r="Y169">
        <f t="shared" si="68"/>
        <v>7</v>
      </c>
      <c r="Z169">
        <f t="shared" si="68"/>
        <v>2</v>
      </c>
      <c r="AC169">
        <f t="shared" si="69"/>
        <v>1.2482965593004836E-4</v>
      </c>
      <c r="AD169">
        <f t="shared" si="69"/>
        <v>1.1849219369767929E-4</v>
      </c>
      <c r="AE169">
        <f t="shared" si="69"/>
        <v>5.3457343766510142E-4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1.2484524048064769E-4</v>
      </c>
      <c r="AK169">
        <f t="shared" si="52"/>
        <v>1.1850623590033119E-4</v>
      </c>
      <c r="AL169">
        <f t="shared" si="52"/>
        <v>5.3485937202221072E-4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1.8971089938771195E-4</v>
      </c>
      <c r="AR169">
        <f t="shared" ca="1" si="60"/>
        <v>1.2034231916504478E-4</v>
      </c>
      <c r="AS169">
        <f t="shared" ca="1" si="53"/>
        <v>6.434153440122726E-4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1.6016380113707415E-2</v>
      </c>
      <c r="AY169">
        <f t="shared" ca="1" si="67"/>
        <v>8.9912401776776514E-3</v>
      </c>
      <c r="AZ169">
        <f t="shared" ca="1" si="67"/>
        <v>4.7670219872588217E-2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0.56137779659603693</v>
      </c>
      <c r="BE169">
        <f t="shared" ca="1" si="63"/>
        <v>2.9763416910785145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1.0681721730028018</v>
      </c>
      <c r="BK169">
        <f t="shared" ca="1" si="65"/>
        <v>1.2599005591141512</v>
      </c>
      <c r="BL169" t="e">
        <f t="shared" ca="1" si="65"/>
        <v>#NUM!</v>
      </c>
      <c r="BM169" t="e">
        <f t="shared" ca="1" si="55"/>
        <v>#DIV/0!</v>
      </c>
    </row>
    <row r="170" spans="1:65" x14ac:dyDescent="0.35">
      <c r="A170" s="1" t="s">
        <v>101</v>
      </c>
      <c r="B170">
        <v>5783160</v>
      </c>
      <c r="C170">
        <v>2185539</v>
      </c>
      <c r="D170">
        <v>1759341</v>
      </c>
      <c r="E170">
        <v>81</v>
      </c>
      <c r="F170">
        <v>9</v>
      </c>
      <c r="G170">
        <v>737</v>
      </c>
      <c r="H170">
        <v>239</v>
      </c>
      <c r="I170">
        <v>921</v>
      </c>
      <c r="J170">
        <v>0</v>
      </c>
      <c r="K170">
        <v>0</v>
      </c>
      <c r="M170" t="str">
        <f t="shared" si="56"/>
        <v>2023-09</v>
      </c>
      <c r="N170">
        <f t="shared" si="50"/>
        <v>737</v>
      </c>
      <c r="O170">
        <f t="shared" si="50"/>
        <v>239</v>
      </c>
      <c r="P170">
        <f t="shared" si="50"/>
        <v>921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78613</v>
      </c>
      <c r="W170">
        <f t="shared" si="68"/>
        <v>20196</v>
      </c>
      <c r="X170">
        <f t="shared" si="68"/>
        <v>79882</v>
      </c>
      <c r="Y170">
        <f t="shared" si="68"/>
        <v>7</v>
      </c>
      <c r="Z170">
        <f t="shared" si="68"/>
        <v>2</v>
      </c>
      <c r="AC170">
        <f t="shared" si="69"/>
        <v>1.2743897799818784E-4</v>
      </c>
      <c r="AD170">
        <f t="shared" si="69"/>
        <v>1.0935517508495616E-4</v>
      </c>
      <c r="AE170">
        <f t="shared" si="69"/>
        <v>5.2349146640702396E-4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1.2745522093374461E-4</v>
      </c>
      <c r="AK170">
        <f t="shared" si="52"/>
        <v>1.0936713505616405E-4</v>
      </c>
      <c r="AL170">
        <f t="shared" si="52"/>
        <v>5.237656652306383E-4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1.946215600708028E-4</v>
      </c>
      <c r="AR170">
        <f t="shared" ca="1" si="60"/>
        <v>1.1108147808635169E-4</v>
      </c>
      <c r="AS170">
        <f t="shared" ca="1" si="53"/>
        <v>6.3142531486157921E-4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1.6211001673778216E-2</v>
      </c>
      <c r="AY170">
        <f t="shared" ca="1" si="67"/>
        <v>9.1023216557640039E-3</v>
      </c>
      <c r="AZ170">
        <f t="shared" ca="1" si="67"/>
        <v>4.8301645187449796E-2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0.56149039022599589</v>
      </c>
      <c r="BE170">
        <f t="shared" ca="1" si="63"/>
        <v>2.979559570682123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1.0683864126523013</v>
      </c>
      <c r="BK170">
        <f t="shared" ca="1" si="65"/>
        <v>1.2612627038987707</v>
      </c>
      <c r="BL170" t="e">
        <f t="shared" ca="1" si="65"/>
        <v>#NUM!</v>
      </c>
      <c r="BM170" t="e">
        <f t="shared" ca="1" si="55"/>
        <v>#DIV/0!</v>
      </c>
    </row>
    <row r="171" spans="1:65" x14ac:dyDescent="0.35">
      <c r="A171" s="1" t="s">
        <v>102</v>
      </c>
      <c r="B171">
        <v>5782423</v>
      </c>
      <c r="C171">
        <v>2185300</v>
      </c>
      <c r="D171">
        <v>1758420</v>
      </c>
      <c r="E171">
        <v>81</v>
      </c>
      <c r="F171">
        <v>9</v>
      </c>
      <c r="G171">
        <v>690</v>
      </c>
      <c r="H171">
        <v>275</v>
      </c>
      <c r="I171">
        <v>964</v>
      </c>
      <c r="J171">
        <v>0</v>
      </c>
      <c r="K171">
        <v>0</v>
      </c>
      <c r="M171" t="str">
        <f t="shared" si="56"/>
        <v>2023-10</v>
      </c>
      <c r="N171">
        <f t="shared" si="50"/>
        <v>690</v>
      </c>
      <c r="O171">
        <f t="shared" si="50"/>
        <v>275</v>
      </c>
      <c r="P171">
        <f t="shared" si="50"/>
        <v>964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79303</v>
      </c>
      <c r="W171">
        <f t="shared" si="68"/>
        <v>20471</v>
      </c>
      <c r="X171">
        <f t="shared" si="68"/>
        <v>80846</v>
      </c>
      <c r="Y171">
        <f t="shared" si="68"/>
        <v>7</v>
      </c>
      <c r="Z171">
        <f t="shared" si="68"/>
        <v>2</v>
      </c>
      <c r="AC171">
        <f t="shared" si="69"/>
        <v>1.1932714019711114E-4</v>
      </c>
      <c r="AD171">
        <f t="shared" si="69"/>
        <v>1.2584084565048277E-4</v>
      </c>
      <c r="AE171">
        <f t="shared" si="69"/>
        <v>5.4821942425586608E-4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1.1934138100446515E-4</v>
      </c>
      <c r="AK171">
        <f t="shared" si="52"/>
        <v>1.2585668372809788E-4</v>
      </c>
      <c r="AL171">
        <f t="shared" si="52"/>
        <v>5.485201474007557E-4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1.8312068539833704E-4</v>
      </c>
      <c r="AR171">
        <f t="shared" ca="1" si="60"/>
        <v>1.2785235734568307E-4</v>
      </c>
      <c r="AS171">
        <f t="shared" ca="1" si="53"/>
        <v>6.6269044475667784E-4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1.6394122359176554E-2</v>
      </c>
      <c r="AY171">
        <f t="shared" ca="1" si="67"/>
        <v>9.2301740131096877E-3</v>
      </c>
      <c r="AZ171">
        <f t="shared" ca="1" si="67"/>
        <v>4.8964335632206472E-2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0.56301726990241285</v>
      </c>
      <c r="BE171">
        <f t="shared" ca="1" si="63"/>
        <v>2.9867006332790274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1.0712917117071654</v>
      </c>
      <c r="BK171">
        <f t="shared" ca="1" si="65"/>
        <v>1.2642855519761529</v>
      </c>
      <c r="BL171" t="e">
        <f t="shared" ca="1" si="65"/>
        <v>#NUM!</v>
      </c>
      <c r="BM171" t="e">
        <f t="shared" ca="1" si="55"/>
        <v>#DIV/0!</v>
      </c>
    </row>
    <row r="172" spans="1:65" x14ac:dyDescent="0.35">
      <c r="A172" s="1" t="s">
        <v>103</v>
      </c>
      <c r="B172">
        <v>5781733</v>
      </c>
      <c r="C172">
        <v>2185025</v>
      </c>
      <c r="D172">
        <v>1757456</v>
      </c>
      <c r="E172">
        <v>81</v>
      </c>
      <c r="F172">
        <v>9</v>
      </c>
      <c r="G172">
        <v>697</v>
      </c>
      <c r="H172">
        <v>212</v>
      </c>
      <c r="I172">
        <v>920</v>
      </c>
      <c r="J172">
        <v>0</v>
      </c>
      <c r="K172">
        <v>0</v>
      </c>
      <c r="M172" t="str">
        <f t="shared" si="56"/>
        <v>2023-11</v>
      </c>
      <c r="N172">
        <f t="shared" si="50"/>
        <v>697</v>
      </c>
      <c r="O172">
        <f t="shared" si="50"/>
        <v>212</v>
      </c>
      <c r="P172">
        <f t="shared" si="50"/>
        <v>920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80000</v>
      </c>
      <c r="W172">
        <f t="shared" si="68"/>
        <v>20683</v>
      </c>
      <c r="X172">
        <f t="shared" si="68"/>
        <v>81766</v>
      </c>
      <c r="Y172">
        <f t="shared" si="68"/>
        <v>7</v>
      </c>
      <c r="Z172">
        <f t="shared" si="68"/>
        <v>2</v>
      </c>
      <c r="AC172">
        <f t="shared" si="69"/>
        <v>1.205520905237236E-4</v>
      </c>
      <c r="AD172">
        <f t="shared" si="69"/>
        <v>9.7024061509593708E-5</v>
      </c>
      <c r="AE172">
        <f t="shared" si="69"/>
        <v>5.2348394497500931E-4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1.2056662522846031E-4</v>
      </c>
      <c r="AK172">
        <f t="shared" si="52"/>
        <v>9.7033476167687465E-5</v>
      </c>
      <c r="AL172">
        <f t="shared" si="52"/>
        <v>5.2375813591722131E-4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1.8590303392017042E-4</v>
      </c>
      <c r="AR172">
        <f t="shared" ca="1" si="60"/>
        <v>9.8589732313920456E-5</v>
      </c>
      <c r="AS172">
        <f t="shared" ca="1" si="53"/>
        <v>6.3413550129153343E-4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1.6580025393096724E-2</v>
      </c>
      <c r="AY172">
        <f t="shared" ca="1" si="67"/>
        <v>9.3287637454236086E-3</v>
      </c>
      <c r="AZ172">
        <f t="shared" ca="1" si="67"/>
        <v>4.9598471133498002E-2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0.56265075138592624</v>
      </c>
      <c r="BE172">
        <f t="shared" ca="1" si="63"/>
        <v>2.9914592986177735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1.0705943116985166</v>
      </c>
      <c r="BK172">
        <f t="shared" ca="1" si="65"/>
        <v>1.2662999191904061</v>
      </c>
      <c r="BL172" t="e">
        <f t="shared" ca="1" si="65"/>
        <v>#NUM!</v>
      </c>
      <c r="BM172" t="e">
        <f t="shared" ca="1" si="55"/>
        <v>#DIV/0!</v>
      </c>
    </row>
    <row r="173" spans="1:65" x14ac:dyDescent="0.35">
      <c r="A173" s="1" t="s">
        <v>104</v>
      </c>
      <c r="B173">
        <v>5781036</v>
      </c>
      <c r="C173">
        <v>2184813</v>
      </c>
      <c r="D173">
        <v>1756536</v>
      </c>
      <c r="E173">
        <v>81</v>
      </c>
      <c r="F173">
        <v>9</v>
      </c>
      <c r="G173">
        <v>712</v>
      </c>
      <c r="H173">
        <v>247</v>
      </c>
      <c r="I173">
        <v>905</v>
      </c>
      <c r="J173">
        <v>0</v>
      </c>
      <c r="K173">
        <v>0</v>
      </c>
      <c r="M173" t="str">
        <f t="shared" si="56"/>
        <v>2023-12</v>
      </c>
      <c r="N173">
        <f t="shared" si="50"/>
        <v>712</v>
      </c>
      <c r="O173">
        <f t="shared" si="50"/>
        <v>247</v>
      </c>
      <c r="P173">
        <f t="shared" si="50"/>
        <v>905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80712</v>
      </c>
      <c r="W173">
        <f t="shared" si="68"/>
        <v>20930</v>
      </c>
      <c r="X173">
        <f t="shared" si="68"/>
        <v>82671</v>
      </c>
      <c r="Y173">
        <f t="shared" si="68"/>
        <v>7</v>
      </c>
      <c r="Z173">
        <f t="shared" si="68"/>
        <v>2</v>
      </c>
      <c r="AC173">
        <f t="shared" si="69"/>
        <v>1.2316131572264903E-4</v>
      </c>
      <c r="AD173">
        <f t="shared" si="69"/>
        <v>1.1305315374816976E-4</v>
      </c>
      <c r="AE173">
        <f t="shared" si="69"/>
        <v>5.1521858931442334E-4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1.2317648645647069E-4</v>
      </c>
      <c r="AK173">
        <f t="shared" si="70"/>
        <v>1.1306593632934841E-4</v>
      </c>
      <c r="AL173">
        <f t="shared" si="70"/>
        <v>5.1548418775924443E-4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1.9085353626728492E-4</v>
      </c>
      <c r="AR173">
        <f t="shared" ca="1" si="60"/>
        <v>1.1489986609887541E-4</v>
      </c>
      <c r="AS173">
        <f t="shared" ca="1" si="53"/>
        <v>6.2546036450959893E-4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1.6770878929364009E-2</v>
      </c>
      <c r="AY173">
        <f t="shared" ca="1" si="67"/>
        <v>9.4436636115224834E-3</v>
      </c>
      <c r="AZ173">
        <f t="shared" ca="1" si="67"/>
        <v>5.02239314980076E-2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0.56309890801177043</v>
      </c>
      <c r="BE173">
        <f t="shared" ca="1" si="63"/>
        <v>2.994710754847254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1.07144705015696</v>
      </c>
      <c r="BK173">
        <f t="shared" ca="1" si="65"/>
        <v>1.267676277131343</v>
      </c>
      <c r="BL173" t="e">
        <f t="shared" ca="1" si="65"/>
        <v>#NUM!</v>
      </c>
      <c r="BM173" t="e">
        <f t="shared" ca="1" si="55"/>
        <v>#DIV/0!</v>
      </c>
    </row>
    <row r="174" spans="1:65" x14ac:dyDescent="0.35">
      <c r="A174" s="1" t="s">
        <v>105</v>
      </c>
      <c r="B174">
        <v>5780324</v>
      </c>
      <c r="C174">
        <v>2184566</v>
      </c>
      <c r="D174">
        <v>1755631</v>
      </c>
      <c r="E174">
        <v>81</v>
      </c>
      <c r="F174">
        <v>9</v>
      </c>
      <c r="G174">
        <v>687</v>
      </c>
      <c r="H174">
        <v>218</v>
      </c>
      <c r="I174">
        <v>942</v>
      </c>
      <c r="J174">
        <v>0</v>
      </c>
      <c r="K174">
        <v>0</v>
      </c>
      <c r="M174" t="str">
        <f t="shared" si="56"/>
        <v>2023-13</v>
      </c>
      <c r="N174">
        <f t="shared" si="50"/>
        <v>687</v>
      </c>
      <c r="O174">
        <f t="shared" si="50"/>
        <v>218</v>
      </c>
      <c r="P174">
        <f t="shared" si="50"/>
        <v>942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81399</v>
      </c>
      <c r="W174">
        <f t="shared" si="68"/>
        <v>21148</v>
      </c>
      <c r="X174">
        <f t="shared" si="68"/>
        <v>83613</v>
      </c>
      <c r="Y174">
        <f t="shared" si="68"/>
        <v>7</v>
      </c>
      <c r="Z174">
        <f t="shared" si="68"/>
        <v>2</v>
      </c>
      <c r="AC174">
        <f t="shared" si="69"/>
        <v>1.188514692256005E-4</v>
      </c>
      <c r="AD174">
        <f t="shared" si="69"/>
        <v>9.9790988232903013E-5</v>
      </c>
      <c r="AE174">
        <f t="shared" si="69"/>
        <v>5.3655922001832955E-4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1.1886559671642118E-4</v>
      </c>
      <c r="AK174">
        <f t="shared" si="70"/>
        <v>9.9800947550908925E-5</v>
      </c>
      <c r="AL174">
        <f t="shared" si="70"/>
        <v>5.3684728326441943E-4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1.8507237615012295E-4</v>
      </c>
      <c r="AR174">
        <f t="shared" ca="1" si="60"/>
        <v>1.0143785222848103E-4</v>
      </c>
      <c r="AS174">
        <f t="shared" ca="1" si="53"/>
        <v>6.5278229343061008E-4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1.6955951305514132E-2</v>
      </c>
      <c r="AY174">
        <f t="shared" ca="1" si="67"/>
        <v>9.545101463750965E-3</v>
      </c>
      <c r="AZ174">
        <f t="shared" ca="1" si="67"/>
        <v>5.0876713791438211E-2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0.5629351778479611</v>
      </c>
      <c r="BE174">
        <f t="shared" ca="1" si="63"/>
        <v>3.0005225230207482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1.0711355095047952</v>
      </c>
      <c r="BK174">
        <f t="shared" ca="1" si="65"/>
        <v>1.2701364281258258</v>
      </c>
      <c r="BL174" t="e">
        <f t="shared" ca="1" si="65"/>
        <v>#NUM!</v>
      </c>
      <c r="BM174" t="e">
        <f t="shared" ca="1" si="55"/>
        <v>#DIV/0!</v>
      </c>
    </row>
    <row r="175" spans="1:65" x14ac:dyDescent="0.35">
      <c r="A175" s="1" t="s">
        <v>106</v>
      </c>
      <c r="B175">
        <v>5779637</v>
      </c>
      <c r="C175">
        <v>2184348</v>
      </c>
      <c r="D175">
        <v>1754689</v>
      </c>
      <c r="E175">
        <v>81</v>
      </c>
      <c r="F175">
        <v>9</v>
      </c>
      <c r="G175">
        <v>680</v>
      </c>
      <c r="H175">
        <v>234</v>
      </c>
      <c r="I175">
        <v>855</v>
      </c>
      <c r="J175">
        <v>0</v>
      </c>
      <c r="K175">
        <v>0</v>
      </c>
      <c r="M175" t="str">
        <f t="shared" si="56"/>
        <v>2023-14</v>
      </c>
      <c r="N175">
        <f t="shared" si="50"/>
        <v>680</v>
      </c>
      <c r="O175">
        <f t="shared" si="50"/>
        <v>234</v>
      </c>
      <c r="P175">
        <f t="shared" si="50"/>
        <v>855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82079</v>
      </c>
      <c r="W175">
        <f t="shared" si="68"/>
        <v>21382</v>
      </c>
      <c r="X175">
        <f t="shared" si="68"/>
        <v>84468</v>
      </c>
      <c r="Y175">
        <f t="shared" si="68"/>
        <v>7</v>
      </c>
      <c r="Z175">
        <f t="shared" si="68"/>
        <v>2</v>
      </c>
      <c r="AC175">
        <f t="shared" si="69"/>
        <v>1.1765444784854136E-4</v>
      </c>
      <c r="AD175">
        <f t="shared" si="69"/>
        <v>1.0712578764922072E-4</v>
      </c>
      <c r="AE175">
        <f t="shared" si="69"/>
        <v>4.8726583457239428E-4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1.1766829218235416E-4</v>
      </c>
      <c r="AK175">
        <f t="shared" si="70"/>
        <v>1.0713726491548769E-4</v>
      </c>
      <c r="AL175">
        <f t="shared" si="70"/>
        <v>4.8750338796788202E-4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1.8410174412497883E-4</v>
      </c>
      <c r="AR175">
        <f t="shared" ca="1" si="60"/>
        <v>1.0891396712262812E-4</v>
      </c>
      <c r="AS175">
        <f t="shared" ca="1" si="53"/>
        <v>5.9405739273132733E-4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1.7140053049639111E-2</v>
      </c>
      <c r="AY175">
        <f t="shared" ca="1" si="71"/>
        <v>9.6540154308735939E-3</v>
      </c>
      <c r="AZ175">
        <f t="shared" ca="1" si="71"/>
        <v>5.1470771184169539E-2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0.56324303098215101</v>
      </c>
      <c r="BE175">
        <f t="shared" ca="1" si="63"/>
        <v>3.0029528517272164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1.0717212828526321</v>
      </c>
      <c r="BK175">
        <f t="shared" ca="1" si="65"/>
        <v>1.2711651986145396</v>
      </c>
      <c r="BL175" t="e">
        <f t="shared" ca="1" si="65"/>
        <v>#NUM!</v>
      </c>
      <c r="BM175" t="e">
        <f t="shared" ca="1" si="55"/>
        <v>#DIV/0!</v>
      </c>
    </row>
    <row r="176" spans="1:65" x14ac:dyDescent="0.35">
      <c r="A176" s="1" t="s">
        <v>107</v>
      </c>
      <c r="B176">
        <v>5778957</v>
      </c>
      <c r="C176">
        <v>2184114</v>
      </c>
      <c r="D176">
        <v>1753834</v>
      </c>
      <c r="E176">
        <v>81</v>
      </c>
      <c r="F176">
        <v>9</v>
      </c>
      <c r="G176">
        <v>669</v>
      </c>
      <c r="H176">
        <v>279</v>
      </c>
      <c r="I176">
        <v>895</v>
      </c>
      <c r="J176">
        <v>0</v>
      </c>
      <c r="K176">
        <v>0</v>
      </c>
      <c r="M176" t="str">
        <f t="shared" si="56"/>
        <v>2023-15</v>
      </c>
      <c r="N176">
        <f t="shared" si="50"/>
        <v>669</v>
      </c>
      <c r="O176">
        <f t="shared" si="50"/>
        <v>279</v>
      </c>
      <c r="P176">
        <f t="shared" si="50"/>
        <v>895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82748</v>
      </c>
      <c r="W176">
        <f t="shared" si="68"/>
        <v>21661</v>
      </c>
      <c r="X176">
        <f t="shared" si="68"/>
        <v>85363</v>
      </c>
      <c r="Y176">
        <f t="shared" si="68"/>
        <v>7</v>
      </c>
      <c r="Z176">
        <f t="shared" si="68"/>
        <v>2</v>
      </c>
      <c r="AC176">
        <f t="shared" si="69"/>
        <v>1.1576483438101374E-4</v>
      </c>
      <c r="AD176">
        <f t="shared" si="69"/>
        <v>1.2774058496946587E-4</v>
      </c>
      <c r="AE176">
        <f t="shared" si="69"/>
        <v>5.103105539064701E-4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1.1577823755883286E-4</v>
      </c>
      <c r="AK176">
        <f t="shared" si="70"/>
        <v>1.2775690488493575E-4</v>
      </c>
      <c r="AL176">
        <f t="shared" si="70"/>
        <v>5.1057111482067513E-4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1.8202809060105654E-4</v>
      </c>
      <c r="AR176">
        <f t="shared" ca="1" si="60"/>
        <v>1.2989877197263722E-4</v>
      </c>
      <c r="AS176">
        <f t="shared" ca="1" si="53"/>
        <v>6.2350532712545455E-4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1.7322081140240166E-2</v>
      </c>
      <c r="AY176">
        <f t="shared" ca="1" si="71"/>
        <v>9.7839142028462306E-3</v>
      </c>
      <c r="AZ176">
        <f t="shared" ca="1" si="71"/>
        <v>5.2094276511294994E-2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0.56482325210437034</v>
      </c>
      <c r="BE176">
        <f t="shared" ca="1" si="63"/>
        <v>3.0073913226440827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1.0747280783478956</v>
      </c>
      <c r="BK176">
        <f t="shared" ca="1" si="65"/>
        <v>1.2730440259032658</v>
      </c>
      <c r="BL176" t="e">
        <f t="shared" ca="1" si="65"/>
        <v>#NUM!</v>
      </c>
      <c r="BM176" t="e">
        <f t="shared" ca="1" si="55"/>
        <v>#DIV/0!</v>
      </c>
    </row>
    <row r="177" spans="1:65" x14ac:dyDescent="0.35">
      <c r="A177" s="1" t="s">
        <v>108</v>
      </c>
      <c r="B177">
        <v>5778288</v>
      </c>
      <c r="C177">
        <v>2183835</v>
      </c>
      <c r="D177">
        <v>1752939</v>
      </c>
      <c r="E177">
        <v>81</v>
      </c>
      <c r="F177">
        <v>9</v>
      </c>
      <c r="G177">
        <v>652</v>
      </c>
      <c r="H177">
        <v>254</v>
      </c>
      <c r="I177">
        <v>873</v>
      </c>
      <c r="J177">
        <v>0</v>
      </c>
      <c r="K177">
        <v>0</v>
      </c>
      <c r="M177" t="str">
        <f t="shared" si="56"/>
        <v>2023-16</v>
      </c>
      <c r="N177">
        <f t="shared" si="50"/>
        <v>652</v>
      </c>
      <c r="O177">
        <f t="shared" si="50"/>
        <v>254</v>
      </c>
      <c r="P177">
        <f t="shared" si="50"/>
        <v>873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83400</v>
      </c>
      <c r="W177">
        <f t="shared" si="72"/>
        <v>21915</v>
      </c>
      <c r="X177">
        <f t="shared" si="72"/>
        <v>86236</v>
      </c>
      <c r="Y177">
        <f t="shared" si="72"/>
        <v>7</v>
      </c>
      <c r="Z177">
        <f t="shared" si="72"/>
        <v>2</v>
      </c>
      <c r="AC177">
        <f t="shared" si="69"/>
        <v>1.1283618954264654E-4</v>
      </c>
      <c r="AD177">
        <f t="shared" si="69"/>
        <v>1.1630915339299901E-4</v>
      </c>
      <c r="AE177">
        <f t="shared" si="69"/>
        <v>4.9802075257610219E-4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1.1284892310492319E-4</v>
      </c>
      <c r="AK177">
        <f t="shared" si="70"/>
        <v>1.1632268291696998E-4</v>
      </c>
      <c r="AL177">
        <f t="shared" si="70"/>
        <v>4.9826891113790271E-4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1.7828792276753031E-4</v>
      </c>
      <c r="AR177">
        <f t="shared" ca="1" si="60"/>
        <v>1.1829399952151667E-4</v>
      </c>
      <c r="AS177">
        <f t="shared" ca="1" si="53"/>
        <v>6.0979081480019598E-4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1.7500369063007698E-2</v>
      </c>
      <c r="AY177">
        <f t="shared" ca="1" si="71"/>
        <v>9.9022082023677467E-3</v>
      </c>
      <c r="AZ177">
        <f t="shared" ca="1" si="71"/>
        <v>5.2704067326095193E-2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0.56582853577065684</v>
      </c>
      <c r="BE177">
        <f t="shared" ca="1" si="63"/>
        <v>3.0115974775355521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1.0766409007730302</v>
      </c>
      <c r="BK177">
        <f t="shared" ca="1" si="65"/>
        <v>1.2748245126381619</v>
      </c>
      <c r="BL177" t="e">
        <f t="shared" ca="1" si="65"/>
        <v>#NUM!</v>
      </c>
      <c r="BM177" t="e">
        <f t="shared" ca="1" si="55"/>
        <v>#DIV/0!</v>
      </c>
    </row>
    <row r="178" spans="1:65" x14ac:dyDescent="0.35">
      <c r="A178" s="1" t="s">
        <v>109</v>
      </c>
      <c r="B178">
        <v>5777636</v>
      </c>
      <c r="C178">
        <v>2183581</v>
      </c>
      <c r="D178">
        <v>1752066</v>
      </c>
      <c r="E178">
        <v>81</v>
      </c>
      <c r="F178">
        <v>9</v>
      </c>
      <c r="G178">
        <v>620</v>
      </c>
      <c r="H178">
        <v>226</v>
      </c>
      <c r="I178">
        <v>854</v>
      </c>
      <c r="J178">
        <v>0</v>
      </c>
      <c r="K178">
        <v>0</v>
      </c>
      <c r="M178" t="str">
        <f t="shared" si="56"/>
        <v>2023-17</v>
      </c>
      <c r="N178">
        <f t="shared" si="50"/>
        <v>620</v>
      </c>
      <c r="O178">
        <f t="shared" si="50"/>
        <v>226</v>
      </c>
      <c r="P178">
        <f t="shared" si="50"/>
        <v>854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84020</v>
      </c>
      <c r="W178">
        <f t="shared" si="72"/>
        <v>22141</v>
      </c>
      <c r="X178">
        <f t="shared" si="72"/>
        <v>87090</v>
      </c>
      <c r="Y178">
        <f t="shared" si="72"/>
        <v>7</v>
      </c>
      <c r="Z178">
        <f t="shared" si="72"/>
        <v>2</v>
      </c>
      <c r="AC178">
        <f t="shared" si="69"/>
        <v>1.073103255379882E-4</v>
      </c>
      <c r="AD178">
        <f t="shared" si="69"/>
        <v>1.0349970988023801E-4</v>
      </c>
      <c r="AE178">
        <f t="shared" si="69"/>
        <v>4.8742456049030117E-4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1.0732184238283871E-4</v>
      </c>
      <c r="AK178">
        <f t="shared" si="70"/>
        <v>1.0351042327136623E-4</v>
      </c>
      <c r="AL178">
        <f t="shared" si="70"/>
        <v>4.8766226871703379E-4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1.7038276124874116E-4</v>
      </c>
      <c r="AR178">
        <f t="shared" ca="1" si="60"/>
        <v>1.0528343143754833E-4</v>
      </c>
      <c r="AS178">
        <f t="shared" ca="1" si="53"/>
        <v>5.980939410901424E-4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1.7670751824256439E-2</v>
      </c>
      <c r="AY178">
        <f t="shared" ca="1" si="71"/>
        <v>1.0007491633805295E-2</v>
      </c>
      <c r="AZ178">
        <f t="shared" ca="1" si="71"/>
        <v>5.3302161267185337E-2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0.56633083489227243</v>
      </c>
      <c r="BE178">
        <f t="shared" ca="1" si="63"/>
        <v>3.0164059683084945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1.077596659884785</v>
      </c>
      <c r="BK178">
        <f t="shared" ca="1" si="65"/>
        <v>1.276859971211848</v>
      </c>
      <c r="BL178" t="e">
        <f t="shared" ca="1" si="65"/>
        <v>#NUM!</v>
      </c>
      <c r="BM178" t="e">
        <f t="shared" ca="1" si="55"/>
        <v>#DIV/0!</v>
      </c>
    </row>
    <row r="179" spans="1:65" x14ac:dyDescent="0.35">
      <c r="A179" s="1" t="s">
        <v>110</v>
      </c>
      <c r="B179">
        <v>5777016</v>
      </c>
      <c r="C179">
        <v>2183355</v>
      </c>
      <c r="D179">
        <v>1751212</v>
      </c>
      <c r="E179">
        <v>81</v>
      </c>
      <c r="F179">
        <v>9</v>
      </c>
      <c r="G179">
        <v>699</v>
      </c>
      <c r="H179">
        <v>229</v>
      </c>
      <c r="I179">
        <v>828</v>
      </c>
      <c r="J179">
        <v>1</v>
      </c>
      <c r="K179">
        <v>0</v>
      </c>
      <c r="M179" t="str">
        <f t="shared" si="56"/>
        <v>2023-18</v>
      </c>
      <c r="N179">
        <f t="shared" si="50"/>
        <v>699</v>
      </c>
      <c r="O179">
        <f t="shared" si="50"/>
        <v>229</v>
      </c>
      <c r="P179">
        <f t="shared" si="50"/>
        <v>828</v>
      </c>
      <c r="Q179">
        <f t="shared" si="50"/>
        <v>1</v>
      </c>
      <c r="R179">
        <f t="shared" si="50"/>
        <v>0</v>
      </c>
      <c r="U179" t="str">
        <f t="shared" si="57"/>
        <v>2023-18</v>
      </c>
      <c r="V179">
        <f t="shared" si="72"/>
        <v>84719</v>
      </c>
      <c r="W179">
        <f t="shared" si="72"/>
        <v>22370</v>
      </c>
      <c r="X179">
        <f t="shared" si="72"/>
        <v>87918</v>
      </c>
      <c r="Y179">
        <f t="shared" si="72"/>
        <v>8</v>
      </c>
      <c r="Z179">
        <f t="shared" si="72"/>
        <v>2</v>
      </c>
      <c r="AC179">
        <f t="shared" si="69"/>
        <v>1.2099672218321708E-4</v>
      </c>
      <c r="AD179">
        <f t="shared" si="69"/>
        <v>1.0488445534509963E-4</v>
      </c>
      <c r="AE179">
        <f t="shared" si="69"/>
        <v>4.7281539870672423E-4</v>
      </c>
      <c r="AF179">
        <f t="shared" si="69"/>
        <v>1.2345679012345678E-2</v>
      </c>
      <c r="AG179">
        <f t="shared" si="69"/>
        <v>0</v>
      </c>
      <c r="AI179" t="str">
        <f t="shared" si="58"/>
        <v>2023-18</v>
      </c>
      <c r="AJ179">
        <f t="shared" si="70"/>
        <v>1.2101136430933382E-4</v>
      </c>
      <c r="AK179">
        <f t="shared" si="70"/>
        <v>1.0489545734412087E-4</v>
      </c>
      <c r="AL179">
        <f t="shared" si="70"/>
        <v>4.7303906767879E-4</v>
      </c>
      <c r="AM179">
        <f t="shared" si="70"/>
        <v>1.2500162764231382E-2</v>
      </c>
      <c r="AN179">
        <f t="shared" si="70"/>
        <v>0</v>
      </c>
      <c r="AP179" t="str">
        <f t="shared" si="59"/>
        <v>2023-18</v>
      </c>
      <c r="AQ179">
        <f t="shared" ca="1" si="60"/>
        <v>1.9305307190790606E-4</v>
      </c>
      <c r="AR179">
        <f t="shared" ca="1" si="60"/>
        <v>1.0671126520218823E-4</v>
      </c>
      <c r="AS179">
        <f t="shared" ca="1" si="53"/>
        <v>5.8140721738197054E-4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1.7863804896164345E-2</v>
      </c>
      <c r="AY179">
        <f t="shared" ca="1" si="71"/>
        <v>1.0114202899007484E-2</v>
      </c>
      <c r="AZ179">
        <f t="shared" ca="1" si="71"/>
        <v>5.388356848456731E-2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0.5661841336600788</v>
      </c>
      <c r="BE179">
        <f t="shared" ca="1" si="63"/>
        <v>3.0163545111342436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1.0773175213529003</v>
      </c>
      <c r="BK179">
        <f t="shared" ca="1" si="65"/>
        <v>1.2768381891285598</v>
      </c>
      <c r="BL179" t="e">
        <f t="shared" ca="1" si="65"/>
        <v>#NUM!</v>
      </c>
      <c r="BM179" t="e">
        <f t="shared" ca="1" si="55"/>
        <v>#DIV/0!</v>
      </c>
    </row>
    <row r="180" spans="1:65" x14ac:dyDescent="0.35">
      <c r="A180" s="1" t="s">
        <v>111</v>
      </c>
      <c r="B180">
        <v>5776317</v>
      </c>
      <c r="C180">
        <v>2183126</v>
      </c>
      <c r="D180">
        <v>1750384</v>
      </c>
      <c r="E180">
        <v>80</v>
      </c>
      <c r="F180">
        <v>9</v>
      </c>
      <c r="G180">
        <v>604</v>
      </c>
      <c r="H180">
        <v>222</v>
      </c>
      <c r="I180">
        <v>841</v>
      </c>
      <c r="J180">
        <v>0</v>
      </c>
      <c r="K180">
        <v>0</v>
      </c>
      <c r="M180" t="str">
        <f t="shared" si="56"/>
        <v>2023-19</v>
      </c>
      <c r="N180">
        <f t="shared" ref="N180:R230" si="73">G180</f>
        <v>604</v>
      </c>
      <c r="O180">
        <f t="shared" si="73"/>
        <v>222</v>
      </c>
      <c r="P180">
        <f t="shared" si="73"/>
        <v>841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85323</v>
      </c>
      <c r="W180">
        <f t="shared" si="72"/>
        <v>22592</v>
      </c>
      <c r="X180">
        <f t="shared" si="72"/>
        <v>88759</v>
      </c>
      <c r="Y180">
        <f t="shared" si="72"/>
        <v>8</v>
      </c>
      <c r="Z180">
        <f t="shared" si="72"/>
        <v>2</v>
      </c>
      <c r="AC180">
        <f t="shared" si="69"/>
        <v>1.0456489835997575E-4</v>
      </c>
      <c r="AD180">
        <f t="shared" si="69"/>
        <v>1.0168904589107545E-4</v>
      </c>
      <c r="AE180">
        <f t="shared" si="69"/>
        <v>4.804660006032962E-4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1.0457583341664282E-4</v>
      </c>
      <c r="AK180">
        <f t="shared" si="70"/>
        <v>1.0169938769240626E-4</v>
      </c>
      <c r="AL180">
        <f t="shared" si="70"/>
        <v>4.8069696840501603E-4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1.6764666574538092E-4</v>
      </c>
      <c r="AR180">
        <f t="shared" ca="1" si="60"/>
        <v>1.0347836735060648E-4</v>
      </c>
      <c r="AS180">
        <f t="shared" ca="1" si="53"/>
        <v>5.9209030825304958E-4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1.8031451561909724E-2</v>
      </c>
      <c r="AY180">
        <f t="shared" ca="1" si="71"/>
        <v>1.0217681266358091E-2</v>
      </c>
      <c r="AZ180">
        <f t="shared" ca="1" si="71"/>
        <v>5.4475658792820361E-2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0.56665883116932647</v>
      </c>
      <c r="BE180">
        <f t="shared" ca="1" si="63"/>
        <v>3.0211466118399848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1.0782207609769943</v>
      </c>
      <c r="BK180">
        <f t="shared" ca="1" si="65"/>
        <v>1.27886670970353</v>
      </c>
      <c r="BL180" t="e">
        <f t="shared" ca="1" si="65"/>
        <v>#NUM!</v>
      </c>
      <c r="BM180" t="e">
        <f t="shared" ca="1" si="55"/>
        <v>#DIV/0!</v>
      </c>
    </row>
    <row r="181" spans="1:65" x14ac:dyDescent="0.35">
      <c r="A181" s="1" t="s">
        <v>112</v>
      </c>
      <c r="B181">
        <v>5775713</v>
      </c>
      <c r="C181">
        <v>2182904</v>
      </c>
      <c r="D181">
        <v>1749543</v>
      </c>
      <c r="E181">
        <v>80</v>
      </c>
      <c r="F181">
        <v>9</v>
      </c>
      <c r="G181">
        <v>627</v>
      </c>
      <c r="H181">
        <v>201</v>
      </c>
      <c r="I181">
        <v>827</v>
      </c>
      <c r="J181">
        <v>1</v>
      </c>
      <c r="K181">
        <v>0</v>
      </c>
      <c r="M181" t="str">
        <f t="shared" si="56"/>
        <v>2023-20</v>
      </c>
      <c r="N181">
        <f t="shared" si="73"/>
        <v>627</v>
      </c>
      <c r="O181">
        <f t="shared" si="73"/>
        <v>201</v>
      </c>
      <c r="P181">
        <f t="shared" si="73"/>
        <v>827</v>
      </c>
      <c r="Q181">
        <f t="shared" si="73"/>
        <v>1</v>
      </c>
      <c r="R181">
        <f t="shared" si="73"/>
        <v>0</v>
      </c>
      <c r="U181" t="str">
        <f t="shared" si="57"/>
        <v>2023-20</v>
      </c>
      <c r="V181">
        <f t="shared" si="72"/>
        <v>85950</v>
      </c>
      <c r="W181">
        <f t="shared" si="72"/>
        <v>22793</v>
      </c>
      <c r="X181">
        <f t="shared" si="72"/>
        <v>89586</v>
      </c>
      <c r="Y181">
        <f t="shared" si="72"/>
        <v>9</v>
      </c>
      <c r="Z181">
        <f t="shared" si="72"/>
        <v>2</v>
      </c>
      <c r="AC181">
        <f t="shared" si="69"/>
        <v>1.085580256498202E-4</v>
      </c>
      <c r="AD181">
        <f t="shared" si="69"/>
        <v>9.2079175263777067E-5</v>
      </c>
      <c r="AE181">
        <f t="shared" si="69"/>
        <v>4.7269486946019618E-4</v>
      </c>
      <c r="AF181">
        <f t="shared" si="69"/>
        <v>1.2500000000000001E-2</v>
      </c>
      <c r="AG181">
        <f t="shared" si="69"/>
        <v>0</v>
      </c>
      <c r="AI181" t="str">
        <f t="shared" si="58"/>
        <v>2023-20</v>
      </c>
      <c r="AJ181">
        <f t="shared" si="70"/>
        <v>1.0856981188082957E-4</v>
      </c>
      <c r="AK181">
        <f t="shared" si="70"/>
        <v>9.2087654684125367E-5</v>
      </c>
      <c r="AL181">
        <f t="shared" si="70"/>
        <v>4.7291842438302478E-4</v>
      </c>
      <c r="AM181">
        <f t="shared" si="70"/>
        <v>1.2658396871923577E-2</v>
      </c>
      <c r="AN181">
        <f t="shared" si="70"/>
        <v>0</v>
      </c>
      <c r="AP181" t="str">
        <f t="shared" si="59"/>
        <v>2023-20</v>
      </c>
      <c r="AQ181">
        <f t="shared" ca="1" si="60"/>
        <v>1.748983442080462E-4</v>
      </c>
      <c r="AR181">
        <f t="shared" ca="1" si="60"/>
        <v>9.3715253373090541E-5</v>
      </c>
      <c r="AS181">
        <f t="shared" ca="1" si="53"/>
        <v>5.837621914659794E-4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1.8206349906117771E-2</v>
      </c>
      <c r="AY181">
        <f t="shared" ca="1" si="71"/>
        <v>1.0311396519731182E-2</v>
      </c>
      <c r="AZ181">
        <f t="shared" ca="1" si="71"/>
        <v>5.5059420984286338E-2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0.56636264670856984</v>
      </c>
      <c r="BE181">
        <f t="shared" ca="1" si="63"/>
        <v>3.0241877843831317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1.0776571904172492</v>
      </c>
      <c r="BK181">
        <f t="shared" ca="1" si="65"/>
        <v>1.2801540534916975</v>
      </c>
      <c r="BL181" t="e">
        <f t="shared" ca="1" si="65"/>
        <v>#NUM!</v>
      </c>
      <c r="BM181" t="e">
        <f t="shared" ca="1" si="55"/>
        <v>#DIV/0!</v>
      </c>
    </row>
    <row r="182" spans="1:65" x14ac:dyDescent="0.35">
      <c r="A182" s="1" t="s">
        <v>113</v>
      </c>
      <c r="B182">
        <v>5775086</v>
      </c>
      <c r="C182">
        <v>2182703</v>
      </c>
      <c r="D182">
        <v>1748716</v>
      </c>
      <c r="E182">
        <v>79</v>
      </c>
      <c r="F182">
        <v>9</v>
      </c>
      <c r="G182">
        <v>611</v>
      </c>
      <c r="H182">
        <v>233</v>
      </c>
      <c r="I182">
        <v>786</v>
      </c>
      <c r="J182">
        <v>0</v>
      </c>
      <c r="K182">
        <v>0</v>
      </c>
      <c r="M182" t="str">
        <f t="shared" si="56"/>
        <v>2023-21</v>
      </c>
      <c r="N182">
        <f t="shared" si="73"/>
        <v>611</v>
      </c>
      <c r="O182">
        <f t="shared" si="73"/>
        <v>233</v>
      </c>
      <c r="P182">
        <f t="shared" si="73"/>
        <v>786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86561</v>
      </c>
      <c r="W182">
        <f t="shared" si="72"/>
        <v>23026</v>
      </c>
      <c r="X182">
        <f t="shared" si="72"/>
        <v>90372</v>
      </c>
      <c r="Y182">
        <f t="shared" si="72"/>
        <v>9</v>
      </c>
      <c r="Z182">
        <f t="shared" si="72"/>
        <v>2</v>
      </c>
      <c r="AC182">
        <f t="shared" si="69"/>
        <v>1.0579929026165151E-4</v>
      </c>
      <c r="AD182">
        <f t="shared" si="69"/>
        <v>1.0674837575245006E-4</v>
      </c>
      <c r="AE182">
        <f t="shared" si="69"/>
        <v>4.4947264164106691E-4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1.0581048503454437E-4</v>
      </c>
      <c r="AK182">
        <f t="shared" si="70"/>
        <v>1.0675977228614309E-4</v>
      </c>
      <c r="AL182">
        <f t="shared" si="70"/>
        <v>4.4967476571981346E-4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1.7128461052304882E-4</v>
      </c>
      <c r="AR182">
        <f t="shared" ca="1" si="60"/>
        <v>1.0866611777647346E-4</v>
      </c>
      <c r="AS182">
        <f t="shared" ca="1" si="53"/>
        <v>5.5626457994715302E-4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1.8377634516640821E-2</v>
      </c>
      <c r="AY182">
        <f t="shared" ca="1" si="71"/>
        <v>1.0420062637507655E-2</v>
      </c>
      <c r="AZ182">
        <f t="shared" ca="1" si="71"/>
        <v>5.5615685564233491E-2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0.56699694555751234</v>
      </c>
      <c r="BE182">
        <f t="shared" ca="1" si="63"/>
        <v>3.0262700846441293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1.0788641144956799</v>
      </c>
      <c r="BK182">
        <f t="shared" ca="1" si="65"/>
        <v>1.2810355017712878</v>
      </c>
      <c r="BL182" t="e">
        <f t="shared" ca="1" si="65"/>
        <v>#NUM!</v>
      </c>
      <c r="BM182" t="e">
        <f t="shared" ca="1" si="55"/>
        <v>#DIV/0!</v>
      </c>
    </row>
    <row r="183" spans="1:65" x14ac:dyDescent="0.35">
      <c r="A183" s="1" t="s">
        <v>114</v>
      </c>
      <c r="B183">
        <v>5774475</v>
      </c>
      <c r="C183">
        <v>2182470</v>
      </c>
      <c r="D183">
        <v>1747930</v>
      </c>
      <c r="E183">
        <v>79</v>
      </c>
      <c r="F183">
        <v>9</v>
      </c>
      <c r="G183">
        <v>610</v>
      </c>
      <c r="H183">
        <v>194</v>
      </c>
      <c r="I183">
        <v>780</v>
      </c>
      <c r="J183">
        <v>1</v>
      </c>
      <c r="K183">
        <v>0</v>
      </c>
      <c r="M183" t="str">
        <f t="shared" si="56"/>
        <v>2023-22</v>
      </c>
      <c r="N183">
        <f t="shared" si="73"/>
        <v>610</v>
      </c>
      <c r="O183">
        <f t="shared" si="73"/>
        <v>194</v>
      </c>
      <c r="P183">
        <f t="shared" si="73"/>
        <v>780</v>
      </c>
      <c r="Q183">
        <f t="shared" si="73"/>
        <v>1</v>
      </c>
      <c r="R183">
        <f t="shared" si="73"/>
        <v>0</v>
      </c>
      <c r="U183" t="str">
        <f t="shared" si="57"/>
        <v>2023-22</v>
      </c>
      <c r="V183">
        <f t="shared" si="72"/>
        <v>87171</v>
      </c>
      <c r="W183">
        <f t="shared" si="72"/>
        <v>23220</v>
      </c>
      <c r="X183">
        <f t="shared" si="72"/>
        <v>91152</v>
      </c>
      <c r="Y183">
        <f t="shared" si="72"/>
        <v>10</v>
      </c>
      <c r="Z183">
        <f t="shared" si="72"/>
        <v>2</v>
      </c>
      <c r="AC183">
        <f t="shared" si="69"/>
        <v>1.0563730901943467E-4</v>
      </c>
      <c r="AD183">
        <f t="shared" si="69"/>
        <v>8.8890110746081276E-5</v>
      </c>
      <c r="AE183">
        <f t="shared" si="69"/>
        <v>4.4624212640094284E-4</v>
      </c>
      <c r="AF183">
        <f t="shared" si="69"/>
        <v>1.2658227848101266E-2</v>
      </c>
      <c r="AG183">
        <f t="shared" si="69"/>
        <v>0</v>
      </c>
      <c r="AI183" t="str">
        <f t="shared" si="58"/>
        <v>2023-22</v>
      </c>
      <c r="AJ183">
        <f t="shared" si="70"/>
        <v>1.0564846953780474E-4</v>
      </c>
      <c r="AK183">
        <f t="shared" si="70"/>
        <v>8.88980129588472E-5</v>
      </c>
      <c r="AL183">
        <f t="shared" si="70"/>
        <v>4.4644135475210731E-4</v>
      </c>
      <c r="AM183">
        <f t="shared" si="70"/>
        <v>1.2820688429061434E-2</v>
      </c>
      <c r="AN183">
        <f t="shared" si="70"/>
        <v>0</v>
      </c>
      <c r="AP183" t="str">
        <f t="shared" si="59"/>
        <v>2023-22</v>
      </c>
      <c r="AQ183">
        <f t="shared" ca="1" si="60"/>
        <v>1.7185646567551149E-4</v>
      </c>
      <c r="AR183">
        <f t="shared" ca="1" si="60"/>
        <v>9.0501589770769093E-5</v>
      </c>
      <c r="AS183">
        <f t="shared" ca="1" si="53"/>
        <v>5.5345264585848547E-4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1.8549490982316331E-2</v>
      </c>
      <c r="AY183">
        <f t="shared" ca="1" si="71"/>
        <v>1.0510564227278424E-2</v>
      </c>
      <c r="AZ183">
        <f t="shared" ca="1" si="71"/>
        <v>5.6169138210091979E-2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0.56662278427469481</v>
      </c>
      <c r="BE183">
        <f t="shared" ca="1" si="63"/>
        <v>3.0280689784770565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1.0781521720694847</v>
      </c>
      <c r="BK183">
        <f t="shared" ca="1" si="65"/>
        <v>1.2817969826700319</v>
      </c>
      <c r="BL183" t="e">
        <f t="shared" ca="1" si="65"/>
        <v>#NUM!</v>
      </c>
      <c r="BM183" t="e">
        <f t="shared" ca="1" si="55"/>
        <v>#DIV/0!</v>
      </c>
    </row>
    <row r="184" spans="1:65" x14ac:dyDescent="0.35">
      <c r="A184" s="1" t="s">
        <v>115</v>
      </c>
      <c r="B184">
        <v>5773865</v>
      </c>
      <c r="C184">
        <v>2182276</v>
      </c>
      <c r="D184">
        <v>1747150</v>
      </c>
      <c r="E184">
        <v>78</v>
      </c>
      <c r="F184">
        <v>9</v>
      </c>
      <c r="G184">
        <v>648</v>
      </c>
      <c r="H184">
        <v>209</v>
      </c>
      <c r="I184">
        <v>793</v>
      </c>
      <c r="J184">
        <v>0</v>
      </c>
      <c r="K184">
        <v>0</v>
      </c>
      <c r="M184" t="str">
        <f t="shared" si="56"/>
        <v>2023-23</v>
      </c>
      <c r="N184">
        <f t="shared" si="73"/>
        <v>648</v>
      </c>
      <c r="O184">
        <f t="shared" si="73"/>
        <v>209</v>
      </c>
      <c r="P184">
        <f t="shared" si="73"/>
        <v>793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87819</v>
      </c>
      <c r="W184">
        <f t="shared" si="72"/>
        <v>23429</v>
      </c>
      <c r="X184">
        <f t="shared" si="72"/>
        <v>91945</v>
      </c>
      <c r="Y184">
        <f t="shared" si="72"/>
        <v>10</v>
      </c>
      <c r="Z184">
        <f t="shared" si="72"/>
        <v>2</v>
      </c>
      <c r="AC184">
        <f t="shared" si="69"/>
        <v>1.1222984950288931E-4</v>
      </c>
      <c r="AD184">
        <f t="shared" si="69"/>
        <v>9.5771570598769353E-5</v>
      </c>
      <c r="AE184">
        <f t="shared" si="69"/>
        <v>4.5388203645937671E-4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1.1224244657363373E-4</v>
      </c>
      <c r="AK184">
        <f t="shared" si="70"/>
        <v>9.5780743744242064E-5</v>
      </c>
      <c r="AL184">
        <f t="shared" si="70"/>
        <v>4.5408814671112822E-4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1.8347327667225845E-4</v>
      </c>
      <c r="AR184">
        <f t="shared" ca="1" si="60"/>
        <v>9.7525907680441753E-5</v>
      </c>
      <c r="AS184">
        <f t="shared" ca="1" si="53"/>
        <v>5.6414322458117963E-4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1.8732964258988589E-2</v>
      </c>
      <c r="AY184">
        <f t="shared" ca="1" si="71"/>
        <v>1.0608090134958866E-2</v>
      </c>
      <c r="AZ184">
        <f t="shared" ca="1" si="71"/>
        <v>5.6733281434673155E-2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0.56627931320953728</v>
      </c>
      <c r="BE184">
        <f t="shared" ca="1" si="63"/>
        <v>3.0285266469480918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1.077498626032827</v>
      </c>
      <c r="BK184">
        <f t="shared" ca="1" si="65"/>
        <v>1.2819907160590023</v>
      </c>
      <c r="BL184" t="e">
        <f t="shared" ca="1" si="65"/>
        <v>#NUM!</v>
      </c>
      <c r="BM184" t="e">
        <f t="shared" ca="1" si="55"/>
        <v>#DIV/0!</v>
      </c>
    </row>
    <row r="185" spans="1:65" x14ac:dyDescent="0.35">
      <c r="A185" s="1" t="s">
        <v>116</v>
      </c>
      <c r="B185">
        <v>5773217</v>
      </c>
      <c r="C185">
        <v>2182067</v>
      </c>
      <c r="D185">
        <v>1746357</v>
      </c>
      <c r="E185">
        <v>78</v>
      </c>
      <c r="F185">
        <v>9</v>
      </c>
      <c r="G185">
        <v>647</v>
      </c>
      <c r="H185">
        <v>187</v>
      </c>
      <c r="I185">
        <v>777</v>
      </c>
      <c r="J185">
        <v>2</v>
      </c>
      <c r="K185">
        <v>0</v>
      </c>
      <c r="M185" t="str">
        <f t="shared" si="56"/>
        <v>2023-24</v>
      </c>
      <c r="N185">
        <f t="shared" si="73"/>
        <v>647</v>
      </c>
      <c r="O185">
        <f t="shared" si="73"/>
        <v>187</v>
      </c>
      <c r="P185">
        <f t="shared" si="73"/>
        <v>777</v>
      </c>
      <c r="Q185">
        <f t="shared" si="73"/>
        <v>2</v>
      </c>
      <c r="R185">
        <f t="shared" si="73"/>
        <v>0</v>
      </c>
      <c r="U185" t="str">
        <f t="shared" si="57"/>
        <v>2023-24</v>
      </c>
      <c r="V185">
        <f t="shared" si="72"/>
        <v>88466</v>
      </c>
      <c r="W185">
        <f t="shared" si="72"/>
        <v>23616</v>
      </c>
      <c r="X185">
        <f t="shared" si="72"/>
        <v>92722</v>
      </c>
      <c r="Y185">
        <f t="shared" si="72"/>
        <v>12</v>
      </c>
      <c r="Z185">
        <f t="shared" si="72"/>
        <v>2</v>
      </c>
      <c r="AC185">
        <f t="shared" si="69"/>
        <v>1.1206923280382498E-4</v>
      </c>
      <c r="AD185">
        <f t="shared" si="69"/>
        <v>8.5698560126705548E-5</v>
      </c>
      <c r="AE185">
        <f t="shared" si="69"/>
        <v>4.4492620924587584E-4</v>
      </c>
      <c r="AF185">
        <f t="shared" si="69"/>
        <v>2.564102564102564E-2</v>
      </c>
      <c r="AG185">
        <f t="shared" si="69"/>
        <v>0</v>
      </c>
      <c r="AI185" t="str">
        <f t="shared" si="58"/>
        <v>2023-24</v>
      </c>
      <c r="AJ185">
        <f t="shared" si="70"/>
        <v>1.1208179384174038E-4</v>
      </c>
      <c r="AK185">
        <f t="shared" si="70"/>
        <v>8.5705905051717198E-5</v>
      </c>
      <c r="AL185">
        <f t="shared" si="70"/>
        <v>4.4512426404361767E-4</v>
      </c>
      <c r="AM185">
        <f t="shared" si="70"/>
        <v>2.6317308317373417E-2</v>
      </c>
      <c r="AN185">
        <f t="shared" si="70"/>
        <v>0</v>
      </c>
      <c r="AP185" t="str">
        <f t="shared" si="59"/>
        <v>2023-24</v>
      </c>
      <c r="AQ185">
        <f t="shared" ca="1" si="60"/>
        <v>1.8410424075215756E-4</v>
      </c>
      <c r="AR185">
        <f t="shared" ca="1" si="60"/>
        <v>8.7283104099631866E-5</v>
      </c>
      <c r="AS185">
        <f t="shared" ca="1" si="53"/>
        <v>5.5419632337984088E-4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1.8917068499740747E-2</v>
      </c>
      <c r="AY185">
        <f t="shared" ca="1" si="71"/>
        <v>1.0695373239058498E-2</v>
      </c>
      <c r="AZ185">
        <f t="shared" ca="1" si="71"/>
        <v>5.7287477758052999E-2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0.56538217003364311</v>
      </c>
      <c r="BE185">
        <f t="shared" ca="1" si="63"/>
        <v>3.0283485921107758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1.0757915699620308</v>
      </c>
      <c r="BK185">
        <f t="shared" ca="1" si="65"/>
        <v>1.2819153445417601</v>
      </c>
      <c r="BL185" t="e">
        <f t="shared" ca="1" si="65"/>
        <v>#NUM!</v>
      </c>
      <c r="BM185" t="e">
        <f t="shared" ca="1" si="55"/>
        <v>#DIV/0!</v>
      </c>
    </row>
    <row r="186" spans="1:65" x14ac:dyDescent="0.35">
      <c r="A186" s="1" t="s">
        <v>117</v>
      </c>
      <c r="B186">
        <v>5772570</v>
      </c>
      <c r="C186">
        <v>2181880</v>
      </c>
      <c r="D186">
        <v>1745580</v>
      </c>
      <c r="E186">
        <v>76</v>
      </c>
      <c r="F186">
        <v>9</v>
      </c>
      <c r="G186">
        <v>677</v>
      </c>
      <c r="H186">
        <v>250</v>
      </c>
      <c r="I186">
        <v>842</v>
      </c>
      <c r="J186">
        <v>0</v>
      </c>
      <c r="K186">
        <v>0</v>
      </c>
      <c r="M186" t="str">
        <f t="shared" si="56"/>
        <v>2023-25</v>
      </c>
      <c r="N186">
        <f t="shared" si="73"/>
        <v>677</v>
      </c>
      <c r="O186">
        <f t="shared" si="73"/>
        <v>250</v>
      </c>
      <c r="P186">
        <f t="shared" si="73"/>
        <v>842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89143</v>
      </c>
      <c r="W186">
        <f t="shared" si="72"/>
        <v>23866</v>
      </c>
      <c r="X186">
        <f t="shared" si="72"/>
        <v>93564</v>
      </c>
      <c r="Y186">
        <f t="shared" si="72"/>
        <v>12</v>
      </c>
      <c r="Z186">
        <f t="shared" si="72"/>
        <v>2</v>
      </c>
      <c r="AC186">
        <f t="shared" si="69"/>
        <v>1.1727878570550032E-4</v>
      </c>
      <c r="AD186">
        <f t="shared" si="69"/>
        <v>1.145800868975379E-4</v>
      </c>
      <c r="AE186">
        <f t="shared" si="69"/>
        <v>4.8236116362469783E-4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1.1729254176676272E-4</v>
      </c>
      <c r="AK186">
        <f t="shared" si="70"/>
        <v>1.1459321712362685E-4</v>
      </c>
      <c r="AL186">
        <f t="shared" si="70"/>
        <v>4.8259395756934908E-4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1.9360302716099354E-4</v>
      </c>
      <c r="AR186">
        <f t="shared" ca="1" si="60"/>
        <v>1.1672287904248495E-4</v>
      </c>
      <c r="AS186">
        <f t="shared" ca="1" si="53"/>
        <v>6.0213990827754282E-4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1.911067152690174E-2</v>
      </c>
      <c r="AY186">
        <f t="shared" ca="1" si="71"/>
        <v>1.0812096118100982E-2</v>
      </c>
      <c r="AZ186">
        <f t="shared" ca="1" si="71"/>
        <v>5.7889617666330544E-2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0.56576222886155481</v>
      </c>
      <c r="BE186">
        <f t="shared" ca="1" si="63"/>
        <v>3.0291775767711981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1.0765147340532024</v>
      </c>
      <c r="BK186">
        <f t="shared" ca="1" si="65"/>
        <v>1.2822662579601671</v>
      </c>
      <c r="BL186" t="e">
        <f t="shared" ca="1" si="65"/>
        <v>#NUM!</v>
      </c>
      <c r="BM186" t="e">
        <f t="shared" ca="1" si="55"/>
        <v>#DIV/0!</v>
      </c>
    </row>
    <row r="187" spans="1:65" x14ac:dyDescent="0.35">
      <c r="A187" s="1" t="s">
        <v>118</v>
      </c>
      <c r="B187">
        <v>5771893</v>
      </c>
      <c r="C187">
        <v>2181630</v>
      </c>
      <c r="D187">
        <v>1744738</v>
      </c>
      <c r="E187">
        <v>76</v>
      </c>
      <c r="F187">
        <v>9</v>
      </c>
      <c r="G187">
        <v>635</v>
      </c>
      <c r="H187">
        <v>214</v>
      </c>
      <c r="I187">
        <v>764</v>
      </c>
      <c r="J187">
        <v>0</v>
      </c>
      <c r="K187">
        <v>0</v>
      </c>
      <c r="M187" t="str">
        <f t="shared" si="56"/>
        <v>2023-26</v>
      </c>
      <c r="N187">
        <f t="shared" si="73"/>
        <v>635</v>
      </c>
      <c r="O187">
        <f t="shared" si="73"/>
        <v>214</v>
      </c>
      <c r="P187">
        <f t="shared" si="73"/>
        <v>764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89778</v>
      </c>
      <c r="W187">
        <f t="shared" si="72"/>
        <v>24080</v>
      </c>
      <c r="X187">
        <f t="shared" si="72"/>
        <v>94328</v>
      </c>
      <c r="Y187">
        <f t="shared" si="72"/>
        <v>12</v>
      </c>
      <c r="Z187">
        <f t="shared" si="72"/>
        <v>2</v>
      </c>
      <c r="AC187">
        <f t="shared" si="69"/>
        <v>1.1001589946313974E-4</v>
      </c>
      <c r="AD187">
        <f t="shared" si="69"/>
        <v>9.8091793750544316E-5</v>
      </c>
      <c r="AE187">
        <f t="shared" si="69"/>
        <v>4.3788809551921265E-4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1.1002800440396051E-4</v>
      </c>
      <c r="AK187">
        <f t="shared" si="70"/>
        <v>9.8101416773134777E-5</v>
      </c>
      <c r="AL187">
        <f t="shared" si="70"/>
        <v>4.3807993250967263E-4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1.8249795771631063E-4</v>
      </c>
      <c r="AR187">
        <f t="shared" ca="1" si="60"/>
        <v>9.9942451954076973E-5</v>
      </c>
      <c r="AS187">
        <f t="shared" ca="1" si="53"/>
        <v>5.4777480409738948E-4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1.9293169484618049E-2</v>
      </c>
      <c r="AY187">
        <f t="shared" ca="1" si="71"/>
        <v>1.0912038570055059E-2</v>
      </c>
      <c r="AZ187">
        <f t="shared" ca="1" si="71"/>
        <v>5.843739247042793E-2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0.56559076924892759</v>
      </c>
      <c r="BE187">
        <f t="shared" ca="1" si="63"/>
        <v>3.0289161413845749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1.076188486046757</v>
      </c>
      <c r="BK187">
        <f t="shared" ca="1" si="65"/>
        <v>1.2821555910327891</v>
      </c>
      <c r="BL187" t="e">
        <f t="shared" ca="1" si="65"/>
        <v>#NUM!</v>
      </c>
      <c r="BM187" t="e">
        <f t="shared" ca="1" si="55"/>
        <v>#DIV/0!</v>
      </c>
    </row>
    <row r="188" spans="1:65" x14ac:dyDescent="0.35">
      <c r="A188" s="1" t="s">
        <v>119</v>
      </c>
      <c r="B188">
        <v>5771258</v>
      </c>
      <c r="C188">
        <v>2181416</v>
      </c>
      <c r="D188">
        <v>1743974</v>
      </c>
      <c r="E188">
        <v>76</v>
      </c>
      <c r="F188">
        <v>9</v>
      </c>
      <c r="G188">
        <v>606</v>
      </c>
      <c r="H188">
        <v>242</v>
      </c>
      <c r="I188">
        <v>792</v>
      </c>
      <c r="J188">
        <v>0</v>
      </c>
      <c r="K188">
        <v>0</v>
      </c>
      <c r="M188" t="str">
        <f t="shared" si="56"/>
        <v>2023-27</v>
      </c>
      <c r="N188">
        <f t="shared" si="73"/>
        <v>606</v>
      </c>
      <c r="O188">
        <f t="shared" si="73"/>
        <v>242</v>
      </c>
      <c r="P188">
        <f t="shared" si="73"/>
        <v>792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90384</v>
      </c>
      <c r="W188">
        <f t="shared" si="72"/>
        <v>24322</v>
      </c>
      <c r="X188">
        <f t="shared" si="72"/>
        <v>95120</v>
      </c>
      <c r="Y188">
        <f t="shared" si="72"/>
        <v>12</v>
      </c>
      <c r="Z188">
        <f t="shared" si="72"/>
        <v>2</v>
      </c>
      <c r="AC188">
        <f t="shared" si="69"/>
        <v>1.0500310330953841E-4</v>
      </c>
      <c r="AD188">
        <f t="shared" si="69"/>
        <v>1.1093711607506317E-4</v>
      </c>
      <c r="AE188">
        <f t="shared" si="69"/>
        <v>4.5413521073135266E-4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1.0501413021557975E-4</v>
      </c>
      <c r="AK188">
        <f t="shared" si="70"/>
        <v>1.109494245981125E-4</v>
      </c>
      <c r="AL188">
        <f t="shared" si="70"/>
        <v>4.5434155103946019E-4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1.7503122765639748E-4</v>
      </c>
      <c r="AR188">
        <f t="shared" ca="1" si="60"/>
        <v>1.1305178304364837E-4</v>
      </c>
      <c r="AS188">
        <f t="shared" ca="1" si="53"/>
        <v>5.6933031534499713E-4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1.9468200712274446E-2</v>
      </c>
      <c r="AY188">
        <f t="shared" ca="1" si="71"/>
        <v>1.1025090353098708E-2</v>
      </c>
      <c r="AZ188">
        <f t="shared" ca="1" si="71"/>
        <v>5.900672278577293E-2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0.56631275360478139</v>
      </c>
      <c r="BE188">
        <f t="shared" ca="1" si="63"/>
        <v>3.0309284179800944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1.0775622553745476</v>
      </c>
      <c r="BK188">
        <f t="shared" ca="1" si="65"/>
        <v>1.283007397939028</v>
      </c>
      <c r="BL188" t="e">
        <f t="shared" ca="1" si="65"/>
        <v>#NUM!</v>
      </c>
      <c r="BM188" t="e">
        <f t="shared" ca="1" si="55"/>
        <v>#DIV/0!</v>
      </c>
    </row>
    <row r="189" spans="1:65" x14ac:dyDescent="0.35">
      <c r="A189" s="1" t="s">
        <v>120</v>
      </c>
      <c r="B189">
        <v>5770652</v>
      </c>
      <c r="C189">
        <v>2181174</v>
      </c>
      <c r="D189">
        <v>1743182</v>
      </c>
      <c r="E189">
        <v>76</v>
      </c>
      <c r="F189">
        <v>9</v>
      </c>
      <c r="G189">
        <v>624</v>
      </c>
      <c r="H189">
        <v>226</v>
      </c>
      <c r="I189">
        <v>849</v>
      </c>
      <c r="J189">
        <v>0</v>
      </c>
      <c r="K189">
        <v>0</v>
      </c>
      <c r="M189" t="str">
        <f t="shared" si="56"/>
        <v>2023-28</v>
      </c>
      <c r="N189">
        <f t="shared" si="73"/>
        <v>624</v>
      </c>
      <c r="O189">
        <f t="shared" si="73"/>
        <v>226</v>
      </c>
      <c r="P189">
        <f t="shared" si="73"/>
        <v>849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91008</v>
      </c>
      <c r="W189">
        <f t="shared" si="72"/>
        <v>24548</v>
      </c>
      <c r="X189">
        <f t="shared" si="72"/>
        <v>95969</v>
      </c>
      <c r="Y189">
        <f t="shared" si="72"/>
        <v>12</v>
      </c>
      <c r="Z189">
        <f t="shared" si="72"/>
        <v>2</v>
      </c>
      <c r="AC189">
        <f t="shared" si="69"/>
        <v>1.0813336170678807E-4</v>
      </c>
      <c r="AD189">
        <f t="shared" si="69"/>
        <v>1.0361392534479138E-4</v>
      </c>
      <c r="AE189">
        <f t="shared" si="69"/>
        <v>4.8704036641039204E-4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1.0814505590065203E-4</v>
      </c>
      <c r="AK189">
        <f t="shared" si="70"/>
        <v>1.0362466239562079E-4</v>
      </c>
      <c r="AL189">
        <f t="shared" si="70"/>
        <v>4.8727769995690027E-4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1.8112879395034605E-4</v>
      </c>
      <c r="AR189">
        <f t="shared" ca="1" si="60"/>
        <v>1.0560710374360607E-4</v>
      </c>
      <c r="AS189">
        <f t="shared" ca="1" si="53"/>
        <v>6.1191563537288211E-4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1.9649329506224791E-2</v>
      </c>
      <c r="AY189">
        <f t="shared" ca="1" si="71"/>
        <v>1.1130697456842314E-2</v>
      </c>
      <c r="AZ189">
        <f t="shared" ca="1" si="71"/>
        <v>5.9618638421145814E-2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0.56646703661395548</v>
      </c>
      <c r="BE189">
        <f t="shared" ca="1" si="63"/>
        <v>3.034130930638574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1.0778558202753439</v>
      </c>
      <c r="BK189">
        <f t="shared" ca="1" si="65"/>
        <v>1.2843630378177027</v>
      </c>
      <c r="BL189" t="e">
        <f t="shared" ca="1" si="65"/>
        <v>#NUM!</v>
      </c>
      <c r="BM189" t="e">
        <f t="shared" ca="1" si="55"/>
        <v>#DIV/0!</v>
      </c>
    </row>
    <row r="190" spans="1:65" x14ac:dyDescent="0.35">
      <c r="A190" s="1" t="s">
        <v>121</v>
      </c>
      <c r="B190">
        <v>5770028</v>
      </c>
      <c r="C190">
        <v>2180948</v>
      </c>
      <c r="D190">
        <v>1742333</v>
      </c>
      <c r="E190">
        <v>76</v>
      </c>
      <c r="F190">
        <v>9</v>
      </c>
      <c r="G190">
        <v>618</v>
      </c>
      <c r="H190">
        <v>233</v>
      </c>
      <c r="I190">
        <v>793</v>
      </c>
      <c r="J190">
        <v>0</v>
      </c>
      <c r="K190">
        <v>0</v>
      </c>
      <c r="M190" t="str">
        <f t="shared" si="56"/>
        <v>2023-29</v>
      </c>
      <c r="N190">
        <f t="shared" si="73"/>
        <v>618</v>
      </c>
      <c r="O190">
        <f t="shared" si="73"/>
        <v>233</v>
      </c>
      <c r="P190">
        <f t="shared" si="73"/>
        <v>793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91626</v>
      </c>
      <c r="W190">
        <f t="shared" si="72"/>
        <v>24781</v>
      </c>
      <c r="X190">
        <f t="shared" si="72"/>
        <v>96762</v>
      </c>
      <c r="Y190">
        <f t="shared" si="72"/>
        <v>12</v>
      </c>
      <c r="Z190">
        <f t="shared" si="72"/>
        <v>2</v>
      </c>
      <c r="AC190">
        <f t="shared" si="69"/>
        <v>1.0710519948949988E-4</v>
      </c>
      <c r="AD190">
        <f t="shared" si="69"/>
        <v>1.0683427573697309E-4</v>
      </c>
      <c r="AE190">
        <f t="shared" si="69"/>
        <v>4.5513687681975832E-4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1.0711667234450652E-4</v>
      </c>
      <c r="AK190">
        <f t="shared" si="70"/>
        <v>1.0684569062064167E-4</v>
      </c>
      <c r="AL190">
        <f t="shared" si="70"/>
        <v>4.5534412858821565E-4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1.8028140129983103E-4</v>
      </c>
      <c r="AR190">
        <f t="shared" ca="1" si="60"/>
        <v>1.0890922203863627E-4</v>
      </c>
      <c r="AS190">
        <f t="shared" ca="1" si="53"/>
        <v>5.7304392807378825E-4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1.9829610907524622E-2</v>
      </c>
      <c r="AY190">
        <f t="shared" ca="1" si="71"/>
        <v>1.1239606678880951E-2</v>
      </c>
      <c r="AZ190">
        <f t="shared" ca="1" si="71"/>
        <v>6.0191682349219601E-2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0.56680923954064699</v>
      </c>
      <c r="BE190">
        <f t="shared" ca="1" si="63"/>
        <v>3.0354444487046908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1.0785069533376568</v>
      </c>
      <c r="BK190">
        <f t="shared" ca="1" si="65"/>
        <v>1.2849190566884081</v>
      </c>
      <c r="BL190" t="e">
        <f t="shared" ca="1" si="65"/>
        <v>#NUM!</v>
      </c>
      <c r="BM190" t="e">
        <f t="shared" ca="1" si="55"/>
        <v>#DIV/0!</v>
      </c>
    </row>
    <row r="191" spans="1:65" x14ac:dyDescent="0.35">
      <c r="A191" s="1" t="s">
        <v>122</v>
      </c>
      <c r="B191">
        <v>5769410</v>
      </c>
      <c r="C191">
        <v>2180715</v>
      </c>
      <c r="D191">
        <v>1741540</v>
      </c>
      <c r="E191">
        <v>76</v>
      </c>
      <c r="F191">
        <v>9</v>
      </c>
      <c r="G191">
        <v>553</v>
      </c>
      <c r="H191">
        <v>218</v>
      </c>
      <c r="I191">
        <v>769</v>
      </c>
      <c r="J191">
        <v>0</v>
      </c>
      <c r="K191">
        <v>0</v>
      </c>
      <c r="M191" t="str">
        <f t="shared" si="56"/>
        <v>2023-30</v>
      </c>
      <c r="N191">
        <f t="shared" si="73"/>
        <v>553</v>
      </c>
      <c r="O191">
        <f t="shared" si="73"/>
        <v>218</v>
      </c>
      <c r="P191">
        <f t="shared" si="73"/>
        <v>769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92179</v>
      </c>
      <c r="W191">
        <f t="shared" si="72"/>
        <v>24999</v>
      </c>
      <c r="X191">
        <f t="shared" si="72"/>
        <v>97531</v>
      </c>
      <c r="Y191">
        <f t="shared" si="72"/>
        <v>12</v>
      </c>
      <c r="Z191">
        <f t="shared" si="72"/>
        <v>2</v>
      </c>
      <c r="AC191">
        <f t="shared" si="69"/>
        <v>9.5850355582286582E-5</v>
      </c>
      <c r="AD191">
        <f t="shared" si="69"/>
        <v>9.9967212588531739E-5</v>
      </c>
      <c r="AE191">
        <f t="shared" si="69"/>
        <v>4.4156321416677195E-4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9.5859543827014134E-5</v>
      </c>
      <c r="AK191">
        <f t="shared" si="70"/>
        <v>9.9977207114573384E-5</v>
      </c>
      <c r="AL191">
        <f t="shared" si="70"/>
        <v>4.4175828555619544E-4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1.6212210618762296E-4</v>
      </c>
      <c r="AR191">
        <f t="shared" ca="1" si="60"/>
        <v>1.0192630656206268E-4</v>
      </c>
      <c r="AS191">
        <f t="shared" ca="1" si="53"/>
        <v>5.5714217914356061E-4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1.9991733013712244E-2</v>
      </c>
      <c r="AY191">
        <f t="shared" ca="1" si="74"/>
        <v>1.1341532985443013E-2</v>
      </c>
      <c r="AZ191">
        <f t="shared" ca="1" si="74"/>
        <v>6.0748824528363159E-2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0.56731114694578522</v>
      </c>
      <c r="BE191">
        <f t="shared" ca="1" si="63"/>
        <v>3.0386972698512831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1.0794619671035084</v>
      </c>
      <c r="BK191">
        <f t="shared" ca="1" si="65"/>
        <v>1.2862959924056931</v>
      </c>
      <c r="BL191" t="e">
        <f t="shared" ca="1" si="65"/>
        <v>#NUM!</v>
      </c>
      <c r="BM191" t="e">
        <f t="shared" ca="1" si="55"/>
        <v>#DIV/0!</v>
      </c>
    </row>
    <row r="192" spans="1:65" x14ac:dyDescent="0.35">
      <c r="A192" s="1" t="s">
        <v>123</v>
      </c>
      <c r="B192">
        <v>5768857</v>
      </c>
      <c r="C192">
        <v>2180497</v>
      </c>
      <c r="D192">
        <v>1740771</v>
      </c>
      <c r="E192">
        <v>76</v>
      </c>
      <c r="F192">
        <v>9</v>
      </c>
      <c r="G192">
        <v>588</v>
      </c>
      <c r="H192">
        <v>205</v>
      </c>
      <c r="I192">
        <v>773</v>
      </c>
      <c r="J192">
        <v>0</v>
      </c>
      <c r="K192">
        <v>0</v>
      </c>
      <c r="M192" t="str">
        <f t="shared" si="56"/>
        <v>2023-31</v>
      </c>
      <c r="N192">
        <f t="shared" si="73"/>
        <v>588</v>
      </c>
      <c r="O192">
        <f t="shared" si="73"/>
        <v>205</v>
      </c>
      <c r="P192">
        <f t="shared" si="73"/>
        <v>773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92767</v>
      </c>
      <c r="W192">
        <f t="shared" si="72"/>
        <v>25204</v>
      </c>
      <c r="X192">
        <f t="shared" si="72"/>
        <v>98304</v>
      </c>
      <c r="Y192">
        <f t="shared" si="72"/>
        <v>12</v>
      </c>
      <c r="Z192">
        <f t="shared" si="72"/>
        <v>2</v>
      </c>
      <c r="AC192">
        <f t="shared" si="69"/>
        <v>1.0192660348488445E-4</v>
      </c>
      <c r="AD192">
        <f t="shared" si="69"/>
        <v>9.40152634926808E-5</v>
      </c>
      <c r="AE192">
        <f t="shared" si="69"/>
        <v>4.4405611076930857E-4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1.019369936645891E-4</v>
      </c>
      <c r="AK192">
        <f t="shared" si="70"/>
        <v>9.4024103262734565E-5</v>
      </c>
      <c r="AL192">
        <f t="shared" si="70"/>
        <v>4.4425339150584925E-4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1.7324141690555934E-4</v>
      </c>
      <c r="AR192">
        <f t="shared" ca="1" si="60"/>
        <v>9.5874282856801441E-5</v>
      </c>
      <c r="AS192">
        <f t="shared" ca="1" si="53"/>
        <v>5.614941646031608E-4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2.0164974430617804E-2</v>
      </c>
      <c r="AY192">
        <f t="shared" ca="1" si="74"/>
        <v>1.1437407268299815E-2</v>
      </c>
      <c r="AZ192">
        <f t="shared" ca="1" si="74"/>
        <v>6.1310318692966319E-2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0.56719175656050669</v>
      </c>
      <c r="BE192">
        <f t="shared" ca="1" si="63"/>
        <v>3.0404362229130744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1.0792347947998442</v>
      </c>
      <c r="BK192">
        <f t="shared" ca="1" si="65"/>
        <v>1.2870321000714866</v>
      </c>
      <c r="BL192" t="e">
        <f t="shared" ca="1" si="65"/>
        <v>#NUM!</v>
      </c>
      <c r="BM192" t="e">
        <f t="shared" ca="1" si="55"/>
        <v>#DIV/0!</v>
      </c>
    </row>
    <row r="193" spans="1:65" x14ac:dyDescent="0.35">
      <c r="A193" s="1" t="s">
        <v>124</v>
      </c>
      <c r="B193">
        <v>5768269</v>
      </c>
      <c r="C193">
        <v>2180292</v>
      </c>
      <c r="D193">
        <v>1739998</v>
      </c>
      <c r="E193">
        <v>76</v>
      </c>
      <c r="F193">
        <v>9</v>
      </c>
      <c r="G193">
        <v>617</v>
      </c>
      <c r="H193">
        <v>264</v>
      </c>
      <c r="I193">
        <v>782</v>
      </c>
      <c r="J193">
        <v>0</v>
      </c>
      <c r="K193">
        <v>0</v>
      </c>
      <c r="M193" t="str">
        <f t="shared" si="56"/>
        <v>2023-32</v>
      </c>
      <c r="N193">
        <f t="shared" si="73"/>
        <v>617</v>
      </c>
      <c r="O193">
        <f t="shared" si="73"/>
        <v>264</v>
      </c>
      <c r="P193">
        <f t="shared" si="73"/>
        <v>782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93384</v>
      </c>
      <c r="W193">
        <f t="shared" si="75"/>
        <v>25468</v>
      </c>
      <c r="X193">
        <f t="shared" si="75"/>
        <v>99086</v>
      </c>
      <c r="Y193">
        <f t="shared" si="75"/>
        <v>12</v>
      </c>
      <c r="Z193">
        <f t="shared" si="75"/>
        <v>2</v>
      </c>
      <c r="AC193">
        <f t="shared" si="69"/>
        <v>1.0696449836164021E-4</v>
      </c>
      <c r="AD193">
        <f t="shared" si="69"/>
        <v>1.2108469874677337E-4</v>
      </c>
      <c r="AE193">
        <f t="shared" si="69"/>
        <v>4.4942580393770567E-4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1.0697594109151761E-4</v>
      </c>
      <c r="AK193">
        <f t="shared" si="70"/>
        <v>1.2109936217459568E-4</v>
      </c>
      <c r="AL193">
        <f t="shared" si="70"/>
        <v>4.4962788588332272E-4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1.8269179728123229E-4</v>
      </c>
      <c r="AR193">
        <f t="shared" ca="1" si="60"/>
        <v>1.2350439870334879E-4</v>
      </c>
      <c r="AS193">
        <f t="shared" ca="1" si="53"/>
        <v>5.6950939647349656E-4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2.0347666227899037E-2</v>
      </c>
      <c r="AY193">
        <f t="shared" ca="1" si="74"/>
        <v>1.1560911667003163E-2</v>
      </c>
      <c r="AZ193">
        <f t="shared" ca="1" si="74"/>
        <v>6.1879828089439814E-2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0.56816892598482849</v>
      </c>
      <c r="BE193">
        <f t="shared" ca="1" si="63"/>
        <v>3.041126554582231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1.0810941223216999</v>
      </c>
      <c r="BK193">
        <f t="shared" ca="1" si="65"/>
        <v>1.2873243209742653</v>
      </c>
      <c r="BL193" t="e">
        <f t="shared" ca="1" si="65"/>
        <v>#NUM!</v>
      </c>
      <c r="BM193" t="e">
        <f t="shared" ca="1" si="55"/>
        <v>#DIV/0!</v>
      </c>
    </row>
    <row r="194" spans="1:65" x14ac:dyDescent="0.35">
      <c r="A194" s="1" t="s">
        <v>125</v>
      </c>
      <c r="B194">
        <v>5767652</v>
      </c>
      <c r="C194">
        <v>2180028</v>
      </c>
      <c r="D194">
        <v>1739216</v>
      </c>
      <c r="E194">
        <v>76</v>
      </c>
      <c r="F194">
        <v>9</v>
      </c>
      <c r="G194">
        <v>685</v>
      </c>
      <c r="H194">
        <v>234</v>
      </c>
      <c r="I194">
        <v>876</v>
      </c>
      <c r="J194">
        <v>0</v>
      </c>
      <c r="K194">
        <v>0</v>
      </c>
      <c r="M194" t="str">
        <f t="shared" si="56"/>
        <v>2023-33</v>
      </c>
      <c r="N194">
        <f t="shared" si="73"/>
        <v>685</v>
      </c>
      <c r="O194">
        <f t="shared" si="73"/>
        <v>234</v>
      </c>
      <c r="P194">
        <f t="shared" si="73"/>
        <v>876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94069</v>
      </c>
      <c r="W194">
        <f t="shared" si="75"/>
        <v>25702</v>
      </c>
      <c r="X194">
        <f t="shared" si="75"/>
        <v>99962</v>
      </c>
      <c r="Y194">
        <f t="shared" si="75"/>
        <v>12</v>
      </c>
      <c r="Z194">
        <f t="shared" si="75"/>
        <v>2</v>
      </c>
      <c r="AC194">
        <f t="shared" si="69"/>
        <v>1.1876583399969346E-4</v>
      </c>
      <c r="AD194">
        <f t="shared" si="69"/>
        <v>1.0733807088716291E-4</v>
      </c>
      <c r="AE194">
        <f t="shared" si="69"/>
        <v>5.0367521917921642E-4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1.187799411380884E-4</v>
      </c>
      <c r="AK194">
        <f t="shared" si="70"/>
        <v>1.0734959368846569E-4</v>
      </c>
      <c r="AL194">
        <f t="shared" si="70"/>
        <v>5.0392904641098234E-4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2.0383983773198199E-4</v>
      </c>
      <c r="AR194">
        <f t="shared" ca="1" si="60"/>
        <v>1.0950113390587004E-4</v>
      </c>
      <c r="AS194">
        <f t="shared" ca="1" si="53"/>
        <v>6.396614938373493E-4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2.0551506065631019E-2</v>
      </c>
      <c r="AY194">
        <f t="shared" ca="1" si="74"/>
        <v>1.1670412800909033E-2</v>
      </c>
      <c r="AZ194">
        <f t="shared" ca="1" si="74"/>
        <v>6.251948958327716E-2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0.56786168194387765</v>
      </c>
      <c r="BE194">
        <f t="shared" ca="1" si="63"/>
        <v>3.0420879804926133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1.0805095079374927</v>
      </c>
      <c r="BK194">
        <f t="shared" ca="1" si="65"/>
        <v>1.287731297446647</v>
      </c>
      <c r="BL194" t="e">
        <f t="shared" ca="1" si="65"/>
        <v>#NUM!</v>
      </c>
      <c r="BM194" t="e">
        <f t="shared" ca="1" si="55"/>
        <v>#DIV/0!</v>
      </c>
    </row>
    <row r="195" spans="1:65" x14ac:dyDescent="0.35">
      <c r="A195" s="1" t="s">
        <v>126</v>
      </c>
      <c r="B195">
        <v>5766967</v>
      </c>
      <c r="C195">
        <v>2179794</v>
      </c>
      <c r="D195">
        <v>1738340</v>
      </c>
      <c r="E195">
        <v>76</v>
      </c>
      <c r="F195">
        <v>9</v>
      </c>
      <c r="G195">
        <v>637</v>
      </c>
      <c r="H195">
        <v>273</v>
      </c>
      <c r="I195">
        <v>917</v>
      </c>
      <c r="J195">
        <v>0</v>
      </c>
      <c r="K195">
        <v>0</v>
      </c>
      <c r="M195" t="str">
        <f t="shared" si="56"/>
        <v>2023-34</v>
      </c>
      <c r="N195">
        <f t="shared" si="73"/>
        <v>637</v>
      </c>
      <c r="O195">
        <f t="shared" si="73"/>
        <v>273</v>
      </c>
      <c r="P195">
        <f t="shared" si="73"/>
        <v>917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94706</v>
      </c>
      <c r="W195">
        <f t="shared" si="75"/>
        <v>25975</v>
      </c>
      <c r="X195">
        <f t="shared" si="75"/>
        <v>100879</v>
      </c>
      <c r="Y195">
        <f t="shared" si="75"/>
        <v>12</v>
      </c>
      <c r="Z195">
        <f t="shared" si="75"/>
        <v>2</v>
      </c>
      <c r="AC195">
        <f t="shared" si="69"/>
        <v>1.1045667505987116E-4</v>
      </c>
      <c r="AD195">
        <f t="shared" si="69"/>
        <v>1.2524119251635705E-4</v>
      </c>
      <c r="AE195">
        <f t="shared" si="69"/>
        <v>5.2751475545635489E-4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1.1046887719708133E-4</v>
      </c>
      <c r="AK195">
        <f t="shared" si="70"/>
        <v>1.2525688000114281E-4</v>
      </c>
      <c r="AL195">
        <f t="shared" si="70"/>
        <v>5.2779318639560721E-4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1.9050173077188307E-4</v>
      </c>
      <c r="AR195">
        <f t="shared" ca="1" si="60"/>
        <v>1.2779016847338855E-4</v>
      </c>
      <c r="AS195">
        <f t="shared" ca="1" si="53"/>
        <v>6.7139446418655005E-4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2.0742007796402902E-2</v>
      </c>
      <c r="AY195">
        <f t="shared" ca="1" si="74"/>
        <v>1.1798202969382422E-2</v>
      </c>
      <c r="AZ195">
        <f t="shared" ca="1" si="74"/>
        <v>6.3190884047463716E-2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0.56880718034579458</v>
      </c>
      <c r="BE195">
        <f t="shared" ca="1" si="63"/>
        <v>3.0465172257057169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1.0823085728251143</v>
      </c>
      <c r="BK195">
        <f t="shared" ca="1" si="65"/>
        <v>1.2896062194480993</v>
      </c>
      <c r="BL195" t="e">
        <f t="shared" ca="1" si="65"/>
        <v>#NUM!</v>
      </c>
      <c r="BM195" t="e">
        <f t="shared" ca="1" si="55"/>
        <v>#DIV/0!</v>
      </c>
    </row>
    <row r="196" spans="1:65" x14ac:dyDescent="0.35">
      <c r="A196" s="1" t="s">
        <v>127</v>
      </c>
      <c r="B196">
        <v>5766330</v>
      </c>
      <c r="C196">
        <v>2179521</v>
      </c>
      <c r="D196">
        <v>1737423</v>
      </c>
      <c r="E196">
        <v>76</v>
      </c>
      <c r="F196">
        <v>9</v>
      </c>
      <c r="G196">
        <v>549</v>
      </c>
      <c r="H196">
        <v>226</v>
      </c>
      <c r="I196">
        <v>807</v>
      </c>
      <c r="J196">
        <v>0</v>
      </c>
      <c r="K196">
        <v>0</v>
      </c>
      <c r="M196" t="str">
        <f t="shared" si="56"/>
        <v>2023-35</v>
      </c>
      <c r="N196">
        <f t="shared" si="73"/>
        <v>549</v>
      </c>
      <c r="O196">
        <f t="shared" si="73"/>
        <v>226</v>
      </c>
      <c r="P196">
        <f t="shared" si="73"/>
        <v>807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95255</v>
      </c>
      <c r="W196">
        <f t="shared" si="75"/>
        <v>26201</v>
      </c>
      <c r="X196">
        <f t="shared" si="75"/>
        <v>101686</v>
      </c>
      <c r="Y196">
        <f t="shared" si="75"/>
        <v>12</v>
      </c>
      <c r="Z196">
        <f t="shared" si="75"/>
        <v>2</v>
      </c>
      <c r="AC196">
        <f t="shared" si="69"/>
        <v>9.5207870517296091E-5</v>
      </c>
      <c r="AD196">
        <f t="shared" si="69"/>
        <v>1.0369250858330798E-4</v>
      </c>
      <c r="AE196">
        <f t="shared" si="69"/>
        <v>4.644810158493355E-4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9.5216935990941076E-5</v>
      </c>
      <c r="AK196">
        <f t="shared" si="70"/>
        <v>1.0370326192764878E-4</v>
      </c>
      <c r="AL196">
        <f t="shared" si="70"/>
        <v>4.6469686708063029E-4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1.6500086259055627E-4</v>
      </c>
      <c r="AR196">
        <f t="shared" ca="1" si="60"/>
        <v>1.0581955030072991E-4</v>
      </c>
      <c r="AS196">
        <f t="shared" ca="1" si="53"/>
        <v>5.9240249882293523E-4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2.0907008658993458E-2</v>
      </c>
      <c r="AY196">
        <f t="shared" ca="1" si="74"/>
        <v>1.1904022519683153E-2</v>
      </c>
      <c r="AZ196">
        <f t="shared" ca="1" si="74"/>
        <v>6.3783286546286649E-2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0.56937951831585731</v>
      </c>
      <c r="BE196">
        <f t="shared" ca="1" si="63"/>
        <v>3.0508088261995017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1.0833975996745566</v>
      </c>
      <c r="BK196">
        <f t="shared" ca="1" si="65"/>
        <v>1.291422875740561</v>
      </c>
      <c r="BL196" t="e">
        <f t="shared" ca="1" si="65"/>
        <v>#NUM!</v>
      </c>
      <c r="BM196" t="e">
        <f t="shared" ca="1" si="55"/>
        <v>#DIV/0!</v>
      </c>
    </row>
    <row r="197" spans="1:65" x14ac:dyDescent="0.35">
      <c r="A197" s="1" t="s">
        <v>128</v>
      </c>
      <c r="B197">
        <v>5765781</v>
      </c>
      <c r="C197">
        <v>2179295</v>
      </c>
      <c r="D197">
        <v>1736616</v>
      </c>
      <c r="E197">
        <v>76</v>
      </c>
      <c r="F197">
        <v>9</v>
      </c>
      <c r="G197">
        <v>596</v>
      </c>
      <c r="H197">
        <v>213</v>
      </c>
      <c r="I197">
        <v>780</v>
      </c>
      <c r="J197">
        <v>0</v>
      </c>
      <c r="K197">
        <v>0</v>
      </c>
      <c r="M197" t="str">
        <f t="shared" si="56"/>
        <v>2023-36</v>
      </c>
      <c r="N197">
        <f t="shared" si="73"/>
        <v>596</v>
      </c>
      <c r="O197">
        <f t="shared" si="73"/>
        <v>213</v>
      </c>
      <c r="P197">
        <f t="shared" si="73"/>
        <v>780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95851</v>
      </c>
      <c r="W197">
        <f t="shared" si="75"/>
        <v>26414</v>
      </c>
      <c r="X197">
        <f t="shared" si="75"/>
        <v>102466</v>
      </c>
      <c r="Y197">
        <f t="shared" si="75"/>
        <v>12</v>
      </c>
      <c r="Z197">
        <f t="shared" si="75"/>
        <v>2</v>
      </c>
      <c r="AC197">
        <f t="shared" si="69"/>
        <v>1.033684768811025E-4</v>
      </c>
      <c r="AD197">
        <f t="shared" si="69"/>
        <v>9.773802995922994E-5</v>
      </c>
      <c r="AE197">
        <f t="shared" si="69"/>
        <v>4.4914938017385537E-4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1.0337916311972496E-4</v>
      </c>
      <c r="AK197">
        <f t="shared" si="70"/>
        <v>9.7747583693352913E-5</v>
      </c>
      <c r="AL197">
        <f t="shared" si="70"/>
        <v>4.4935121355044535E-4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1.8001887831270829E-4</v>
      </c>
      <c r="AR197">
        <f t="shared" ca="1" si="60"/>
        <v>9.9760166782794478E-5</v>
      </c>
      <c r="AS197">
        <f t="shared" ca="1" si="53"/>
        <v>5.7407180396608424E-4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2.1087027537306166E-2</v>
      </c>
      <c r="AY197">
        <f t="shared" ca="1" si="74"/>
        <v>1.2003782686465948E-2</v>
      </c>
      <c r="AZ197">
        <f t="shared" ca="1" si="74"/>
        <v>6.4357358350252733E-2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0.56924963299020814</v>
      </c>
      <c r="BE197">
        <f t="shared" ca="1" si="63"/>
        <v>3.0519881588998143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1.0831504579254865</v>
      </c>
      <c r="BK197">
        <f t="shared" ca="1" si="65"/>
        <v>1.2919220932641939</v>
      </c>
      <c r="BL197" t="e">
        <f t="shared" ca="1" si="65"/>
        <v>#NUM!</v>
      </c>
      <c r="BM197" t="e">
        <f t="shared" ca="1" si="55"/>
        <v>#DIV/0!</v>
      </c>
    </row>
    <row r="198" spans="1:65" x14ac:dyDescent="0.35">
      <c r="A198" s="1" t="s">
        <v>129</v>
      </c>
      <c r="B198">
        <v>5765185</v>
      </c>
      <c r="C198">
        <v>2179082</v>
      </c>
      <c r="D198">
        <v>1735836</v>
      </c>
      <c r="E198">
        <v>76</v>
      </c>
      <c r="F198">
        <v>9</v>
      </c>
      <c r="G198">
        <v>621</v>
      </c>
      <c r="H198">
        <v>216</v>
      </c>
      <c r="I198">
        <v>820</v>
      </c>
      <c r="J198">
        <v>0</v>
      </c>
      <c r="K198">
        <v>0</v>
      </c>
      <c r="M198" t="str">
        <f t="shared" si="56"/>
        <v>2023-37</v>
      </c>
      <c r="N198">
        <f t="shared" si="73"/>
        <v>621</v>
      </c>
      <c r="O198">
        <f t="shared" si="73"/>
        <v>216</v>
      </c>
      <c r="P198">
        <f t="shared" si="73"/>
        <v>820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96472</v>
      </c>
      <c r="W198">
        <f t="shared" si="75"/>
        <v>26630</v>
      </c>
      <c r="X198">
        <f t="shared" si="75"/>
        <v>103286</v>
      </c>
      <c r="Y198">
        <f t="shared" si="75"/>
        <v>12</v>
      </c>
      <c r="Z198">
        <f t="shared" si="75"/>
        <v>2</v>
      </c>
      <c r="AC198">
        <f t="shared" si="69"/>
        <v>1.0771553731580166E-4</v>
      </c>
      <c r="AD198">
        <f t="shared" si="69"/>
        <v>9.9124310145281359E-5</v>
      </c>
      <c r="AE198">
        <f t="shared" si="69"/>
        <v>4.7239485757871134E-4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1.077271413068926E-4</v>
      </c>
      <c r="AK198">
        <f t="shared" si="70"/>
        <v>9.9134136829381027E-5</v>
      </c>
      <c r="AL198">
        <f t="shared" si="70"/>
        <v>4.7261812874554505E-4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1.8850514197115301E-4</v>
      </c>
      <c r="AR198">
        <f t="shared" ca="1" si="60"/>
        <v>1.0119335783859248E-4</v>
      </c>
      <c r="AS198">
        <f t="shared" ca="1" si="53"/>
        <v>6.0509537656366279E-4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2.1275532679277318E-2</v>
      </c>
      <c r="AY198">
        <f t="shared" ca="1" si="74"/>
        <v>1.2104976044304541E-2</v>
      </c>
      <c r="AZ198">
        <f t="shared" ca="1" si="74"/>
        <v>6.4962453726816402E-2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0.56896230175684226</v>
      </c>
      <c r="BE198">
        <f t="shared" ca="1" si="63"/>
        <v>3.053387884858497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1.0826037330108622</v>
      </c>
      <c r="BK198">
        <f t="shared" ca="1" si="65"/>
        <v>1.2925146043738009</v>
      </c>
      <c r="BL198" t="e">
        <f t="shared" ca="1" si="65"/>
        <v>#NUM!</v>
      </c>
      <c r="BM198" t="e">
        <f t="shared" ca="1" si="55"/>
        <v>#DIV/0!</v>
      </c>
    </row>
    <row r="199" spans="1:65" x14ac:dyDescent="0.35">
      <c r="A199" s="1" t="s">
        <v>130</v>
      </c>
      <c r="B199">
        <v>5764564</v>
      </c>
      <c r="C199">
        <v>2178866</v>
      </c>
      <c r="D199">
        <v>1735016</v>
      </c>
      <c r="E199">
        <v>76</v>
      </c>
      <c r="F199">
        <v>9</v>
      </c>
      <c r="G199">
        <v>647</v>
      </c>
      <c r="H199">
        <v>222</v>
      </c>
      <c r="I199">
        <v>798</v>
      </c>
      <c r="J199">
        <v>0</v>
      </c>
      <c r="K199">
        <v>0</v>
      </c>
      <c r="M199" t="str">
        <f t="shared" si="56"/>
        <v>2023-38</v>
      </c>
      <c r="N199">
        <f t="shared" si="73"/>
        <v>647</v>
      </c>
      <c r="O199">
        <f t="shared" si="73"/>
        <v>222</v>
      </c>
      <c r="P199">
        <f t="shared" si="73"/>
        <v>798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97119</v>
      </c>
      <c r="W199">
        <f t="shared" si="75"/>
        <v>26852</v>
      </c>
      <c r="X199">
        <f t="shared" si="75"/>
        <v>104084</v>
      </c>
      <c r="Y199">
        <f t="shared" si="75"/>
        <v>12</v>
      </c>
      <c r="Z199">
        <f t="shared" si="75"/>
        <v>2</v>
      </c>
      <c r="AC199">
        <f t="shared" si="69"/>
        <v>1.1223745629331203E-4</v>
      </c>
      <c r="AD199">
        <f t="shared" si="69"/>
        <v>1.0188786276898166E-4</v>
      </c>
      <c r="AE199">
        <f t="shared" si="69"/>
        <v>4.5993812160810045E-4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1.1225005507179248E-4</v>
      </c>
      <c r="AK199">
        <f t="shared" si="70"/>
        <v>1.018982450515913E-4</v>
      </c>
      <c r="AL199">
        <f t="shared" si="70"/>
        <v>4.6014977014450446E-4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1.9737750517727262E-4</v>
      </c>
      <c r="AR199">
        <f t="shared" ca="1" si="60"/>
        <v>1.0403347935832346E-4</v>
      </c>
      <c r="AS199">
        <f t="shared" ca="1" si="53"/>
        <v>5.9039929220011471E-4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2.1472910184454592E-2</v>
      </c>
      <c r="AY199">
        <f t="shared" ca="1" si="74"/>
        <v>1.2209009523662865E-2</v>
      </c>
      <c r="AZ199">
        <f t="shared" ca="1" si="74"/>
        <v>6.5552853019016519E-2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0.56857731061072625</v>
      </c>
      <c r="BE199">
        <f t="shared" ca="1" si="63"/>
        <v>3.0528164303725256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1.0818711838583535</v>
      </c>
      <c r="BK199">
        <f t="shared" ca="1" si="65"/>
        <v>1.2922727047866194</v>
      </c>
      <c r="BL199" t="e">
        <f t="shared" ca="1" si="65"/>
        <v>#NUM!</v>
      </c>
      <c r="BM199" t="e">
        <f t="shared" ca="1" si="55"/>
        <v>#DIV/0!</v>
      </c>
    </row>
    <row r="200" spans="1:65" x14ac:dyDescent="0.35">
      <c r="A200" s="1" t="s">
        <v>131</v>
      </c>
      <c r="B200">
        <v>5763917</v>
      </c>
      <c r="C200">
        <v>2178644</v>
      </c>
      <c r="D200">
        <v>1734218</v>
      </c>
      <c r="E200">
        <v>76</v>
      </c>
      <c r="F200">
        <v>9</v>
      </c>
      <c r="G200">
        <v>606</v>
      </c>
      <c r="H200">
        <v>217</v>
      </c>
      <c r="I200">
        <v>793</v>
      </c>
      <c r="J200">
        <v>0</v>
      </c>
      <c r="K200">
        <v>0</v>
      </c>
      <c r="M200" t="str">
        <f t="shared" si="56"/>
        <v>2023-39</v>
      </c>
      <c r="N200">
        <f t="shared" si="73"/>
        <v>606</v>
      </c>
      <c r="O200">
        <f t="shared" si="73"/>
        <v>217</v>
      </c>
      <c r="P200">
        <f t="shared" si="73"/>
        <v>793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97725</v>
      </c>
      <c r="W200">
        <f t="shared" si="75"/>
        <v>27069</v>
      </c>
      <c r="X200">
        <f t="shared" si="75"/>
        <v>104877</v>
      </c>
      <c r="Y200">
        <f t="shared" si="75"/>
        <v>12</v>
      </c>
      <c r="Z200">
        <f t="shared" si="75"/>
        <v>2</v>
      </c>
      <c r="AC200">
        <f t="shared" si="69"/>
        <v>1.0513683663383772E-4</v>
      </c>
      <c r="AD200">
        <f t="shared" si="69"/>
        <v>9.9603239446187624E-5</v>
      </c>
      <c r="AE200">
        <f t="shared" si="69"/>
        <v>4.5726661815296578E-4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1.0514789164735709E-4</v>
      </c>
      <c r="AK200">
        <f t="shared" si="70"/>
        <v>9.9613161322020504E-5</v>
      </c>
      <c r="AL200">
        <f t="shared" si="70"/>
        <v>4.5747581454644846E-4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1.8579100676955379E-4</v>
      </c>
      <c r="AR200">
        <f t="shared" ca="1" si="60"/>
        <v>1.0171869593570954E-4</v>
      </c>
      <c r="AS200">
        <f t="shared" ca="1" si="53"/>
        <v>5.8823101364261204E-4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2.1658701191224147E-2</v>
      </c>
      <c r="AY200">
        <f t="shared" ca="1" si="74"/>
        <v>1.2310728219598574E-2</v>
      </c>
      <c r="AZ200">
        <f t="shared" ca="1" si="74"/>
        <v>6.6141084032659128E-2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0.56839642003033575</v>
      </c>
      <c r="BE200">
        <f t="shared" ca="1" si="63"/>
        <v>3.0537881033909238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1.0815269909004148</v>
      </c>
      <c r="BK200">
        <f t="shared" ca="1" si="65"/>
        <v>1.2926840189118844</v>
      </c>
      <c r="BL200" t="e">
        <f t="shared" ca="1" si="65"/>
        <v>#NUM!</v>
      </c>
      <c r="BM200" t="e">
        <f t="shared" ca="1" si="55"/>
        <v>#DIV/0!</v>
      </c>
    </row>
    <row r="201" spans="1:65" x14ac:dyDescent="0.35">
      <c r="A201" s="1" t="s">
        <v>132</v>
      </c>
      <c r="B201">
        <v>5763311</v>
      </c>
      <c r="C201">
        <v>2178427</v>
      </c>
      <c r="D201">
        <v>1733425</v>
      </c>
      <c r="E201">
        <v>76</v>
      </c>
      <c r="F201">
        <v>9</v>
      </c>
      <c r="G201">
        <v>698</v>
      </c>
      <c r="H201">
        <v>221</v>
      </c>
      <c r="I201">
        <v>820</v>
      </c>
      <c r="J201">
        <v>0</v>
      </c>
      <c r="K201">
        <v>0</v>
      </c>
      <c r="M201" t="str">
        <f t="shared" si="56"/>
        <v>2023-40</v>
      </c>
      <c r="N201">
        <f t="shared" si="73"/>
        <v>698</v>
      </c>
      <c r="O201">
        <f t="shared" si="73"/>
        <v>221</v>
      </c>
      <c r="P201">
        <f t="shared" si="73"/>
        <v>820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98423</v>
      </c>
      <c r="W201">
        <f t="shared" si="75"/>
        <v>27290</v>
      </c>
      <c r="X201">
        <f t="shared" si="75"/>
        <v>105697</v>
      </c>
      <c r="Y201">
        <f t="shared" si="75"/>
        <v>12</v>
      </c>
      <c r="Z201">
        <f t="shared" si="75"/>
        <v>2</v>
      </c>
      <c r="AC201">
        <f t="shared" si="69"/>
        <v>1.2111093779252933E-4</v>
      </c>
      <c r="AD201">
        <f t="shared" si="69"/>
        <v>1.014493485436969E-4</v>
      </c>
      <c r="AE201">
        <f t="shared" si="69"/>
        <v>4.7305190590882213E-4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1.2112560757655438E-4</v>
      </c>
      <c r="AK201">
        <f t="shared" si="70"/>
        <v>1.0145964164530596E-4</v>
      </c>
      <c r="AL201">
        <f t="shared" si="70"/>
        <v>4.7327579875734938E-4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2.1506667179230468E-4</v>
      </c>
      <c r="AR201">
        <f t="shared" ca="1" si="60"/>
        <v>1.0362272914998355E-4</v>
      </c>
      <c r="AS201">
        <f t="shared" ca="1" si="53"/>
        <v>6.0985591005281053E-4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2.1873767863016452E-2</v>
      </c>
      <c r="AY201">
        <f t="shared" ca="1" si="74"/>
        <v>1.2414350948748556E-2</v>
      </c>
      <c r="AZ201">
        <f t="shared" ca="1" si="74"/>
        <v>6.6750939942711945E-2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0.5675451539256019</v>
      </c>
      <c r="BE201">
        <f t="shared" ca="1" si="63"/>
        <v>3.0516434279058315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1.0799072282906166</v>
      </c>
      <c r="BK201">
        <f t="shared" ca="1" si="65"/>
        <v>1.2917761668830379</v>
      </c>
      <c r="BL201" t="e">
        <f t="shared" ca="1" si="65"/>
        <v>#NUM!</v>
      </c>
      <c r="BM201" t="e">
        <f t="shared" ca="1" si="55"/>
        <v>#DIV/0!</v>
      </c>
    </row>
    <row r="202" spans="1:65" x14ac:dyDescent="0.35">
      <c r="A202" s="1" t="s">
        <v>133</v>
      </c>
      <c r="B202">
        <v>5762613</v>
      </c>
      <c r="C202">
        <v>2178206</v>
      </c>
      <c r="D202">
        <v>1732605</v>
      </c>
      <c r="E202">
        <v>76</v>
      </c>
      <c r="F202">
        <v>9</v>
      </c>
      <c r="G202">
        <v>671</v>
      </c>
      <c r="H202">
        <v>285</v>
      </c>
      <c r="I202">
        <v>918</v>
      </c>
      <c r="J202">
        <v>0</v>
      </c>
      <c r="K202">
        <v>0</v>
      </c>
      <c r="M202" t="str">
        <f t="shared" si="56"/>
        <v>2023-41</v>
      </c>
      <c r="N202">
        <f t="shared" si="73"/>
        <v>671</v>
      </c>
      <c r="O202">
        <f t="shared" si="73"/>
        <v>285</v>
      </c>
      <c r="P202">
        <f t="shared" si="73"/>
        <v>918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99094</v>
      </c>
      <c r="W202">
        <f t="shared" si="75"/>
        <v>27575</v>
      </c>
      <c r="X202">
        <f t="shared" si="75"/>
        <v>106615</v>
      </c>
      <c r="Y202">
        <f t="shared" si="75"/>
        <v>12</v>
      </c>
      <c r="Z202">
        <f t="shared" si="75"/>
        <v>2</v>
      </c>
      <c r="AC202">
        <f t="shared" si="69"/>
        <v>1.1644023292905493E-4</v>
      </c>
      <c r="AD202">
        <f t="shared" si="69"/>
        <v>1.3084161920406059E-4</v>
      </c>
      <c r="AE202">
        <f t="shared" si="69"/>
        <v>5.2983801847507079E-4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1.1645379296743857E-4</v>
      </c>
      <c r="AK202">
        <f t="shared" si="70"/>
        <v>1.3085874116035108E-4</v>
      </c>
      <c r="AL202">
        <f t="shared" si="70"/>
        <v>5.3011890803501339E-4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2.0778003295183136E-4</v>
      </c>
      <c r="AR202">
        <f t="shared" ca="1" si="60"/>
        <v>1.3367250351285122E-4</v>
      </c>
      <c r="AS202">
        <f t="shared" ca="1" si="53"/>
        <v>6.8457241470770583E-4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2.2081547895968282E-2</v>
      </c>
      <c r="AY202">
        <f t="shared" ca="1" si="74"/>
        <v>1.2548023452261407E-2</v>
      </c>
      <c r="AZ202">
        <f t="shared" ca="1" si="74"/>
        <v>6.7435512357419652E-2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0.56825832642613172</v>
      </c>
      <c r="BE202">
        <f t="shared" ca="1" si="63"/>
        <v>3.0539304887105416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1.0812642306947657</v>
      </c>
      <c r="BK202">
        <f t="shared" ca="1" si="65"/>
        <v>1.2927442913410661</v>
      </c>
      <c r="BL202" t="e">
        <f t="shared" ca="1" si="65"/>
        <v>#NUM!</v>
      </c>
      <c r="BM202" t="e">
        <f t="shared" ca="1" si="55"/>
        <v>#DIV/0!</v>
      </c>
    </row>
    <row r="203" spans="1:65" x14ac:dyDescent="0.35">
      <c r="A203" s="1" t="s">
        <v>134</v>
      </c>
      <c r="B203">
        <v>5761942</v>
      </c>
      <c r="C203">
        <v>2177921</v>
      </c>
      <c r="D203">
        <v>1731687</v>
      </c>
      <c r="E203">
        <v>76</v>
      </c>
      <c r="F203">
        <v>9</v>
      </c>
      <c r="G203">
        <v>670</v>
      </c>
      <c r="H203">
        <v>271</v>
      </c>
      <c r="I203">
        <v>877</v>
      </c>
      <c r="J203">
        <v>0</v>
      </c>
      <c r="K203">
        <v>0</v>
      </c>
      <c r="M203" t="str">
        <f t="shared" si="56"/>
        <v>2023-42</v>
      </c>
      <c r="N203">
        <f t="shared" si="73"/>
        <v>670</v>
      </c>
      <c r="O203">
        <f t="shared" si="73"/>
        <v>271</v>
      </c>
      <c r="P203">
        <f t="shared" si="73"/>
        <v>877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99764</v>
      </c>
      <c r="W203">
        <f t="shared" si="75"/>
        <v>27846</v>
      </c>
      <c r="X203">
        <f t="shared" si="75"/>
        <v>107492</v>
      </c>
      <c r="Y203">
        <f t="shared" si="75"/>
        <v>12</v>
      </c>
      <c r="Z203">
        <f t="shared" si="75"/>
        <v>2</v>
      </c>
      <c r="AC203">
        <f t="shared" si="69"/>
        <v>1.1628024023844739E-4</v>
      </c>
      <c r="AD203">
        <f t="shared" si="69"/>
        <v>1.2443059229421086E-4</v>
      </c>
      <c r="AE203">
        <f t="shared" si="69"/>
        <v>5.0644256150216525E-4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1.162937630362539E-4</v>
      </c>
      <c r="AK203">
        <f t="shared" si="70"/>
        <v>1.2444607735389337E-4</v>
      </c>
      <c r="AL203">
        <f t="shared" si="70"/>
        <v>5.0669918637149614E-4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2.0850651178451861E-4</v>
      </c>
      <c r="AR203">
        <f t="shared" ca="1" si="60"/>
        <v>1.2714468118091432E-4</v>
      </c>
      <c r="AS203">
        <f t="shared" ca="1" si="53"/>
        <v>6.5573666516726564E-4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2.22900544077528E-2</v>
      </c>
      <c r="AY203">
        <f t="shared" ca="1" si="74"/>
        <v>1.2675168133442322E-2</v>
      </c>
      <c r="AZ203">
        <f t="shared" ca="1" si="74"/>
        <v>6.8091249022586925E-2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0.56864680101604947</v>
      </c>
      <c r="BE203">
        <f t="shared" ca="1" si="63"/>
        <v>3.0547816428345644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1.0820034080355601</v>
      </c>
      <c r="BK203">
        <f t="shared" ca="1" si="65"/>
        <v>1.2931045892060469</v>
      </c>
      <c r="BL203" t="e">
        <f t="shared" ca="1" si="65"/>
        <v>#NUM!</v>
      </c>
      <c r="BM203" t="e">
        <f t="shared" ca="1" si="55"/>
        <v>#DIV/0!</v>
      </c>
    </row>
    <row r="204" spans="1:65" x14ac:dyDescent="0.35">
      <c r="A204" s="1" t="s">
        <v>135</v>
      </c>
      <c r="B204">
        <v>5761272</v>
      </c>
      <c r="C204">
        <v>2177650</v>
      </c>
      <c r="D204">
        <v>1730810</v>
      </c>
      <c r="E204">
        <v>76</v>
      </c>
      <c r="F204">
        <v>9</v>
      </c>
      <c r="G204">
        <v>667</v>
      </c>
      <c r="H204">
        <v>294</v>
      </c>
      <c r="I204">
        <v>898</v>
      </c>
      <c r="J204">
        <v>0</v>
      </c>
      <c r="K204">
        <v>0</v>
      </c>
      <c r="M204" t="str">
        <f t="shared" si="56"/>
        <v>2023-43</v>
      </c>
      <c r="N204">
        <f t="shared" si="73"/>
        <v>667</v>
      </c>
      <c r="O204">
        <f t="shared" si="73"/>
        <v>294</v>
      </c>
      <c r="P204">
        <f t="shared" si="73"/>
        <v>898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100431</v>
      </c>
      <c r="W204">
        <f t="shared" si="75"/>
        <v>28140</v>
      </c>
      <c r="X204">
        <f t="shared" si="75"/>
        <v>108390</v>
      </c>
      <c r="Y204">
        <f t="shared" si="75"/>
        <v>12</v>
      </c>
      <c r="Z204">
        <f t="shared" si="75"/>
        <v>2</v>
      </c>
      <c r="AC204">
        <f t="shared" si="69"/>
        <v>1.1577304456376994E-4</v>
      </c>
      <c r="AD204">
        <f t="shared" si="69"/>
        <v>1.3500792138314237E-4</v>
      </c>
      <c r="AE204">
        <f t="shared" si="69"/>
        <v>5.1883222306319009E-4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1.1578644964292099E-4</v>
      </c>
      <c r="AK204">
        <f t="shared" si="70"/>
        <v>1.3502615118830686E-4</v>
      </c>
      <c r="AL204">
        <f t="shared" si="70"/>
        <v>5.191015613309341E-4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2.0860944285140952E-4</v>
      </c>
      <c r="AR204">
        <f t="shared" ca="1" si="60"/>
        <v>1.3797884825856061E-4</v>
      </c>
      <c r="AS204">
        <f t="shared" ca="1" si="53"/>
        <v>6.7323200893662971E-4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2.2498663850604211E-2</v>
      </c>
      <c r="AY204">
        <f t="shared" ca="1" si="74"/>
        <v>1.2813146981700883E-2</v>
      </c>
      <c r="AZ204">
        <f t="shared" ca="1" si="74"/>
        <v>6.876448103152355E-2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0.56950701902934475</v>
      </c>
      <c r="BE204">
        <f t="shared" ca="1" si="63"/>
        <v>3.0563806583419333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1.0836402040579347</v>
      </c>
      <c r="BK204">
        <f t="shared" ca="1" si="65"/>
        <v>1.2937814605941018</v>
      </c>
      <c r="BL204" t="e">
        <f t="shared" ca="1" si="65"/>
        <v>#NUM!</v>
      </c>
      <c r="BM204" t="e">
        <f t="shared" ca="1" si="55"/>
        <v>#DIV/0!</v>
      </c>
    </row>
    <row r="205" spans="1:65" x14ac:dyDescent="0.35">
      <c r="A205" s="1" t="s">
        <v>136</v>
      </c>
      <c r="B205">
        <v>5760605</v>
      </c>
      <c r="C205">
        <v>2177356</v>
      </c>
      <c r="D205">
        <v>1729912</v>
      </c>
      <c r="E205">
        <v>76</v>
      </c>
      <c r="F205">
        <v>9</v>
      </c>
      <c r="G205">
        <v>683</v>
      </c>
      <c r="H205">
        <v>245</v>
      </c>
      <c r="I205">
        <v>865</v>
      </c>
      <c r="J205">
        <v>0</v>
      </c>
      <c r="K205">
        <v>0</v>
      </c>
      <c r="M205" t="str">
        <f t="shared" si="56"/>
        <v>2023-44</v>
      </c>
      <c r="N205">
        <f t="shared" si="73"/>
        <v>683</v>
      </c>
      <c r="O205">
        <f t="shared" si="73"/>
        <v>245</v>
      </c>
      <c r="P205">
        <f t="shared" si="73"/>
        <v>865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101114</v>
      </c>
      <c r="W205">
        <f t="shared" si="75"/>
        <v>28385</v>
      </c>
      <c r="X205">
        <f t="shared" si="75"/>
        <v>109255</v>
      </c>
      <c r="Y205">
        <f t="shared" si="75"/>
        <v>12</v>
      </c>
      <c r="Z205">
        <f t="shared" si="75"/>
        <v>2</v>
      </c>
      <c r="AC205">
        <f t="shared" si="69"/>
        <v>1.1856393555885189E-4</v>
      </c>
      <c r="AD205">
        <f t="shared" si="69"/>
        <v>1.1252179248593248E-4</v>
      </c>
      <c r="AE205">
        <f t="shared" si="69"/>
        <v>5.0002543481980589E-4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1.185779947714802E-4</v>
      </c>
      <c r="AK205">
        <f t="shared" si="76"/>
        <v>1.1253445518328346E-4</v>
      </c>
      <c r="AL205">
        <f t="shared" si="76"/>
        <v>5.00275595770813E-4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2.1468087382216173E-4</v>
      </c>
      <c r="AR205">
        <f t="shared" ca="1" si="60"/>
        <v>1.1501587324417168E-4</v>
      </c>
      <c r="AS205">
        <f t="shared" ca="1" si="53"/>
        <v>6.502118790983625E-4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2.2713344724426373E-2</v>
      </c>
      <c r="AY205">
        <f t="shared" ca="1" si="74"/>
        <v>1.2928162854945054E-2</v>
      </c>
      <c r="AZ205">
        <f t="shared" ca="1" si="74"/>
        <v>6.9414692910621911E-2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0.56918798229843515</v>
      </c>
      <c r="BE205">
        <f t="shared" ca="1" si="63"/>
        <v>3.0561193761996663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1.0830331509108566</v>
      </c>
      <c r="BK205">
        <f t="shared" ca="1" si="65"/>
        <v>1.2936708585358383</v>
      </c>
      <c r="BL205" t="e">
        <f t="shared" ca="1" si="65"/>
        <v>#NUM!</v>
      </c>
      <c r="BM205" t="e">
        <f t="shared" ca="1" si="55"/>
        <v>#DIV/0!</v>
      </c>
    </row>
    <row r="206" spans="1:65" x14ac:dyDescent="0.35">
      <c r="A206" s="1" t="s">
        <v>137</v>
      </c>
      <c r="B206">
        <v>5759922</v>
      </c>
      <c r="C206">
        <v>2177111</v>
      </c>
      <c r="D206">
        <v>1729047</v>
      </c>
      <c r="E206">
        <v>76</v>
      </c>
      <c r="F206">
        <v>9</v>
      </c>
      <c r="G206">
        <v>670</v>
      </c>
      <c r="H206">
        <v>237</v>
      </c>
      <c r="I206">
        <v>850</v>
      </c>
      <c r="J206">
        <v>0</v>
      </c>
      <c r="K206">
        <v>0</v>
      </c>
      <c r="M206" t="str">
        <f t="shared" si="56"/>
        <v>2023-45</v>
      </c>
      <c r="N206">
        <f t="shared" si="73"/>
        <v>670</v>
      </c>
      <c r="O206">
        <f t="shared" si="73"/>
        <v>237</v>
      </c>
      <c r="P206">
        <f t="shared" si="73"/>
        <v>850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101784</v>
      </c>
      <c r="W206">
        <f t="shared" si="75"/>
        <v>28622</v>
      </c>
      <c r="X206">
        <f t="shared" si="75"/>
        <v>110105</v>
      </c>
      <c r="Y206">
        <f t="shared" si="75"/>
        <v>12</v>
      </c>
      <c r="Z206">
        <f t="shared" si="75"/>
        <v>2</v>
      </c>
      <c r="AC206">
        <f t="shared" si="69"/>
        <v>1.1632101962491854E-4</v>
      </c>
      <c r="AD206">
        <f t="shared" si="69"/>
        <v>1.0885986061344598E-4</v>
      </c>
      <c r="AE206">
        <f t="shared" si="69"/>
        <v>4.9160028616920186E-4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1.1633455190981947E-4</v>
      </c>
      <c r="AK206">
        <f t="shared" si="76"/>
        <v>1.0887171248046023E-4</v>
      </c>
      <c r="AL206">
        <f t="shared" si="76"/>
        <v>4.9184208578955887E-4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2.1164645593437596E-4</v>
      </c>
      <c r="AR206">
        <f t="shared" ca="1" si="60"/>
        <v>1.1129226061610379E-4</v>
      </c>
      <c r="AS206">
        <f t="shared" ca="1" si="60"/>
        <v>6.4062580704603625E-4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2.2924991180360749E-2</v>
      </c>
      <c r="AY206">
        <f t="shared" ca="1" si="74"/>
        <v>1.3039455115561158E-2</v>
      </c>
      <c r="AZ206">
        <f t="shared" ca="1" si="74"/>
        <v>7.0055318717667944E-2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0.56878779202025276</v>
      </c>
      <c r="BE206">
        <f t="shared" ca="1" si="63"/>
        <v>3.0558493203557928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1.0822716813236148</v>
      </c>
      <c r="BK206">
        <f t="shared" ca="1" si="65"/>
        <v>1.2935565425251101</v>
      </c>
      <c r="BL206" t="e">
        <f t="shared" ca="1" si="65"/>
        <v>#NUM!</v>
      </c>
      <c r="BM206" t="e">
        <f t="shared" ca="1" si="65"/>
        <v>#DIV/0!</v>
      </c>
    </row>
    <row r="207" spans="1:65" x14ac:dyDescent="0.35">
      <c r="A207" s="1" t="s">
        <v>138</v>
      </c>
      <c r="B207">
        <v>5759252</v>
      </c>
      <c r="C207">
        <v>2176874</v>
      </c>
      <c r="D207">
        <v>1728197</v>
      </c>
      <c r="E207">
        <v>76</v>
      </c>
      <c r="F207">
        <v>9</v>
      </c>
      <c r="G207">
        <v>730</v>
      </c>
      <c r="H207">
        <v>278</v>
      </c>
      <c r="I207">
        <v>937</v>
      </c>
      <c r="J207">
        <v>0</v>
      </c>
      <c r="K207">
        <v>0</v>
      </c>
      <c r="M207" t="str">
        <f t="shared" ref="M207:M254" si="77">$A207</f>
        <v>2023-46</v>
      </c>
      <c r="N207">
        <f t="shared" si="73"/>
        <v>730</v>
      </c>
      <c r="O207">
        <f t="shared" si="73"/>
        <v>278</v>
      </c>
      <c r="P207">
        <f t="shared" si="73"/>
        <v>937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102514</v>
      </c>
      <c r="W207">
        <f t="shared" si="75"/>
        <v>28900</v>
      </c>
      <c r="X207">
        <f t="shared" si="75"/>
        <v>111042</v>
      </c>
      <c r="Y207">
        <f t="shared" si="75"/>
        <v>12</v>
      </c>
      <c r="Z207">
        <f t="shared" si="75"/>
        <v>2</v>
      </c>
      <c r="AC207">
        <f t="shared" si="69"/>
        <v>1.2675257134086163E-4</v>
      </c>
      <c r="AD207">
        <f t="shared" si="69"/>
        <v>1.2770605923907401E-4</v>
      </c>
      <c r="AE207">
        <f t="shared" si="69"/>
        <v>5.4218355893454276E-4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1.2676863976168851E-4</v>
      </c>
      <c r="AK207">
        <f t="shared" si="76"/>
        <v>1.277223703332617E-4</v>
      </c>
      <c r="AL207">
        <f t="shared" si="76"/>
        <v>5.4247769471795718E-4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2.3175394527755671E-4</v>
      </c>
      <c r="AR207">
        <f t="shared" ca="1" si="81"/>
        <v>1.3058536920286504E-4</v>
      </c>
      <c r="AS207">
        <f t="shared" ca="1" si="81"/>
        <v>7.080986862142986E-4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2.3156745125638305E-2</v>
      </c>
      <c r="AY207">
        <f t="shared" ca="1" si="83"/>
        <v>1.3170040484764023E-2</v>
      </c>
      <c r="AZ207">
        <f t="shared" ca="1" si="83"/>
        <v>7.0763417403882242E-2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0.56873452695139937</v>
      </c>
      <c r="BE207">
        <f t="shared" ca="1" si="84"/>
        <v>3.0558447234251225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1.0821703302108929</v>
      </c>
      <c r="BK207">
        <f t="shared" ca="1" si="86"/>
        <v>1.2935545966210027</v>
      </c>
      <c r="BL207" t="e">
        <f t="shared" ca="1" si="86"/>
        <v>#NUM!</v>
      </c>
      <c r="BM207" t="e">
        <f t="shared" ca="1" si="86"/>
        <v>#DIV/0!</v>
      </c>
    </row>
    <row r="208" spans="1:65" x14ac:dyDescent="0.35">
      <c r="A208" s="1" t="s">
        <v>139</v>
      </c>
      <c r="B208">
        <v>5758522</v>
      </c>
      <c r="C208">
        <v>2176596</v>
      </c>
      <c r="D208">
        <v>1727260</v>
      </c>
      <c r="E208">
        <v>76</v>
      </c>
      <c r="F208">
        <v>9</v>
      </c>
      <c r="G208">
        <v>693</v>
      </c>
      <c r="H208">
        <v>263</v>
      </c>
      <c r="I208">
        <v>932</v>
      </c>
      <c r="J208">
        <v>0</v>
      </c>
      <c r="K208">
        <v>0</v>
      </c>
      <c r="M208" t="str">
        <f t="shared" si="77"/>
        <v>2023-47</v>
      </c>
      <c r="N208">
        <f t="shared" si="73"/>
        <v>693</v>
      </c>
      <c r="O208">
        <f t="shared" si="73"/>
        <v>263</v>
      </c>
      <c r="P208">
        <f t="shared" si="73"/>
        <v>932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103207</v>
      </c>
      <c r="W208">
        <f t="shared" si="75"/>
        <v>29163</v>
      </c>
      <c r="X208">
        <f t="shared" si="75"/>
        <v>111974</v>
      </c>
      <c r="Y208">
        <f t="shared" si="75"/>
        <v>12</v>
      </c>
      <c r="Z208">
        <f t="shared" si="75"/>
        <v>2</v>
      </c>
      <c r="AC208">
        <f t="shared" si="69"/>
        <v>1.203433797769636E-4</v>
      </c>
      <c r="AD208">
        <f t="shared" si="69"/>
        <v>1.2083087536685724E-4</v>
      </c>
      <c r="AE208">
        <f t="shared" si="69"/>
        <v>5.3958292324259233E-4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1.2035786419435547E-4</v>
      </c>
      <c r="AK208">
        <f t="shared" si="76"/>
        <v>1.2084547737875327E-4</v>
      </c>
      <c r="AL208">
        <f t="shared" si="76"/>
        <v>5.39874243270624E-4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2.2110715922620314E-4</v>
      </c>
      <c r="AR208">
        <f t="shared" ca="1" si="81"/>
        <v>1.2357641575917576E-4</v>
      </c>
      <c r="AS208">
        <f t="shared" ca="1" si="81"/>
        <v>7.0621619337160808E-4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2.3377852284864508E-2</v>
      </c>
      <c r="AY208">
        <f t="shared" ca="1" si="83"/>
        <v>1.3293616900523199E-2</v>
      </c>
      <c r="AZ208">
        <f t="shared" ca="1" si="83"/>
        <v>7.1469633597253848E-2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0.56864149617070969</v>
      </c>
      <c r="BE208">
        <f t="shared" ca="1" si="84"/>
        <v>3.0571513895451097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1.0819933141412017</v>
      </c>
      <c r="BK208">
        <f t="shared" ca="1" si="86"/>
        <v>1.2941077150281002</v>
      </c>
      <c r="BL208" t="e">
        <f t="shared" ca="1" si="86"/>
        <v>#NUM!</v>
      </c>
      <c r="BM208" t="e">
        <f t="shared" ca="1" si="86"/>
        <v>#DIV/0!</v>
      </c>
    </row>
    <row r="209" spans="1:65" x14ac:dyDescent="0.35">
      <c r="A209" s="1" t="s">
        <v>140</v>
      </c>
      <c r="B209">
        <v>5757829</v>
      </c>
      <c r="C209">
        <v>2176333</v>
      </c>
      <c r="D209">
        <v>1726328</v>
      </c>
      <c r="E209">
        <v>76</v>
      </c>
      <c r="F209">
        <v>9</v>
      </c>
      <c r="G209">
        <v>746</v>
      </c>
      <c r="H209">
        <v>276</v>
      </c>
      <c r="I209">
        <v>997</v>
      </c>
      <c r="J209">
        <v>0</v>
      </c>
      <c r="K209">
        <v>0</v>
      </c>
      <c r="M209" t="str">
        <f t="shared" si="77"/>
        <v>2023-48</v>
      </c>
      <c r="N209">
        <f t="shared" si="73"/>
        <v>746</v>
      </c>
      <c r="O209">
        <f t="shared" si="73"/>
        <v>276</v>
      </c>
      <c r="P209">
        <f t="shared" si="73"/>
        <v>997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103953</v>
      </c>
      <c r="W209">
        <f t="shared" si="87"/>
        <v>29439</v>
      </c>
      <c r="X209">
        <f t="shared" si="87"/>
        <v>112971</v>
      </c>
      <c r="Y209">
        <f t="shared" si="87"/>
        <v>12</v>
      </c>
      <c r="Z209">
        <f t="shared" si="87"/>
        <v>2</v>
      </c>
      <c r="AC209">
        <f t="shared" si="69"/>
        <v>1.2956272233857587E-4</v>
      </c>
      <c r="AD209">
        <f t="shared" si="69"/>
        <v>1.2681882781725038E-4</v>
      </c>
      <c r="AE209">
        <f t="shared" si="69"/>
        <v>5.7752640286202854E-4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1.2957951119401323E-4</v>
      </c>
      <c r="AK209">
        <f t="shared" si="76"/>
        <v>1.2683491304231055E-4</v>
      </c>
      <c r="AL209">
        <f t="shared" si="76"/>
        <v>5.778601484256288E-4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2.3920909965421836E-4</v>
      </c>
      <c r="AR209">
        <f t="shared" ca="1" si="81"/>
        <v>1.2972439384170836E-4</v>
      </c>
      <c r="AS209">
        <f t="shared" ca="1" si="81"/>
        <v>7.5753197449255369E-4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2.3617061384518728E-2</v>
      </c>
      <c r="AY209">
        <f t="shared" ca="1" si="83"/>
        <v>1.3423341294364908E-2</v>
      </c>
      <c r="AZ209">
        <f t="shared" ca="1" si="83"/>
        <v>7.2227165571746396E-2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0.56837474721406589</v>
      </c>
      <c r="BE209">
        <f t="shared" ca="1" si="84"/>
        <v>3.058262177321188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1.0814857525411665</v>
      </c>
      <c r="BK209">
        <f t="shared" ca="1" si="86"/>
        <v>1.2945779171370628</v>
      </c>
      <c r="BL209" t="e">
        <f t="shared" ca="1" si="86"/>
        <v>#NUM!</v>
      </c>
      <c r="BM209" t="e">
        <f t="shared" ca="1" si="86"/>
        <v>#DIV/0!</v>
      </c>
    </row>
    <row r="210" spans="1:65" x14ac:dyDescent="0.35">
      <c r="A210" s="1" t="s">
        <v>141</v>
      </c>
      <c r="B210">
        <v>5757083</v>
      </c>
      <c r="C210">
        <v>2176057</v>
      </c>
      <c r="D210">
        <v>1725331</v>
      </c>
      <c r="E210">
        <v>76</v>
      </c>
      <c r="F210">
        <v>9</v>
      </c>
      <c r="G210">
        <v>779</v>
      </c>
      <c r="H210">
        <v>292</v>
      </c>
      <c r="I210">
        <v>983</v>
      </c>
      <c r="J210">
        <v>1</v>
      </c>
      <c r="K210">
        <v>0</v>
      </c>
      <c r="M210" t="str">
        <f t="shared" si="77"/>
        <v>2023-49</v>
      </c>
      <c r="N210">
        <f t="shared" si="73"/>
        <v>779</v>
      </c>
      <c r="O210">
        <f t="shared" si="73"/>
        <v>292</v>
      </c>
      <c r="P210">
        <f t="shared" si="73"/>
        <v>983</v>
      </c>
      <c r="Q210">
        <f t="shared" si="73"/>
        <v>1</v>
      </c>
      <c r="R210">
        <f t="shared" si="73"/>
        <v>0</v>
      </c>
      <c r="U210" t="str">
        <f t="shared" si="78"/>
        <v>2023-49</v>
      </c>
      <c r="V210">
        <f t="shared" si="87"/>
        <v>104732</v>
      </c>
      <c r="W210">
        <f t="shared" si="87"/>
        <v>29731</v>
      </c>
      <c r="X210">
        <f t="shared" si="87"/>
        <v>113954</v>
      </c>
      <c r="Y210">
        <f t="shared" si="87"/>
        <v>13</v>
      </c>
      <c r="Z210">
        <f t="shared" si="87"/>
        <v>2</v>
      </c>
      <c r="AC210">
        <f t="shared" si="69"/>
        <v>1.3531158053479514E-4</v>
      </c>
      <c r="AD210">
        <f t="shared" si="69"/>
        <v>1.3418766144453016E-4</v>
      </c>
      <c r="AE210">
        <f t="shared" si="69"/>
        <v>5.6974574733775719E-4</v>
      </c>
      <c r="AF210">
        <f t="shared" si="69"/>
        <v>1.3157894736842105E-2</v>
      </c>
      <c r="AG210">
        <f t="shared" si="69"/>
        <v>0</v>
      </c>
      <c r="AI210" t="str">
        <f t="shared" si="79"/>
        <v>2023-49</v>
      </c>
      <c r="AJ210">
        <f t="shared" si="76"/>
        <v>1.3532989244299684E-4</v>
      </c>
      <c r="AK210">
        <f t="shared" si="76"/>
        <v>1.342056703909895E-4</v>
      </c>
      <c r="AL210">
        <f t="shared" si="76"/>
        <v>5.7007055804362563E-4</v>
      </c>
      <c r="AM210">
        <f t="shared" si="76"/>
        <v>1.3333530869465256E-2</v>
      </c>
      <c r="AN210">
        <f t="shared" si="76"/>
        <v>0</v>
      </c>
      <c r="AP210" t="str">
        <f t="shared" si="80"/>
        <v>2023-49</v>
      </c>
      <c r="AQ210">
        <f t="shared" ca="1" si="81"/>
        <v>2.5104300361594918E-4</v>
      </c>
      <c r="AR210">
        <f t="shared" ca="1" si="81"/>
        <v>1.3728760916098773E-4</v>
      </c>
      <c r="AS210">
        <f t="shared" ca="1" si="81"/>
        <v>7.489278766844963E-4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2.3868104388134678E-2</v>
      </c>
      <c r="AY210">
        <f t="shared" ca="1" si="83"/>
        <v>1.3560628903525895E-2</v>
      </c>
      <c r="AZ210">
        <f t="shared" ca="1" si="83"/>
        <v>7.2976093448430895E-2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0.56814855017423005</v>
      </c>
      <c r="BE210">
        <f t="shared" ca="1" si="84"/>
        <v>3.0574733653632249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1.081055351864415</v>
      </c>
      <c r="BK210">
        <f t="shared" ca="1" si="86"/>
        <v>1.2942440090277041</v>
      </c>
      <c r="BL210" t="e">
        <f t="shared" ca="1" si="86"/>
        <v>#NUM!</v>
      </c>
      <c r="BM210" t="e">
        <f t="shared" ca="1" si="86"/>
        <v>#DIV/0!</v>
      </c>
    </row>
    <row r="211" spans="1:65" x14ac:dyDescent="0.35">
      <c r="A211" s="1" t="s">
        <v>142</v>
      </c>
      <c r="B211">
        <v>5756304</v>
      </c>
      <c r="C211">
        <v>2175765</v>
      </c>
      <c r="D211">
        <v>1724348</v>
      </c>
      <c r="E211">
        <v>75</v>
      </c>
      <c r="F211">
        <v>9</v>
      </c>
      <c r="G211">
        <v>696</v>
      </c>
      <c r="H211">
        <v>247</v>
      </c>
      <c r="I211">
        <v>1046</v>
      </c>
      <c r="J211">
        <v>0</v>
      </c>
      <c r="K211">
        <v>0</v>
      </c>
      <c r="M211" t="str">
        <f t="shared" si="77"/>
        <v>2023-50</v>
      </c>
      <c r="N211">
        <f t="shared" si="73"/>
        <v>696</v>
      </c>
      <c r="O211">
        <f t="shared" si="73"/>
        <v>247</v>
      </c>
      <c r="P211">
        <f t="shared" si="73"/>
        <v>1046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105428</v>
      </c>
      <c r="W211">
        <f t="shared" si="87"/>
        <v>29978</v>
      </c>
      <c r="X211">
        <f t="shared" si="87"/>
        <v>115000</v>
      </c>
      <c r="Y211">
        <f t="shared" si="87"/>
        <v>13</v>
      </c>
      <c r="Z211">
        <f t="shared" si="87"/>
        <v>2</v>
      </c>
      <c r="AC211">
        <f t="shared" si="69"/>
        <v>1.2091091783894666E-4</v>
      </c>
      <c r="AD211">
        <f t="shared" si="69"/>
        <v>1.1352328950966672E-4</v>
      </c>
      <c r="AE211">
        <f t="shared" si="69"/>
        <v>6.0660609111385874E-4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1.2092553920417123E-4</v>
      </c>
      <c r="AK211">
        <f t="shared" si="76"/>
        <v>1.135361786321048E-4</v>
      </c>
      <c r="AL211">
        <f t="shared" si="76"/>
        <v>6.0697430404757014E-4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2.2541636645289411E-4</v>
      </c>
      <c r="AR211">
        <f t="shared" ca="1" si="81"/>
        <v>1.1616422261980396E-4</v>
      </c>
      <c r="AS211">
        <f t="shared" ca="1" si="81"/>
        <v>7.991252450937357E-4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2.4093520754587573E-2</v>
      </c>
      <c r="AY211">
        <f t="shared" ca="1" si="83"/>
        <v>1.3676793126145699E-2</v>
      </c>
      <c r="AZ211">
        <f t="shared" ca="1" si="83"/>
        <v>7.377521869352463E-2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0.56765440242026655</v>
      </c>
      <c r="BE211">
        <f t="shared" ca="1" si="84"/>
        <v>3.0620356171680436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1.0801151029209473</v>
      </c>
      <c r="BK211">
        <f t="shared" ca="1" si="86"/>
        <v>1.2961752333951682</v>
      </c>
      <c r="BL211" t="e">
        <f t="shared" ca="1" si="86"/>
        <v>#NUM!</v>
      </c>
      <c r="BM211" t="e">
        <f t="shared" ca="1" si="86"/>
        <v>#DIV/0!</v>
      </c>
    </row>
    <row r="212" spans="1:65" x14ac:dyDescent="0.35">
      <c r="A212" s="1" t="s">
        <v>143</v>
      </c>
      <c r="B212">
        <v>5755608</v>
      </c>
      <c r="C212">
        <v>2175518</v>
      </c>
      <c r="D212">
        <v>1723302</v>
      </c>
      <c r="E212">
        <v>75</v>
      </c>
      <c r="F212">
        <v>9</v>
      </c>
      <c r="G212">
        <v>792</v>
      </c>
      <c r="H212">
        <v>245</v>
      </c>
      <c r="I212">
        <v>1001</v>
      </c>
      <c r="J212">
        <v>0</v>
      </c>
      <c r="K212">
        <v>0</v>
      </c>
      <c r="M212" t="str">
        <f t="shared" si="77"/>
        <v>2023-51</v>
      </c>
      <c r="N212">
        <f t="shared" si="73"/>
        <v>792</v>
      </c>
      <c r="O212">
        <f t="shared" si="73"/>
        <v>245</v>
      </c>
      <c r="P212">
        <f t="shared" si="73"/>
        <v>1001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106220</v>
      </c>
      <c r="W212">
        <f t="shared" si="87"/>
        <v>30223</v>
      </c>
      <c r="X212">
        <f t="shared" si="87"/>
        <v>116001</v>
      </c>
      <c r="Y212">
        <f t="shared" si="87"/>
        <v>13</v>
      </c>
      <c r="Z212">
        <f t="shared" si="87"/>
        <v>2</v>
      </c>
      <c r="AC212">
        <f t="shared" si="69"/>
        <v>1.3760492375436271E-4</v>
      </c>
      <c r="AD212">
        <f t="shared" si="69"/>
        <v>1.1261685722664672E-4</v>
      </c>
      <c r="AE212">
        <f t="shared" si="69"/>
        <v>5.8086162495024087E-4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1.3762386169258715E-4</v>
      </c>
      <c r="AK212">
        <f t="shared" si="76"/>
        <v>1.1262954133063231E-4</v>
      </c>
      <c r="AL212">
        <f t="shared" si="76"/>
        <v>5.8119923763462586E-4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2.5779481545940773E-4</v>
      </c>
      <c r="AR212">
        <f t="shared" ca="1" si="81"/>
        <v>1.1525720261867837E-4</v>
      </c>
      <c r="AS212">
        <f t="shared" ca="1" si="81"/>
        <v>7.6683643814185474E-4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2.435131557004698E-2</v>
      </c>
      <c r="AY212">
        <f t="shared" ca="1" si="83"/>
        <v>1.3792050328764377E-2</v>
      </c>
      <c r="AZ212">
        <f t="shared" ca="1" si="83"/>
        <v>7.4542055131666479E-2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0.56637803773234785</v>
      </c>
      <c r="BE212">
        <f t="shared" ca="1" si="84"/>
        <v>3.0611099805776392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1.07768647597755</v>
      </c>
      <c r="BK212">
        <f t="shared" ca="1" si="86"/>
        <v>1.2957834067237606</v>
      </c>
      <c r="BL212" t="e">
        <f t="shared" ca="1" si="86"/>
        <v>#NUM!</v>
      </c>
      <c r="BM212" t="e">
        <f t="shared" ca="1" si="86"/>
        <v>#DIV/0!</v>
      </c>
    </row>
    <row r="213" spans="1:65" x14ac:dyDescent="0.35">
      <c r="A213" s="1" t="s">
        <v>144</v>
      </c>
      <c r="B213">
        <v>5754816</v>
      </c>
      <c r="C213">
        <v>2175273</v>
      </c>
      <c r="D213">
        <v>1722301</v>
      </c>
      <c r="E213">
        <v>75</v>
      </c>
      <c r="F213">
        <v>9</v>
      </c>
      <c r="G213">
        <v>769</v>
      </c>
      <c r="H213">
        <v>281</v>
      </c>
      <c r="I213">
        <v>1029</v>
      </c>
      <c r="J213">
        <v>0</v>
      </c>
      <c r="K213">
        <v>0</v>
      </c>
      <c r="M213" t="str">
        <f t="shared" si="77"/>
        <v>2023-52</v>
      </c>
      <c r="N213">
        <f t="shared" si="73"/>
        <v>769</v>
      </c>
      <c r="O213">
        <f t="shared" si="73"/>
        <v>281</v>
      </c>
      <c r="P213">
        <f t="shared" si="73"/>
        <v>1029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106989</v>
      </c>
      <c r="W213">
        <f t="shared" si="87"/>
        <v>30504</v>
      </c>
      <c r="X213">
        <f t="shared" si="87"/>
        <v>117030</v>
      </c>
      <c r="Y213">
        <f t="shared" si="87"/>
        <v>13</v>
      </c>
      <c r="Z213">
        <f t="shared" si="87"/>
        <v>2</v>
      </c>
      <c r="AC213">
        <f t="shared" si="69"/>
        <v>1.3362720893248369E-4</v>
      </c>
      <c r="AD213">
        <f t="shared" si="69"/>
        <v>1.2917918808351872E-4</v>
      </c>
      <c r="AE213">
        <f t="shared" si="69"/>
        <v>5.9745654214913657E-4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1.3364506774874032E-4</v>
      </c>
      <c r="AK213">
        <f t="shared" si="76"/>
        <v>1.2919587768177448E-4</v>
      </c>
      <c r="AL213">
        <f t="shared" si="76"/>
        <v>5.9781372766501092E-4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2.5156278914803418E-4</v>
      </c>
      <c r="AR213">
        <f t="shared" ca="1" si="81"/>
        <v>1.3223367179773275E-4</v>
      </c>
      <c r="AS213">
        <f t="shared" ca="1" si="81"/>
        <v>7.9045426920052733E-4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2.4602878359195016E-2</v>
      </c>
      <c r="AY213">
        <f t="shared" ca="1" si="83"/>
        <v>1.392428400056211E-2</v>
      </c>
      <c r="AZ213">
        <f t="shared" ca="1" si="83"/>
        <v>7.5332509400867012E-2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0.56596158373307093</v>
      </c>
      <c r="BE213">
        <f t="shared" ca="1" si="84"/>
        <v>3.0619388634546669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1.076894060288756</v>
      </c>
      <c r="BK213">
        <f t="shared" ca="1" si="86"/>
        <v>1.2961342770567394</v>
      </c>
      <c r="BL213" t="e">
        <f t="shared" ca="1" si="86"/>
        <v>#NUM!</v>
      </c>
      <c r="BM213" t="e">
        <f t="shared" ca="1" si="86"/>
        <v>#DIV/0!</v>
      </c>
    </row>
    <row r="214" spans="1:65" x14ac:dyDescent="0.35">
      <c r="A214" s="1" t="s">
        <v>145</v>
      </c>
      <c r="B214">
        <v>5754047</v>
      </c>
      <c r="C214">
        <v>2174992</v>
      </c>
      <c r="D214">
        <v>1721272</v>
      </c>
      <c r="E214">
        <v>75</v>
      </c>
      <c r="F214">
        <v>9</v>
      </c>
      <c r="G214">
        <v>739</v>
      </c>
      <c r="H214">
        <v>245</v>
      </c>
      <c r="I214">
        <v>925</v>
      </c>
      <c r="J214">
        <v>0</v>
      </c>
      <c r="K214">
        <v>0</v>
      </c>
      <c r="M214" t="str">
        <f t="shared" si="77"/>
        <v>2024-01</v>
      </c>
      <c r="N214">
        <f t="shared" si="73"/>
        <v>739</v>
      </c>
      <c r="O214">
        <f t="shared" si="73"/>
        <v>245</v>
      </c>
      <c r="P214">
        <f t="shared" si="73"/>
        <v>925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107728</v>
      </c>
      <c r="W214">
        <f t="shared" si="87"/>
        <v>30749</v>
      </c>
      <c r="X214">
        <f t="shared" si="87"/>
        <v>117955</v>
      </c>
      <c r="Y214">
        <f t="shared" si="87"/>
        <v>13</v>
      </c>
      <c r="Z214">
        <f t="shared" si="87"/>
        <v>2</v>
      </c>
      <c r="AC214">
        <f t="shared" si="69"/>
        <v>1.284313457988786E-4</v>
      </c>
      <c r="AD214">
        <f t="shared" si="69"/>
        <v>1.1264409248401833E-4</v>
      </c>
      <c r="AE214">
        <f t="shared" si="69"/>
        <v>5.3739327660009574E-4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1.2844784270479669E-4</v>
      </c>
      <c r="AK214">
        <f t="shared" si="76"/>
        <v>1.1265678272416714E-4</v>
      </c>
      <c r="AL214">
        <f t="shared" si="76"/>
        <v>5.3768223636565464E-4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2.4295917658413344E-4</v>
      </c>
      <c r="AR214">
        <f t="shared" ca="1" si="81"/>
        <v>1.153263073986929E-4</v>
      </c>
      <c r="AS214">
        <f t="shared" ca="1" si="81"/>
        <v>7.1247513955849102E-4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2.4845837535779149E-2</v>
      </c>
      <c r="AY214">
        <f t="shared" ca="1" si="83"/>
        <v>1.4039610307960802E-2</v>
      </c>
      <c r="AZ214">
        <f t="shared" ca="1" si="83"/>
        <v>7.6044984540425506E-2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0.56506890893668271</v>
      </c>
      <c r="BE214">
        <f t="shared" ca="1" si="84"/>
        <v>3.0606730173984769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1.0751955065112024</v>
      </c>
      <c r="BK214">
        <f t="shared" ca="1" si="86"/>
        <v>1.2955984379900332</v>
      </c>
      <c r="BL214" t="e">
        <f t="shared" ca="1" si="86"/>
        <v>#NUM!</v>
      </c>
      <c r="BM214" t="e">
        <f t="shared" ca="1" si="86"/>
        <v>#DIV/0!</v>
      </c>
    </row>
    <row r="215" spans="1:65" x14ac:dyDescent="0.35">
      <c r="A215" s="1" t="s">
        <v>146</v>
      </c>
      <c r="B215">
        <v>5753308</v>
      </c>
      <c r="C215">
        <v>2174747</v>
      </c>
      <c r="D215">
        <v>1720347</v>
      </c>
      <c r="E215">
        <v>75</v>
      </c>
      <c r="F215">
        <v>9</v>
      </c>
      <c r="G215">
        <v>659</v>
      </c>
      <c r="H215">
        <v>240</v>
      </c>
      <c r="I215">
        <v>923</v>
      </c>
      <c r="J215">
        <v>0</v>
      </c>
      <c r="K215">
        <v>0</v>
      </c>
      <c r="M215" t="str">
        <f t="shared" si="77"/>
        <v>2024-02</v>
      </c>
      <c r="N215">
        <f t="shared" si="73"/>
        <v>659</v>
      </c>
      <c r="O215">
        <f t="shared" si="73"/>
        <v>240</v>
      </c>
      <c r="P215">
        <f t="shared" si="73"/>
        <v>923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108387</v>
      </c>
      <c r="W215">
        <f t="shared" si="87"/>
        <v>30989</v>
      </c>
      <c r="X215">
        <f t="shared" si="87"/>
        <v>118878</v>
      </c>
      <c r="Y215">
        <f t="shared" si="87"/>
        <v>13</v>
      </c>
      <c r="Z215">
        <f t="shared" si="87"/>
        <v>2</v>
      </c>
      <c r="AC215">
        <f t="shared" si="69"/>
        <v>1.1454279868207995E-4</v>
      </c>
      <c r="AD215">
        <f t="shared" si="69"/>
        <v>1.1035766459270895E-4</v>
      </c>
      <c r="AE215">
        <f t="shared" si="69"/>
        <v>5.3651966725317627E-4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1.1455592036306891E-4</v>
      </c>
      <c r="AK215">
        <f t="shared" si="76"/>
        <v>1.1036984486307354E-4</v>
      </c>
      <c r="AL215">
        <f t="shared" si="76"/>
        <v>5.3680768801911589E-4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2.1773941809007669E-4</v>
      </c>
      <c r="AR215">
        <f t="shared" ca="1" si="81"/>
        <v>1.1300537893764752E-4</v>
      </c>
      <c r="AS215">
        <f t="shared" ca="1" si="81"/>
        <v>7.1284632321142111E-4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2.5063576953869227E-2</v>
      </c>
      <c r="AY215">
        <f t="shared" ca="1" si="83"/>
        <v>1.415261568689845E-2</v>
      </c>
      <c r="AZ215">
        <f t="shared" ca="1" si="83"/>
        <v>7.6757830863636925E-2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0.56466863101571851</v>
      </c>
      <c r="BE215">
        <f t="shared" ca="1" si="84"/>
        <v>3.0625249941344594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1.0744338701600074</v>
      </c>
      <c r="BK215">
        <f t="shared" ca="1" si="86"/>
        <v>1.296382389151328</v>
      </c>
      <c r="BL215" t="e">
        <f t="shared" ca="1" si="86"/>
        <v>#NUM!</v>
      </c>
      <c r="BM215" t="e">
        <f t="shared" ca="1" si="86"/>
        <v>#DIV/0!</v>
      </c>
    </row>
    <row r="216" spans="1:65" x14ac:dyDescent="0.35">
      <c r="A216" s="1" t="s">
        <v>147</v>
      </c>
      <c r="B216">
        <v>5752649</v>
      </c>
      <c r="C216">
        <v>2174507</v>
      </c>
      <c r="D216">
        <v>1719424</v>
      </c>
      <c r="E216">
        <v>75</v>
      </c>
      <c r="F216">
        <v>9</v>
      </c>
      <c r="G216">
        <v>715</v>
      </c>
      <c r="H216">
        <v>271</v>
      </c>
      <c r="I216">
        <v>892</v>
      </c>
      <c r="J216">
        <v>0</v>
      </c>
      <c r="K216">
        <v>0</v>
      </c>
      <c r="M216" t="str">
        <f t="shared" si="77"/>
        <v>2024-03</v>
      </c>
      <c r="N216">
        <f t="shared" si="73"/>
        <v>715</v>
      </c>
      <c r="O216">
        <f t="shared" si="73"/>
        <v>271</v>
      </c>
      <c r="P216">
        <f t="shared" si="73"/>
        <v>892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109102</v>
      </c>
      <c r="W216">
        <f t="shared" si="87"/>
        <v>31260</v>
      </c>
      <c r="X216">
        <f t="shared" si="87"/>
        <v>119770</v>
      </c>
      <c r="Y216">
        <f t="shared" si="87"/>
        <v>13</v>
      </c>
      <c r="Z216">
        <f t="shared" si="87"/>
        <v>2</v>
      </c>
      <c r="AC216">
        <f t="shared" si="69"/>
        <v>1.2429056596361085E-4</v>
      </c>
      <c r="AD216">
        <f t="shared" si="69"/>
        <v>1.2462594969802352E-4</v>
      </c>
      <c r="AE216">
        <f t="shared" si="69"/>
        <v>5.1877838159755825E-4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1.2430601618878951E-4</v>
      </c>
      <c r="AK216">
        <f t="shared" si="76"/>
        <v>1.2464148342255827E-4</v>
      </c>
      <c r="AL216">
        <f t="shared" si="76"/>
        <v>5.1904766395161083E-4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2.3742404179862619E-4</v>
      </c>
      <c r="AR216">
        <f t="shared" ca="1" si="81"/>
        <v>1.2764062865185382E-4</v>
      </c>
      <c r="AS216">
        <f t="shared" ca="1" si="81"/>
        <v>6.9074474264654384E-4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2.5301000995667854E-2</v>
      </c>
      <c r="AY216">
        <f t="shared" ca="1" si="83"/>
        <v>1.4280256315550304E-2</v>
      </c>
      <c r="AZ216">
        <f t="shared" ca="1" si="83"/>
        <v>7.7448575606283473E-2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0.5644146774270089</v>
      </c>
      <c r="BE216">
        <f t="shared" ca="1" si="84"/>
        <v>3.0610874099228149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1.0739506551872409</v>
      </c>
      <c r="BK216">
        <f t="shared" ca="1" si="86"/>
        <v>1.2957738524509035</v>
      </c>
      <c r="BL216" t="e">
        <f t="shared" ca="1" si="86"/>
        <v>#NUM!</v>
      </c>
      <c r="BM216" t="e">
        <f t="shared" ca="1" si="86"/>
        <v>#DIV/0!</v>
      </c>
    </row>
    <row r="217" spans="1:65" x14ac:dyDescent="0.35">
      <c r="A217" s="1" t="s">
        <v>148</v>
      </c>
      <c r="B217">
        <v>5751934</v>
      </c>
      <c r="C217">
        <v>2174236</v>
      </c>
      <c r="D217">
        <v>1718532</v>
      </c>
      <c r="E217">
        <v>75</v>
      </c>
      <c r="F217">
        <v>9</v>
      </c>
      <c r="G217">
        <v>718</v>
      </c>
      <c r="H217">
        <v>284</v>
      </c>
      <c r="I217">
        <v>965</v>
      </c>
      <c r="J217">
        <v>0</v>
      </c>
      <c r="K217">
        <v>0</v>
      </c>
      <c r="M217" t="str">
        <f t="shared" si="77"/>
        <v>2024-04</v>
      </c>
      <c r="N217">
        <f t="shared" si="73"/>
        <v>718</v>
      </c>
      <c r="O217">
        <f t="shared" si="73"/>
        <v>284</v>
      </c>
      <c r="P217">
        <f t="shared" si="73"/>
        <v>965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109820</v>
      </c>
      <c r="W217">
        <f t="shared" si="87"/>
        <v>31544</v>
      </c>
      <c r="X217">
        <f t="shared" si="87"/>
        <v>120735</v>
      </c>
      <c r="Y217">
        <f t="shared" si="87"/>
        <v>13</v>
      </c>
      <c r="Z217">
        <f t="shared" si="87"/>
        <v>2</v>
      </c>
      <c r="AC217">
        <f t="shared" si="69"/>
        <v>1.2482757973231265E-4</v>
      </c>
      <c r="AD217">
        <f t="shared" si="69"/>
        <v>1.3062059500440614E-4</v>
      </c>
      <c r="AE217">
        <f t="shared" si="69"/>
        <v>5.6152576734096312E-4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1.2484316376439153E-4</v>
      </c>
      <c r="AK217">
        <f t="shared" si="76"/>
        <v>1.3063765915889567E-4</v>
      </c>
      <c r="AL217">
        <f t="shared" si="76"/>
        <v>5.6184127046261464E-4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2.3961297888369851E-4</v>
      </c>
      <c r="AR217">
        <f t="shared" ca="1" si="81"/>
        <v>1.3380500444058315E-4</v>
      </c>
      <c r="AS217">
        <f t="shared" ca="1" si="81"/>
        <v>7.4930243739537565E-4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2.5540613974551554E-2</v>
      </c>
      <c r="AY217">
        <f t="shared" ca="1" si="83"/>
        <v>1.4414061319990887E-2</v>
      </c>
      <c r="AZ217">
        <f t="shared" ca="1" si="83"/>
        <v>7.8197878043678851E-2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0.56435845020612785</v>
      </c>
      <c r="BE217">
        <f t="shared" ca="1" si="84"/>
        <v>3.0617070569092246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1.0738436677839724</v>
      </c>
      <c r="BK217">
        <f t="shared" ca="1" si="86"/>
        <v>1.2960361521683623</v>
      </c>
      <c r="BL217" t="e">
        <f t="shared" ca="1" si="86"/>
        <v>#NUM!</v>
      </c>
      <c r="BM217" t="e">
        <f t="shared" ca="1" si="86"/>
        <v>#DIV/0!</v>
      </c>
    </row>
    <row r="218" spans="1:65" x14ac:dyDescent="0.35">
      <c r="A218" s="1" t="s">
        <v>149</v>
      </c>
      <c r="B218">
        <v>5751216</v>
      </c>
      <c r="C218">
        <v>2173952</v>
      </c>
      <c r="D218">
        <v>1717567</v>
      </c>
      <c r="E218">
        <v>75</v>
      </c>
      <c r="F218">
        <v>9</v>
      </c>
      <c r="G218">
        <v>724</v>
      </c>
      <c r="H218">
        <v>269</v>
      </c>
      <c r="I218">
        <v>951</v>
      </c>
      <c r="J218">
        <v>0</v>
      </c>
      <c r="K218">
        <v>0</v>
      </c>
      <c r="M218" t="str">
        <f t="shared" si="77"/>
        <v>2024-05</v>
      </c>
      <c r="N218">
        <f t="shared" si="73"/>
        <v>724</v>
      </c>
      <c r="O218">
        <f t="shared" si="73"/>
        <v>269</v>
      </c>
      <c r="P218">
        <f t="shared" si="73"/>
        <v>951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110544</v>
      </c>
      <c r="W218">
        <f t="shared" si="87"/>
        <v>31813</v>
      </c>
      <c r="X218">
        <f t="shared" si="87"/>
        <v>121686</v>
      </c>
      <c r="Y218">
        <f t="shared" si="87"/>
        <v>13</v>
      </c>
      <c r="Z218">
        <f t="shared" si="87"/>
        <v>2</v>
      </c>
      <c r="AC218">
        <f t="shared" ref="AC218:AG254" si="88">G218/B218</f>
        <v>1.2588642123683062E-4</v>
      </c>
      <c r="AD218">
        <f t="shared" si="88"/>
        <v>1.2373778261893546E-4</v>
      </c>
      <c r="AE218">
        <f t="shared" si="88"/>
        <v>5.5369019083389471E-4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1.2590227078948356E-4</v>
      </c>
      <c r="AK218">
        <f t="shared" si="76"/>
        <v>1.2375309571052652E-4</v>
      </c>
      <c r="AL218">
        <f t="shared" si="76"/>
        <v>5.5399694767083651E-4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2.4282430936851506E-4</v>
      </c>
      <c r="AR218">
        <f t="shared" ca="1" si="81"/>
        <v>1.2677618544127165E-4</v>
      </c>
      <c r="AS218">
        <f t="shared" ca="1" si="81"/>
        <v>7.4043005718108412E-4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2.578343828392007E-2</v>
      </c>
      <c r="AY218">
        <f t="shared" ca="1" si="83"/>
        <v>1.4540837505432159E-2</v>
      </c>
      <c r="AZ218">
        <f t="shared" ca="1" si="83"/>
        <v>7.893830810085993E-2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0.5639603743035545</v>
      </c>
      <c r="BE218">
        <f t="shared" ca="1" si="84"/>
        <v>3.0615896619998146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1.0730862213647336</v>
      </c>
      <c r="BK218">
        <f t="shared" ca="1" si="86"/>
        <v>1.2959864583067853</v>
      </c>
      <c r="BL218" t="e">
        <f t="shared" ca="1" si="86"/>
        <v>#NUM!</v>
      </c>
      <c r="BM218" t="e">
        <f t="shared" ca="1" si="86"/>
        <v>#DIV/0!</v>
      </c>
    </row>
    <row r="219" spans="1:65" x14ac:dyDescent="0.35">
      <c r="A219" s="1" t="s">
        <v>150</v>
      </c>
      <c r="B219">
        <v>5750492</v>
      </c>
      <c r="C219">
        <v>2173683</v>
      </c>
      <c r="D219">
        <v>1716616</v>
      </c>
      <c r="E219">
        <v>75</v>
      </c>
      <c r="F219">
        <v>9</v>
      </c>
      <c r="G219">
        <v>730</v>
      </c>
      <c r="H219">
        <v>298</v>
      </c>
      <c r="I219">
        <v>1044</v>
      </c>
      <c r="J219">
        <v>0</v>
      </c>
      <c r="K219">
        <v>0</v>
      </c>
      <c r="M219" t="str">
        <f t="shared" si="77"/>
        <v>2024-06</v>
      </c>
      <c r="N219">
        <f t="shared" si="73"/>
        <v>730</v>
      </c>
      <c r="O219">
        <f t="shared" si="73"/>
        <v>298</v>
      </c>
      <c r="P219">
        <f t="shared" si="73"/>
        <v>1044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111274</v>
      </c>
      <c r="W219">
        <f t="shared" si="87"/>
        <v>32111</v>
      </c>
      <c r="X219">
        <f t="shared" si="87"/>
        <v>122730</v>
      </c>
      <c r="Y219">
        <f t="shared" si="87"/>
        <v>13</v>
      </c>
      <c r="Z219">
        <f t="shared" si="87"/>
        <v>2</v>
      </c>
      <c r="AC219">
        <f t="shared" si="88"/>
        <v>1.2694565960616935E-4</v>
      </c>
      <c r="AD219">
        <f t="shared" si="88"/>
        <v>1.370945073407668E-4</v>
      </c>
      <c r="AE219">
        <f t="shared" si="88"/>
        <v>6.0817328977476619E-4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1.269617770232046E-4</v>
      </c>
      <c r="AK219">
        <f t="shared" si="76"/>
        <v>1.3711330503657566E-4</v>
      </c>
      <c r="AL219">
        <f t="shared" si="76"/>
        <v>6.0854340838995555E-4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2.4606203878355337E-4</v>
      </c>
      <c r="AR219">
        <f t="shared" ca="1" si="81"/>
        <v>1.4048787691504816E-4</v>
      </c>
      <c r="AS219">
        <f t="shared" ca="1" si="81"/>
        <v>8.1508216711006847E-4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2.6029500322703625E-2</v>
      </c>
      <c r="AY219">
        <f t="shared" ca="1" si="83"/>
        <v>1.4681325382347206E-2</v>
      </c>
      <c r="AZ219">
        <f t="shared" ca="1" si="83"/>
        <v>7.9753390267970001E-2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0.56402640082728606</v>
      </c>
      <c r="BE219">
        <f t="shared" ca="1" si="84"/>
        <v>3.0639616311960842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1.0732118545760181</v>
      </c>
      <c r="BK219">
        <f t="shared" ca="1" si="86"/>
        <v>1.2969905249183371</v>
      </c>
      <c r="BL219" t="e">
        <f t="shared" ca="1" si="86"/>
        <v>#NUM!</v>
      </c>
      <c r="BM219" t="e">
        <f t="shared" ca="1" si="86"/>
        <v>#DIV/0!</v>
      </c>
    </row>
    <row r="220" spans="1:65" x14ac:dyDescent="0.35">
      <c r="A220" s="1" t="s">
        <v>151</v>
      </c>
      <c r="B220">
        <v>5749762</v>
      </c>
      <c r="C220">
        <v>2173385</v>
      </c>
      <c r="D220">
        <v>1715572</v>
      </c>
      <c r="E220">
        <v>75</v>
      </c>
      <c r="F220">
        <v>9</v>
      </c>
      <c r="G220">
        <v>649</v>
      </c>
      <c r="H220">
        <v>248</v>
      </c>
      <c r="I220">
        <v>941</v>
      </c>
      <c r="J220">
        <v>0</v>
      </c>
      <c r="K220">
        <v>0</v>
      </c>
      <c r="M220" t="str">
        <f t="shared" si="77"/>
        <v>2024-07</v>
      </c>
      <c r="N220">
        <f t="shared" si="73"/>
        <v>649</v>
      </c>
      <c r="O220">
        <f t="shared" si="73"/>
        <v>248</v>
      </c>
      <c r="P220">
        <f t="shared" si="73"/>
        <v>941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111923</v>
      </c>
      <c r="W220">
        <f t="shared" si="87"/>
        <v>32359</v>
      </c>
      <c r="X220">
        <f t="shared" si="87"/>
        <v>123671</v>
      </c>
      <c r="Y220">
        <f t="shared" si="87"/>
        <v>13</v>
      </c>
      <c r="Z220">
        <f t="shared" si="87"/>
        <v>2</v>
      </c>
      <c r="AC220">
        <f t="shared" si="88"/>
        <v>1.1287423722929749E-4</v>
      </c>
      <c r="AD220">
        <f t="shared" si="88"/>
        <v>1.1410771676440207E-4</v>
      </c>
      <c r="AE220">
        <f t="shared" si="88"/>
        <v>5.4850510500287946E-4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1.1288697938080324E-4</v>
      </c>
      <c r="AK220">
        <f t="shared" si="76"/>
        <v>1.1412073894529543E-4</v>
      </c>
      <c r="AL220">
        <f t="shared" si="76"/>
        <v>5.4880614174018761E-4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2.1985103005755686E-4</v>
      </c>
      <c r="AR220">
        <f t="shared" ca="1" si="81"/>
        <v>1.1695033405498122E-4</v>
      </c>
      <c r="AS220">
        <f t="shared" ca="1" si="81"/>
        <v>7.366512876558649E-4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2.6249351352761182E-2</v>
      </c>
      <c r="AY220">
        <f t="shared" ca="1" si="83"/>
        <v>1.4798275716402187E-2</v>
      </c>
      <c r="AZ220">
        <f t="shared" ca="1" si="83"/>
        <v>8.0490041555625863E-2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0.56375776747891138</v>
      </c>
      <c r="BE220">
        <f t="shared" ca="1" si="84"/>
        <v>3.0663630683262229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1.0727007074141348</v>
      </c>
      <c r="BK220">
        <f t="shared" ca="1" si="86"/>
        <v>1.2980070654560072</v>
      </c>
      <c r="BL220" t="e">
        <f t="shared" ca="1" si="86"/>
        <v>#NUM!</v>
      </c>
      <c r="BM220" t="e">
        <f t="shared" ca="1" si="86"/>
        <v>#DIV/0!</v>
      </c>
    </row>
    <row r="221" spans="1:65" x14ac:dyDescent="0.35">
      <c r="A221" s="1" t="s">
        <v>152</v>
      </c>
      <c r="B221">
        <v>5749113</v>
      </c>
      <c r="C221">
        <v>2173137</v>
      </c>
      <c r="D221">
        <v>1714631</v>
      </c>
      <c r="E221">
        <v>75</v>
      </c>
      <c r="F221">
        <v>9</v>
      </c>
      <c r="G221">
        <v>613</v>
      </c>
      <c r="H221">
        <v>295</v>
      </c>
      <c r="I221">
        <v>896</v>
      </c>
      <c r="J221">
        <v>0</v>
      </c>
      <c r="K221">
        <v>0</v>
      </c>
      <c r="M221" t="str">
        <f t="shared" si="77"/>
        <v>2024-08</v>
      </c>
      <c r="N221">
        <f t="shared" si="73"/>
        <v>613</v>
      </c>
      <c r="O221">
        <f t="shared" si="73"/>
        <v>295</v>
      </c>
      <c r="P221">
        <f t="shared" si="73"/>
        <v>896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112536</v>
      </c>
      <c r="W221">
        <f t="shared" si="87"/>
        <v>32654</v>
      </c>
      <c r="X221">
        <f t="shared" si="87"/>
        <v>124567</v>
      </c>
      <c r="Y221">
        <f t="shared" si="87"/>
        <v>13</v>
      </c>
      <c r="Z221">
        <f t="shared" si="87"/>
        <v>2</v>
      </c>
      <c r="AC221">
        <f t="shared" si="88"/>
        <v>1.066251437395647E-4</v>
      </c>
      <c r="AD221">
        <f t="shared" si="88"/>
        <v>1.3574845948506698E-4</v>
      </c>
      <c r="AE221">
        <f t="shared" si="88"/>
        <v>5.2256141408851234E-4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1.0663651397411297E-4</v>
      </c>
      <c r="AK221">
        <f t="shared" si="76"/>
        <v>1.3576688983970249E-4</v>
      </c>
      <c r="AL221">
        <f t="shared" si="76"/>
        <v>5.2283463920069228E-4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2.0869095105601691E-4</v>
      </c>
      <c r="AR221">
        <f t="shared" ca="1" si="81"/>
        <v>1.3915807176992904E-4</v>
      </c>
      <c r="AS221">
        <f t="shared" ca="1" si="81"/>
        <v>7.0329981458556914E-4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2.6458042303817198E-2</v>
      </c>
      <c r="AY221">
        <f t="shared" ca="1" si="83"/>
        <v>1.4937433788172116E-2</v>
      </c>
      <c r="AZ221">
        <f t="shared" ca="1" si="83"/>
        <v>8.1193341370211433E-2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0.56457063665731</v>
      </c>
      <c r="BE221">
        <f t="shared" ca="1" si="84"/>
        <v>3.068758468138717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1.0742474095493491</v>
      </c>
      <c r="BK221">
        <f t="shared" ca="1" si="86"/>
        <v>1.2990210503664459</v>
      </c>
      <c r="BL221" t="e">
        <f t="shared" ca="1" si="86"/>
        <v>#NUM!</v>
      </c>
      <c r="BM221" t="e">
        <f t="shared" ca="1" si="86"/>
        <v>#DIV/0!</v>
      </c>
    </row>
    <row r="222" spans="1:65" x14ac:dyDescent="0.35">
      <c r="A222" s="1" t="s">
        <v>153</v>
      </c>
      <c r="B222">
        <v>5748500</v>
      </c>
      <c r="C222">
        <v>2172842</v>
      </c>
      <c r="D222">
        <v>1713735</v>
      </c>
      <c r="E222">
        <v>75</v>
      </c>
      <c r="F222">
        <v>9</v>
      </c>
      <c r="G222">
        <v>558</v>
      </c>
      <c r="H222">
        <v>227</v>
      </c>
      <c r="I222">
        <v>857</v>
      </c>
      <c r="J222">
        <v>0</v>
      </c>
      <c r="K222">
        <v>0</v>
      </c>
      <c r="M222" t="str">
        <f t="shared" si="77"/>
        <v>2024-09</v>
      </c>
      <c r="N222">
        <f t="shared" si="73"/>
        <v>558</v>
      </c>
      <c r="O222">
        <f t="shared" si="73"/>
        <v>227</v>
      </c>
      <c r="P222">
        <f t="shared" si="73"/>
        <v>857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113094</v>
      </c>
      <c r="W222">
        <f t="shared" si="87"/>
        <v>32881</v>
      </c>
      <c r="X222">
        <f t="shared" si="87"/>
        <v>125424</v>
      </c>
      <c r="Y222">
        <f t="shared" si="87"/>
        <v>13</v>
      </c>
      <c r="Z222">
        <f t="shared" si="87"/>
        <v>2</v>
      </c>
      <c r="AC222">
        <f t="shared" si="88"/>
        <v>9.7068800556666951E-5</v>
      </c>
      <c r="AD222">
        <f t="shared" si="88"/>
        <v>1.0447147100433442E-4</v>
      </c>
      <c r="AE222">
        <f t="shared" si="88"/>
        <v>5.0007731650459372E-4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9.7078223899721769E-5</v>
      </c>
      <c r="AK222">
        <f t="shared" si="76"/>
        <v>1.044823865279708E-4</v>
      </c>
      <c r="AL222">
        <f t="shared" si="76"/>
        <v>5.0032752938474845E-4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1.9091169246296245E-4</v>
      </c>
      <c r="AR222">
        <f t="shared" ca="1" si="81"/>
        <v>1.0711129217299055E-4</v>
      </c>
      <c r="AS222">
        <f t="shared" ca="1" si="81"/>
        <v>6.7447166593145673E-4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2.6648953996280162E-2</v>
      </c>
      <c r="AY222">
        <f t="shared" ca="1" si="83"/>
        <v>1.5044545080345107E-2</v>
      </c>
      <c r="AZ222">
        <f t="shared" ca="1" si="83"/>
        <v>8.1867813036142892E-2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0.56454542577712896</v>
      </c>
      <c r="BE222">
        <f t="shared" ca="1" si="84"/>
        <v>3.0720835439758929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1.0741994390723735</v>
      </c>
      <c r="BK222">
        <f t="shared" ca="1" si="86"/>
        <v>1.3004285718613442</v>
      </c>
      <c r="BL222" t="e">
        <f t="shared" ca="1" si="86"/>
        <v>#NUM!</v>
      </c>
      <c r="BM222" t="e">
        <f t="shared" ca="1" si="86"/>
        <v>#DIV/0!</v>
      </c>
    </row>
    <row r="223" spans="1:65" x14ac:dyDescent="0.35">
      <c r="A223" s="1" t="s">
        <v>154</v>
      </c>
      <c r="B223">
        <v>5747942</v>
      </c>
      <c r="C223">
        <v>2172615</v>
      </c>
      <c r="D223">
        <v>1712878</v>
      </c>
      <c r="E223">
        <v>75</v>
      </c>
      <c r="F223">
        <v>9</v>
      </c>
      <c r="G223">
        <v>635</v>
      </c>
      <c r="H223">
        <v>219</v>
      </c>
      <c r="I223">
        <v>807</v>
      </c>
      <c r="J223">
        <v>0</v>
      </c>
      <c r="K223">
        <v>0</v>
      </c>
      <c r="M223" t="str">
        <f t="shared" si="77"/>
        <v>2024-10</v>
      </c>
      <c r="N223">
        <f t="shared" si="73"/>
        <v>635</v>
      </c>
      <c r="O223">
        <f t="shared" si="73"/>
        <v>219</v>
      </c>
      <c r="P223">
        <f t="shared" si="73"/>
        <v>807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113729</v>
      </c>
      <c r="W223">
        <f t="shared" si="87"/>
        <v>33100</v>
      </c>
      <c r="X223">
        <f t="shared" si="87"/>
        <v>126231</v>
      </c>
      <c r="Y223">
        <f t="shared" si="87"/>
        <v>13</v>
      </c>
      <c r="Z223">
        <f t="shared" si="87"/>
        <v>2</v>
      </c>
      <c r="AC223">
        <f t="shared" si="88"/>
        <v>1.1047432280979871E-4</v>
      </c>
      <c r="AD223">
        <f t="shared" si="88"/>
        <v>1.0080018779213068E-4</v>
      </c>
      <c r="AE223">
        <f t="shared" si="88"/>
        <v>4.711368819028559E-4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1.1048652884667805E-4</v>
      </c>
      <c r="AK223">
        <f t="shared" si="76"/>
        <v>1.0081034957961609E-4</v>
      </c>
      <c r="AL223">
        <f t="shared" si="76"/>
        <v>4.7135896521916957E-4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2.1833987729535473E-4</v>
      </c>
      <c r="AR223">
        <f t="shared" ca="1" si="81"/>
        <v>1.0336533986571783E-4</v>
      </c>
      <c r="AS223">
        <f t="shared" ca="1" si="81"/>
        <v>6.3678707909017287E-4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2.6867293873575518E-2</v>
      </c>
      <c r="AY223">
        <f t="shared" ca="1" si="89"/>
        <v>1.5147910420210825E-2</v>
      </c>
      <c r="AZ223">
        <f t="shared" ca="1" si="89"/>
        <v>8.250460011523307E-2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0.56380484359495087</v>
      </c>
      <c r="BE223">
        <f t="shared" ca="1" si="84"/>
        <v>3.0708191343519666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1.0727902823803541</v>
      </c>
      <c r="BK223">
        <f t="shared" ca="1" si="86"/>
        <v>1.299893340843713</v>
      </c>
      <c r="BL223" t="e">
        <f t="shared" ca="1" si="86"/>
        <v>#NUM!</v>
      </c>
      <c r="BM223" t="e">
        <f t="shared" ca="1" si="86"/>
        <v>#DIV/0!</v>
      </c>
    </row>
    <row r="224" spans="1:65" x14ac:dyDescent="0.35">
      <c r="A224" s="1" t="s">
        <v>155</v>
      </c>
      <c r="B224">
        <v>5747307</v>
      </c>
      <c r="C224">
        <v>2172396</v>
      </c>
      <c r="D224">
        <v>1712071</v>
      </c>
      <c r="E224">
        <v>75</v>
      </c>
      <c r="F224">
        <v>9</v>
      </c>
      <c r="G224">
        <v>604</v>
      </c>
      <c r="H224">
        <v>207</v>
      </c>
      <c r="I224">
        <v>843</v>
      </c>
      <c r="J224">
        <v>0</v>
      </c>
      <c r="K224">
        <v>0</v>
      </c>
      <c r="M224" t="str">
        <f t="shared" si="77"/>
        <v>2024-11</v>
      </c>
      <c r="N224">
        <f t="shared" si="73"/>
        <v>604</v>
      </c>
      <c r="O224">
        <f t="shared" si="73"/>
        <v>207</v>
      </c>
      <c r="P224">
        <f t="shared" si="73"/>
        <v>843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114333</v>
      </c>
      <c r="W224">
        <f t="shared" si="87"/>
        <v>33307</v>
      </c>
      <c r="X224">
        <f t="shared" si="87"/>
        <v>127074</v>
      </c>
      <c r="Y224">
        <f t="shared" si="87"/>
        <v>13</v>
      </c>
      <c r="Z224">
        <f t="shared" si="87"/>
        <v>2</v>
      </c>
      <c r="AC224">
        <f t="shared" si="88"/>
        <v>1.0509269819760802E-4</v>
      </c>
      <c r="AD224">
        <f t="shared" si="88"/>
        <v>9.528649472748063E-5</v>
      </c>
      <c r="AE224">
        <f t="shared" si="88"/>
        <v>4.9238612183723684E-4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1.0510374393034179E-4</v>
      </c>
      <c r="AK224">
        <f t="shared" si="76"/>
        <v>9.5295575180833018E-5</v>
      </c>
      <c r="AL224">
        <f t="shared" si="76"/>
        <v>4.9262869532782022E-4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2.0871561669379301E-4</v>
      </c>
      <c r="AR224">
        <f t="shared" ca="1" si="81"/>
        <v>9.772826606939984E-5</v>
      </c>
      <c r="AS224">
        <f t="shared" ca="1" si="81"/>
        <v>6.6695316379093142E-4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2.7076009490269309E-2</v>
      </c>
      <c r="AY224">
        <f t="shared" ca="1" si="89"/>
        <v>1.5245638686280224E-2</v>
      </c>
      <c r="AZ224">
        <f t="shared" ca="1" si="89"/>
        <v>8.3171553279024008E-2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0.56306815418126022</v>
      </c>
      <c r="BE224">
        <f t="shared" ca="1" si="84"/>
        <v>3.0717803267469881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1.0713885327268737</v>
      </c>
      <c r="BK224">
        <f t="shared" ca="1" si="86"/>
        <v>1.300300218467856</v>
      </c>
      <c r="BL224" t="e">
        <f t="shared" ca="1" si="86"/>
        <v>#NUM!</v>
      </c>
      <c r="BM224" t="e">
        <f t="shared" ca="1" si="86"/>
        <v>#DIV/0!</v>
      </c>
    </row>
    <row r="225" spans="1:65" x14ac:dyDescent="0.35">
      <c r="A225" s="1" t="s">
        <v>156</v>
      </c>
      <c r="B225">
        <v>5746703</v>
      </c>
      <c r="C225">
        <v>2172189</v>
      </c>
      <c r="D225">
        <v>1711228</v>
      </c>
      <c r="E225">
        <v>75</v>
      </c>
      <c r="F225">
        <v>9</v>
      </c>
      <c r="G225">
        <v>588</v>
      </c>
      <c r="H225">
        <v>248</v>
      </c>
      <c r="I225">
        <v>787</v>
      </c>
      <c r="J225">
        <v>0</v>
      </c>
      <c r="K225">
        <v>0</v>
      </c>
      <c r="M225" t="str">
        <f t="shared" si="77"/>
        <v>2024-12</v>
      </c>
      <c r="N225">
        <f t="shared" si="73"/>
        <v>588</v>
      </c>
      <c r="O225">
        <f t="shared" si="73"/>
        <v>248</v>
      </c>
      <c r="P225">
        <f t="shared" si="73"/>
        <v>787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114921</v>
      </c>
      <c r="W225">
        <f t="shared" si="90"/>
        <v>33555</v>
      </c>
      <c r="X225">
        <f t="shared" si="90"/>
        <v>127861</v>
      </c>
      <c r="Y225">
        <f t="shared" si="90"/>
        <v>13</v>
      </c>
      <c r="Z225">
        <f t="shared" si="90"/>
        <v>2</v>
      </c>
      <c r="AC225">
        <f t="shared" si="88"/>
        <v>1.0231953869897226E-4</v>
      </c>
      <c r="AD225">
        <f t="shared" si="88"/>
        <v>1.1417054409169736E-4</v>
      </c>
      <c r="AE225">
        <f t="shared" si="88"/>
        <v>4.5990364814039975E-4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1.0233000914762941E-4</v>
      </c>
      <c r="AK225">
        <f t="shared" si="76"/>
        <v>1.1418358061722485E-4</v>
      </c>
      <c r="AL225">
        <f t="shared" si="76"/>
        <v>4.6011526494302025E-4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2.0419861805320662E-4</v>
      </c>
      <c r="AR225">
        <f t="shared" ca="1" si="81"/>
        <v>1.1711937791688896E-4</v>
      </c>
      <c r="AS225">
        <f t="shared" ca="1" si="81"/>
        <v>6.2427426745885299E-4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2.7280208108322514E-2</v>
      </c>
      <c r="AY225">
        <f t="shared" ca="1" si="89"/>
        <v>1.5362758064197114E-2</v>
      </c>
      <c r="AZ225">
        <f t="shared" ca="1" si="89"/>
        <v>8.3795827546482862E-2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0.56314665940947561</v>
      </c>
      <c r="BE225">
        <f t="shared" ca="1" si="84"/>
        <v>3.0716711255922875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1.0715379100280842</v>
      </c>
      <c r="BK225">
        <f t="shared" ca="1" si="86"/>
        <v>1.3002539930642756</v>
      </c>
      <c r="BL225" t="e">
        <f t="shared" ca="1" si="86"/>
        <v>#NUM!</v>
      </c>
      <c r="BM225" t="e">
        <f t="shared" ca="1" si="86"/>
        <v>#DIV/0!</v>
      </c>
    </row>
    <row r="226" spans="1:65" x14ac:dyDescent="0.35">
      <c r="A226" s="1" t="s">
        <v>157</v>
      </c>
      <c r="B226">
        <v>5746115</v>
      </c>
      <c r="C226">
        <v>2171941</v>
      </c>
      <c r="D226">
        <v>1710441</v>
      </c>
      <c r="E226">
        <v>75</v>
      </c>
      <c r="F226">
        <v>9</v>
      </c>
      <c r="G226">
        <v>581</v>
      </c>
      <c r="H226">
        <v>254</v>
      </c>
      <c r="I226">
        <v>834</v>
      </c>
      <c r="J226">
        <v>0</v>
      </c>
      <c r="K226">
        <v>0</v>
      </c>
      <c r="M226" t="str">
        <f t="shared" si="77"/>
        <v>2024-13</v>
      </c>
      <c r="N226">
        <f t="shared" si="73"/>
        <v>581</v>
      </c>
      <c r="O226">
        <f t="shared" si="73"/>
        <v>254</v>
      </c>
      <c r="P226">
        <f t="shared" si="73"/>
        <v>834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115502</v>
      </c>
      <c r="W226">
        <f t="shared" si="90"/>
        <v>33809</v>
      </c>
      <c r="X226">
        <f t="shared" si="90"/>
        <v>128695</v>
      </c>
      <c r="Y226">
        <f t="shared" si="90"/>
        <v>13</v>
      </c>
      <c r="Z226">
        <f t="shared" si="90"/>
        <v>2</v>
      </c>
      <c r="AC226">
        <f t="shared" si="88"/>
        <v>1.0111179466474305E-4</v>
      </c>
      <c r="AD226">
        <f t="shared" si="88"/>
        <v>1.1694608647288301E-4</v>
      </c>
      <c r="AE226">
        <f t="shared" si="88"/>
        <v>4.8759355043523865E-4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1.0112201937983237E-4</v>
      </c>
      <c r="AK226">
        <f t="shared" si="76"/>
        <v>1.1695976459291924E-4</v>
      </c>
      <c r="AL226">
        <f t="shared" si="76"/>
        <v>4.8783142356088194E-4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2.0277226208238592E-4</v>
      </c>
      <c r="AR226">
        <f t="shared" ca="1" si="81"/>
        <v>1.1998839008281131E-4</v>
      </c>
      <c r="AS226">
        <f t="shared" ca="1" si="81"/>
        <v>6.6330263763193819E-4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2.7482980370404902E-2</v>
      </c>
      <c r="AY226">
        <f t="shared" ca="1" si="89"/>
        <v>1.5482746454279925E-2</v>
      </c>
      <c r="AZ226">
        <f t="shared" ca="1" si="89"/>
        <v>8.44591301841148E-2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0.56335762153920355</v>
      </c>
      <c r="BE226">
        <f t="shared" ca="1" si="84"/>
        <v>3.0731430523839682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1.0719393221927602</v>
      </c>
      <c r="BK226">
        <f t="shared" ca="1" si="86"/>
        <v>1.3008770671533065</v>
      </c>
      <c r="BL226" t="e">
        <f t="shared" ca="1" si="86"/>
        <v>#NUM!</v>
      </c>
      <c r="BM226" t="e">
        <f t="shared" ca="1" si="86"/>
        <v>#DIV/0!</v>
      </c>
    </row>
    <row r="227" spans="1:65" x14ac:dyDescent="0.35">
      <c r="A227" s="1" t="s">
        <v>158</v>
      </c>
      <c r="B227">
        <v>5745534</v>
      </c>
      <c r="C227">
        <v>2171687</v>
      </c>
      <c r="D227">
        <v>1709607</v>
      </c>
      <c r="E227">
        <v>75</v>
      </c>
      <c r="F227">
        <v>9</v>
      </c>
      <c r="G227">
        <v>559</v>
      </c>
      <c r="H227">
        <v>254</v>
      </c>
      <c r="I227">
        <v>870</v>
      </c>
      <c r="J227">
        <v>0</v>
      </c>
      <c r="K227">
        <v>0</v>
      </c>
      <c r="M227" t="str">
        <f t="shared" si="77"/>
        <v>2024-14</v>
      </c>
      <c r="N227">
        <f t="shared" si="73"/>
        <v>559</v>
      </c>
      <c r="O227">
        <f t="shared" si="73"/>
        <v>254</v>
      </c>
      <c r="P227">
        <f t="shared" si="73"/>
        <v>870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116061</v>
      </c>
      <c r="W227">
        <f t="shared" si="90"/>
        <v>34063</v>
      </c>
      <c r="X227">
        <f t="shared" si="90"/>
        <v>129565</v>
      </c>
      <c r="Y227">
        <f t="shared" si="90"/>
        <v>13</v>
      </c>
      <c r="Z227">
        <f t="shared" si="90"/>
        <v>2</v>
      </c>
      <c r="AC227">
        <f t="shared" si="88"/>
        <v>9.7292958322063716E-5</v>
      </c>
      <c r="AD227">
        <f t="shared" si="88"/>
        <v>1.1695976445961135E-4</v>
      </c>
      <c r="AE227">
        <f t="shared" si="88"/>
        <v>5.0888888498935717E-4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9.7302425239675677E-5</v>
      </c>
      <c r="AK227">
        <f t="shared" si="76"/>
        <v>1.1697344577964224E-4</v>
      </c>
      <c r="AL227">
        <f t="shared" si="76"/>
        <v>5.0914799573858029E-4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1.9606474282836465E-4</v>
      </c>
      <c r="AR227">
        <f t="shared" ca="1" si="81"/>
        <v>1.200238810412078E-4</v>
      </c>
      <c r="AS227">
        <f t="shared" ca="1" si="81"/>
        <v>6.9377580724284851E-4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2.7679045113233266E-2</v>
      </c>
      <c r="AY227">
        <f t="shared" ca="1" si="89"/>
        <v>1.5602770335321132E-2</v>
      </c>
      <c r="AZ227">
        <f t="shared" ca="1" si="89"/>
        <v>8.515290599135765E-2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0.56370334567146951</v>
      </c>
      <c r="BE227">
        <f t="shared" ca="1" si="84"/>
        <v>3.0764394379575726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1.0725971552952829</v>
      </c>
      <c r="BK227">
        <f t="shared" ca="1" si="86"/>
        <v>1.3022724439138744</v>
      </c>
      <c r="BL227" t="e">
        <f t="shared" ca="1" si="86"/>
        <v>#NUM!</v>
      </c>
      <c r="BM227" t="e">
        <f t="shared" ca="1" si="86"/>
        <v>#DIV/0!</v>
      </c>
    </row>
    <row r="228" spans="1:65" x14ac:dyDescent="0.35">
      <c r="A228" s="1" t="s">
        <v>159</v>
      </c>
      <c r="B228">
        <v>5744975</v>
      </c>
      <c r="C228">
        <v>2171433</v>
      </c>
      <c r="D228">
        <v>1708737</v>
      </c>
      <c r="E228">
        <v>75</v>
      </c>
      <c r="F228">
        <v>9</v>
      </c>
      <c r="G228">
        <v>576</v>
      </c>
      <c r="H228">
        <v>194</v>
      </c>
      <c r="I228">
        <v>792</v>
      </c>
      <c r="J228">
        <v>0</v>
      </c>
      <c r="K228">
        <v>0</v>
      </c>
      <c r="M228" t="str">
        <f t="shared" si="77"/>
        <v>2024-15</v>
      </c>
      <c r="N228">
        <f t="shared" si="73"/>
        <v>576</v>
      </c>
      <c r="O228">
        <f t="shared" si="73"/>
        <v>194</v>
      </c>
      <c r="P228">
        <f t="shared" si="73"/>
        <v>792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116637</v>
      </c>
      <c r="W228">
        <f t="shared" si="90"/>
        <v>34257</v>
      </c>
      <c r="X228">
        <f t="shared" si="90"/>
        <v>130357</v>
      </c>
      <c r="Y228">
        <f t="shared" si="90"/>
        <v>13</v>
      </c>
      <c r="Z228">
        <f t="shared" si="90"/>
        <v>2</v>
      </c>
      <c r="AC228">
        <f t="shared" si="88"/>
        <v>1.0026153290484293E-4</v>
      </c>
      <c r="AD228">
        <f t="shared" si="88"/>
        <v>8.934192305265693E-5</v>
      </c>
      <c r="AE228">
        <f t="shared" si="88"/>
        <v>4.6350023438364123E-4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1.0027158637185681E-4</v>
      </c>
      <c r="AK228">
        <f t="shared" si="76"/>
        <v>8.9349905804556769E-5</v>
      </c>
      <c r="AL228">
        <f t="shared" si="76"/>
        <v>4.6371517478145864E-4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2.0303305597003672E-4</v>
      </c>
      <c r="AR228">
        <f t="shared" ca="1" si="81"/>
        <v>9.1696365647402341E-5</v>
      </c>
      <c r="AS228">
        <f t="shared" ca="1" si="81"/>
        <v>6.3322722921681739E-4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2.7882078169203302E-2</v>
      </c>
      <c r="AY228">
        <f t="shared" ca="1" si="89"/>
        <v>1.5694466700968534E-2</v>
      </c>
      <c r="AZ228">
        <f t="shared" ca="1" si="89"/>
        <v>8.5786133220574462E-2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0.56288726420341229</v>
      </c>
      <c r="BE228">
        <f t="shared" ca="1" si="84"/>
        <v>3.0767481785245172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1.0710443409154344</v>
      </c>
      <c r="BK228">
        <f t="shared" ca="1" si="86"/>
        <v>1.3024031353644161</v>
      </c>
      <c r="BL228" t="e">
        <f t="shared" ca="1" si="86"/>
        <v>#NUM!</v>
      </c>
      <c r="BM228" t="e">
        <f t="shared" ca="1" si="86"/>
        <v>#DIV/0!</v>
      </c>
    </row>
    <row r="229" spans="1:65" x14ac:dyDescent="0.35">
      <c r="A229" s="1" t="s">
        <v>160</v>
      </c>
      <c r="B229">
        <v>5744399</v>
      </c>
      <c r="C229">
        <v>2171239</v>
      </c>
      <c r="D229">
        <v>1707945</v>
      </c>
      <c r="E229">
        <v>75</v>
      </c>
      <c r="F229">
        <v>9</v>
      </c>
      <c r="G229">
        <v>593</v>
      </c>
      <c r="H229">
        <v>213</v>
      </c>
      <c r="I229">
        <v>784</v>
      </c>
      <c r="J229">
        <v>0</v>
      </c>
      <c r="K229">
        <v>0</v>
      </c>
      <c r="M229" t="str">
        <f t="shared" si="77"/>
        <v>2024-16</v>
      </c>
      <c r="N229">
        <f t="shared" si="73"/>
        <v>593</v>
      </c>
      <c r="O229">
        <f t="shared" si="73"/>
        <v>213</v>
      </c>
      <c r="P229">
        <f t="shared" si="73"/>
        <v>784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117230</v>
      </c>
      <c r="W229">
        <f t="shared" si="90"/>
        <v>34470</v>
      </c>
      <c r="X229">
        <f t="shared" si="90"/>
        <v>131141</v>
      </c>
      <c r="Y229">
        <f t="shared" si="90"/>
        <v>13</v>
      </c>
      <c r="Z229">
        <f t="shared" si="90"/>
        <v>2</v>
      </c>
      <c r="AC229">
        <f t="shared" si="88"/>
        <v>1.0323099074420144E-4</v>
      </c>
      <c r="AD229">
        <f t="shared" si="88"/>
        <v>9.8100669709783221E-5</v>
      </c>
      <c r="AE229">
        <f t="shared" si="88"/>
        <v>4.5903117489146312E-4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1.0324164857355034E-4</v>
      </c>
      <c r="AK229">
        <f t="shared" si="76"/>
        <v>9.8110294473984267E-5</v>
      </c>
      <c r="AL229">
        <f t="shared" si="76"/>
        <v>4.5924198934893854E-4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2.1006651138109978E-4</v>
      </c>
      <c r="AR229">
        <f t="shared" ca="1" si="81"/>
        <v>1.0070481701988641E-4</v>
      </c>
      <c r="AS229">
        <f t="shared" ca="1" si="81"/>
        <v>6.2846778883690483E-4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2.8092144680584401E-2</v>
      </c>
      <c r="AY229">
        <f t="shared" ca="1" si="89"/>
        <v>1.579517151798842E-2</v>
      </c>
      <c r="AZ229">
        <f t="shared" ca="1" si="89"/>
        <v>8.6414601009411368E-2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0.56226292786058063</v>
      </c>
      <c r="BE229">
        <f t="shared" ca="1" si="84"/>
        <v>3.0761126283510829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1.0698563731830963</v>
      </c>
      <c r="BK229">
        <f t="shared" ca="1" si="86"/>
        <v>1.3021341037470937</v>
      </c>
      <c r="BL229" t="e">
        <f t="shared" ca="1" si="86"/>
        <v>#NUM!</v>
      </c>
      <c r="BM229" t="e">
        <f t="shared" ca="1" si="86"/>
        <v>#DIV/0!</v>
      </c>
    </row>
    <row r="230" spans="1:65" x14ac:dyDescent="0.35">
      <c r="A230" s="1" t="s">
        <v>161</v>
      </c>
      <c r="B230">
        <v>5743806</v>
      </c>
      <c r="C230">
        <v>2171026</v>
      </c>
      <c r="D230">
        <v>1707161</v>
      </c>
      <c r="E230">
        <v>75</v>
      </c>
      <c r="F230">
        <v>9</v>
      </c>
      <c r="G230">
        <v>532</v>
      </c>
      <c r="H230">
        <v>207</v>
      </c>
      <c r="I230">
        <v>767</v>
      </c>
      <c r="J230">
        <v>0</v>
      </c>
      <c r="K230">
        <v>0</v>
      </c>
      <c r="M230" t="str">
        <f t="shared" si="77"/>
        <v>2024-17</v>
      </c>
      <c r="N230">
        <f t="shared" si="73"/>
        <v>532</v>
      </c>
      <c r="O230">
        <f t="shared" si="73"/>
        <v>207</v>
      </c>
      <c r="P230">
        <f t="shared" si="73"/>
        <v>767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117762</v>
      </c>
      <c r="W230">
        <f t="shared" si="90"/>
        <v>34677</v>
      </c>
      <c r="X230">
        <f t="shared" si="90"/>
        <v>131908</v>
      </c>
      <c r="Y230">
        <f t="shared" si="90"/>
        <v>13</v>
      </c>
      <c r="Z230">
        <f t="shared" si="90"/>
        <v>2</v>
      </c>
      <c r="AC230">
        <f t="shared" si="88"/>
        <v>9.2621512634653741E-5</v>
      </c>
      <c r="AD230">
        <f t="shared" si="88"/>
        <v>9.5346624130710552E-5</v>
      </c>
      <c r="AE230">
        <f t="shared" si="88"/>
        <v>4.4928392811222843E-4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9.263009224012366E-5</v>
      </c>
      <c r="AK230">
        <f t="shared" si="76"/>
        <v>9.5355716048509532E-5</v>
      </c>
      <c r="AL230">
        <f t="shared" si="76"/>
        <v>4.494858824594239E-4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1.8939434845322361E-4</v>
      </c>
      <c r="AR230">
        <f t="shared" ca="1" si="81"/>
        <v>9.7894893604492467E-5</v>
      </c>
      <c r="AS230">
        <f t="shared" ca="1" si="81"/>
        <v>6.1643977082573656E-4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2.8281539029037624E-2</v>
      </c>
      <c r="AY230">
        <f t="shared" ca="1" si="89"/>
        <v>1.5893066411592913E-2</v>
      </c>
      <c r="AZ230">
        <f t="shared" ca="1" si="89"/>
        <v>8.7031040780237101E-2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0.56195903607915243</v>
      </c>
      <c r="BE230">
        <f t="shared" ca="1" si="84"/>
        <v>3.0773092189530193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1.0692781373738176</v>
      </c>
      <c r="BK230">
        <f t="shared" ca="1" si="86"/>
        <v>1.3026406266281625</v>
      </c>
      <c r="BL230" t="e">
        <f t="shared" ca="1" si="86"/>
        <v>#NUM!</v>
      </c>
      <c r="BM230" t="e">
        <f t="shared" ca="1" si="86"/>
        <v>#DIV/0!</v>
      </c>
    </row>
    <row r="231" spans="1:65" x14ac:dyDescent="0.35">
      <c r="A231" s="1" t="s">
        <v>162</v>
      </c>
      <c r="B231">
        <v>5743274</v>
      </c>
      <c r="C231">
        <v>2170819</v>
      </c>
      <c r="D231">
        <v>1706394</v>
      </c>
      <c r="E231">
        <v>75</v>
      </c>
      <c r="F231">
        <v>9</v>
      </c>
      <c r="G231">
        <v>548</v>
      </c>
      <c r="H231">
        <v>240</v>
      </c>
      <c r="I231">
        <v>806</v>
      </c>
      <c r="J231">
        <v>0</v>
      </c>
      <c r="K231">
        <v>0</v>
      </c>
      <c r="M231" t="str">
        <f t="shared" si="77"/>
        <v>2024-18</v>
      </c>
      <c r="N231">
        <f t="shared" ref="N231:R254" si="91">G231</f>
        <v>548</v>
      </c>
      <c r="O231">
        <f t="shared" si="91"/>
        <v>240</v>
      </c>
      <c r="P231">
        <f t="shared" si="91"/>
        <v>806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118310</v>
      </c>
      <c r="W231">
        <f t="shared" si="90"/>
        <v>34917</v>
      </c>
      <c r="X231">
        <f t="shared" si="90"/>
        <v>132714</v>
      </c>
      <c r="Y231">
        <f t="shared" si="90"/>
        <v>13</v>
      </c>
      <c r="Z231">
        <f t="shared" si="90"/>
        <v>2</v>
      </c>
      <c r="AC231">
        <f t="shared" si="88"/>
        <v>9.5415959607708081E-5</v>
      </c>
      <c r="AD231">
        <f t="shared" si="88"/>
        <v>1.1055735185660343E-4</v>
      </c>
      <c r="AE231">
        <f t="shared" si="88"/>
        <v>4.723410888692764E-4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9.542506475424121E-5</v>
      </c>
      <c r="AK231">
        <f t="shared" si="76"/>
        <v>1.1056957624875793E-4</v>
      </c>
      <c r="AL231">
        <f t="shared" si="76"/>
        <v>4.7256430919985975E-4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1.9606063682563781E-4</v>
      </c>
      <c r="AR231">
        <f t="shared" ca="1" si="81"/>
        <v>1.1353417114197028E-4</v>
      </c>
      <c r="AS231">
        <f t="shared" ca="1" si="81"/>
        <v>6.4948432349814231E-4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2.8477599665863263E-2</v>
      </c>
      <c r="AY231">
        <f t="shared" ca="1" si="89"/>
        <v>1.6006600582734884E-2</v>
      </c>
      <c r="AZ231">
        <f t="shared" ca="1" si="89"/>
        <v>8.7680525103735238E-2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0.56207688746753315</v>
      </c>
      <c r="BE231">
        <f t="shared" ca="1" si="84"/>
        <v>3.0789296195086222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1.0695023813221556</v>
      </c>
      <c r="BK231">
        <f t="shared" ca="1" si="86"/>
        <v>1.3033265504157816</v>
      </c>
      <c r="BL231" t="e">
        <f t="shared" ca="1" si="86"/>
        <v>#NUM!</v>
      </c>
      <c r="BM231" t="e">
        <f t="shared" ca="1" si="86"/>
        <v>#DIV/0!</v>
      </c>
    </row>
    <row r="232" spans="1:65" x14ac:dyDescent="0.35">
      <c r="A232" s="1" t="s">
        <v>163</v>
      </c>
      <c r="B232">
        <v>5742726</v>
      </c>
      <c r="C232">
        <v>2170579</v>
      </c>
      <c r="D232">
        <v>1705588</v>
      </c>
      <c r="E232">
        <v>75</v>
      </c>
      <c r="F232">
        <v>9</v>
      </c>
      <c r="G232">
        <v>561</v>
      </c>
      <c r="H232">
        <v>233</v>
      </c>
      <c r="I232">
        <v>755</v>
      </c>
      <c r="J232">
        <v>0</v>
      </c>
      <c r="K232">
        <v>0</v>
      </c>
      <c r="M232" t="str">
        <f t="shared" si="77"/>
        <v>2024-19</v>
      </c>
      <c r="N232">
        <f t="shared" si="91"/>
        <v>561</v>
      </c>
      <c r="O232">
        <f t="shared" si="91"/>
        <v>233</v>
      </c>
      <c r="P232">
        <f t="shared" si="91"/>
        <v>755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118871</v>
      </c>
      <c r="W232">
        <f t="shared" si="90"/>
        <v>35150</v>
      </c>
      <c r="X232">
        <f t="shared" si="90"/>
        <v>133469</v>
      </c>
      <c r="Y232">
        <f t="shared" si="90"/>
        <v>13</v>
      </c>
      <c r="Z232">
        <f t="shared" si="90"/>
        <v>2</v>
      </c>
      <c r="AC232">
        <f t="shared" si="88"/>
        <v>9.7688797968072997E-5</v>
      </c>
      <c r="AD232">
        <f t="shared" si="88"/>
        <v>1.0734463016549962E-4</v>
      </c>
      <c r="AE232">
        <f t="shared" si="88"/>
        <v>4.4266258908951049E-4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9.7698342079471708E-5</v>
      </c>
      <c r="AK232">
        <f t="shared" si="76"/>
        <v>1.0735615437529364E-4</v>
      </c>
      <c r="AL232">
        <f t="shared" si="76"/>
        <v>4.4285863327351758E-4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2.0171034220140373E-4</v>
      </c>
      <c r="AR232">
        <f t="shared" ca="1" si="81"/>
        <v>1.1025429999183344E-4</v>
      </c>
      <c r="AS232">
        <f t="shared" ca="1" si="81"/>
        <v>6.0996656616435388E-4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2.8679310008064667E-2</v>
      </c>
      <c r="AY232">
        <f t="shared" ca="1" si="89"/>
        <v>1.6116854882726718E-2</v>
      </c>
      <c r="AZ232">
        <f t="shared" ca="1" si="89"/>
        <v>8.8290491669899593E-2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0.56196801381186068</v>
      </c>
      <c r="BE232">
        <f t="shared" ca="1" si="84"/>
        <v>3.0785430906486999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1.0692952199237755</v>
      </c>
      <c r="BK232">
        <f t="shared" ca="1" si="86"/>
        <v>1.3031629307856196</v>
      </c>
      <c r="BL232" t="e">
        <f t="shared" ca="1" si="86"/>
        <v>#NUM!</v>
      </c>
      <c r="BM232" t="e">
        <f t="shared" ca="1" si="86"/>
        <v>#DIV/0!</v>
      </c>
    </row>
    <row r="233" spans="1:65" x14ac:dyDescent="0.35">
      <c r="A233" s="1" t="s">
        <v>164</v>
      </c>
      <c r="B233">
        <v>5742165</v>
      </c>
      <c r="C233">
        <v>2170346</v>
      </c>
      <c r="D233">
        <v>1704833</v>
      </c>
      <c r="E233">
        <v>75</v>
      </c>
      <c r="F233">
        <v>9</v>
      </c>
      <c r="G233">
        <v>548</v>
      </c>
      <c r="H233">
        <v>213</v>
      </c>
      <c r="I233">
        <v>776</v>
      </c>
      <c r="J233">
        <v>0</v>
      </c>
      <c r="K233">
        <v>0</v>
      </c>
      <c r="M233" t="str">
        <f t="shared" si="77"/>
        <v>2024-20</v>
      </c>
      <c r="N233">
        <f t="shared" si="91"/>
        <v>548</v>
      </c>
      <c r="O233">
        <f t="shared" si="91"/>
        <v>213</v>
      </c>
      <c r="P233">
        <f t="shared" si="91"/>
        <v>776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119419</v>
      </c>
      <c r="W233">
        <f t="shared" si="90"/>
        <v>35363</v>
      </c>
      <c r="X233">
        <f t="shared" si="90"/>
        <v>134245</v>
      </c>
      <c r="Y233">
        <f t="shared" si="90"/>
        <v>13</v>
      </c>
      <c r="Z233">
        <f t="shared" si="90"/>
        <v>2</v>
      </c>
      <c r="AC233">
        <f t="shared" si="88"/>
        <v>9.5434387552430138E-5</v>
      </c>
      <c r="AD233">
        <f t="shared" si="88"/>
        <v>9.8141033733791755E-5</v>
      </c>
      <c r="AE233">
        <f t="shared" si="88"/>
        <v>4.5517654808418183E-4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9.5443496216469621E-5</v>
      </c>
      <c r="AK233">
        <f t="shared" si="76"/>
        <v>9.8150666420463166E-5</v>
      </c>
      <c r="AL233">
        <f t="shared" si="76"/>
        <v>4.5538383599269045E-4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1.9801602521142509E-4</v>
      </c>
      <c r="AR233">
        <f t="shared" ca="1" si="81"/>
        <v>1.0081832652325345E-4</v>
      </c>
      <c r="AS233">
        <f t="shared" ca="1" si="81"/>
        <v>6.2856715980828576E-4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2.8877326033276092E-2</v>
      </c>
      <c r="AY233">
        <f t="shared" ca="1" si="89"/>
        <v>1.621767320924997E-2</v>
      </c>
      <c r="AZ233">
        <f t="shared" ca="1" si="89"/>
        <v>8.8919058829707881E-2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0.56160577993135252</v>
      </c>
      <c r="BE233">
        <f t="shared" ca="1" si="84"/>
        <v>3.0791998790762047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1.0686059725869128</v>
      </c>
      <c r="BK233">
        <f t="shared" ca="1" si="86"/>
        <v>1.3034409526637909</v>
      </c>
      <c r="BL233" t="e">
        <f t="shared" ca="1" si="86"/>
        <v>#NUM!</v>
      </c>
      <c r="BM233" t="e">
        <f t="shared" ca="1" si="86"/>
        <v>#DIV/0!</v>
      </c>
    </row>
    <row r="234" spans="1:65" x14ac:dyDescent="0.35">
      <c r="A234" s="1" t="s">
        <v>165</v>
      </c>
      <c r="B234">
        <v>5741617</v>
      </c>
      <c r="C234">
        <v>2170133</v>
      </c>
      <c r="D234">
        <v>1704057</v>
      </c>
      <c r="E234">
        <v>75</v>
      </c>
      <c r="F234">
        <v>9</v>
      </c>
      <c r="G234">
        <v>564</v>
      </c>
      <c r="H234">
        <v>258</v>
      </c>
      <c r="I234">
        <v>768</v>
      </c>
      <c r="J234">
        <v>0</v>
      </c>
      <c r="K234">
        <v>0</v>
      </c>
      <c r="M234" t="str">
        <f t="shared" si="77"/>
        <v>2024-21</v>
      </c>
      <c r="N234">
        <f t="shared" si="91"/>
        <v>564</v>
      </c>
      <c r="O234">
        <f t="shared" si="91"/>
        <v>258</v>
      </c>
      <c r="P234">
        <f t="shared" si="91"/>
        <v>768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119983</v>
      </c>
      <c r="W234">
        <f t="shared" si="90"/>
        <v>35621</v>
      </c>
      <c r="X234">
        <f t="shared" si="90"/>
        <v>135013</v>
      </c>
      <c r="Y234">
        <f t="shared" si="90"/>
        <v>13</v>
      </c>
      <c r="Z234">
        <f t="shared" si="90"/>
        <v>2</v>
      </c>
      <c r="AC234">
        <f t="shared" si="88"/>
        <v>9.8230167564294173E-5</v>
      </c>
      <c r="AD234">
        <f t="shared" si="88"/>
        <v>1.1888672261101047E-4</v>
      </c>
      <c r="AE234">
        <f t="shared" si="88"/>
        <v>4.5068914948267574E-4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9.823981775703027E-5</v>
      </c>
      <c r="AK234">
        <f t="shared" si="76"/>
        <v>1.1890085848450777E-4</v>
      </c>
      <c r="AL234">
        <f t="shared" si="76"/>
        <v>4.5089236941666815E-4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2.0481161104327921E-4</v>
      </c>
      <c r="AR234">
        <f t="shared" ca="1" si="81"/>
        <v>1.2215432929194779E-4</v>
      </c>
      <c r="AS234">
        <f t="shared" ca="1" si="81"/>
        <v>6.2370628750065232E-4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2.908213764431937E-2</v>
      </c>
      <c r="AY234">
        <f t="shared" ca="1" si="89"/>
        <v>1.6339827538541917E-2</v>
      </c>
      <c r="AZ234">
        <f t="shared" ca="1" si="89"/>
        <v>8.9542765117208531E-2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0.56185098008892698</v>
      </c>
      <c r="BE234">
        <f t="shared" ca="1" si="84"/>
        <v>3.0789609145082557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1.069072531803763</v>
      </c>
      <c r="BK234">
        <f t="shared" ca="1" si="86"/>
        <v>1.3033397977481205</v>
      </c>
      <c r="BL234" t="e">
        <f t="shared" ca="1" si="86"/>
        <v>#NUM!</v>
      </c>
      <c r="BM234" t="e">
        <f t="shared" ca="1" si="86"/>
        <v>#DIV/0!</v>
      </c>
    </row>
    <row r="235" spans="1:65" x14ac:dyDescent="0.35">
      <c r="A235" s="1" t="s">
        <v>166</v>
      </c>
      <c r="B235">
        <v>5741053</v>
      </c>
      <c r="C235">
        <v>2169875</v>
      </c>
      <c r="D235">
        <v>1703289</v>
      </c>
      <c r="E235">
        <v>75</v>
      </c>
      <c r="F235">
        <v>9</v>
      </c>
      <c r="G235">
        <v>567</v>
      </c>
      <c r="H235">
        <v>204</v>
      </c>
      <c r="I235">
        <v>784</v>
      </c>
      <c r="J235">
        <v>0</v>
      </c>
      <c r="K235">
        <v>0</v>
      </c>
      <c r="M235" t="str">
        <f t="shared" si="77"/>
        <v>2024-22</v>
      </c>
      <c r="N235">
        <f t="shared" si="91"/>
        <v>567</v>
      </c>
      <c r="O235">
        <f t="shared" si="91"/>
        <v>204</v>
      </c>
      <c r="P235">
        <f t="shared" si="91"/>
        <v>784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120550</v>
      </c>
      <c r="W235">
        <f t="shared" si="90"/>
        <v>35825</v>
      </c>
      <c r="X235">
        <f t="shared" si="90"/>
        <v>135797</v>
      </c>
      <c r="Y235">
        <f t="shared" si="90"/>
        <v>13</v>
      </c>
      <c r="Z235">
        <f t="shared" si="90"/>
        <v>2</v>
      </c>
      <c r="AC235">
        <f t="shared" si="88"/>
        <v>9.8762369899737902E-5</v>
      </c>
      <c r="AD235">
        <f t="shared" si="88"/>
        <v>9.4014632179272999E-5</v>
      </c>
      <c r="AE235">
        <f t="shared" si="88"/>
        <v>4.602859526480826E-4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9.8772124949151525E-5</v>
      </c>
      <c r="AK235">
        <f t="shared" si="76"/>
        <v>9.4023471830635846E-5</v>
      </c>
      <c r="AL235">
        <f t="shared" si="76"/>
        <v>4.6049792150646004E-4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2.0692570778964924E-4</v>
      </c>
      <c r="AR235">
        <f t="shared" ca="1" si="81"/>
        <v>9.6613496163113448E-5</v>
      </c>
      <c r="AS235">
        <f t="shared" ca="1" si="81"/>
        <v>6.3836353540072416E-4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2.928906335210902E-2</v>
      </c>
      <c r="AY235">
        <f t="shared" ca="1" si="89"/>
        <v>1.643644103470503E-2</v>
      </c>
      <c r="AZ235">
        <f t="shared" ca="1" si="89"/>
        <v>9.0181128652609258E-2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0.56118015236979202</v>
      </c>
      <c r="BE235">
        <f t="shared" ca="1" si="84"/>
        <v>3.0790035027226494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1.067796101729749</v>
      </c>
      <c r="BK235">
        <f t="shared" ca="1" si="86"/>
        <v>1.3033578255556424</v>
      </c>
      <c r="BL235" t="e">
        <f t="shared" ca="1" si="86"/>
        <v>#NUM!</v>
      </c>
      <c r="BM235" t="e">
        <f t="shared" ca="1" si="86"/>
        <v>#DIV/0!</v>
      </c>
    </row>
    <row r="236" spans="1:65" x14ac:dyDescent="0.35">
      <c r="A236" s="1" t="s">
        <v>167</v>
      </c>
      <c r="B236">
        <v>5740486</v>
      </c>
      <c r="C236">
        <v>2169671</v>
      </c>
      <c r="D236">
        <v>1702505</v>
      </c>
      <c r="E236">
        <v>75</v>
      </c>
      <c r="F236">
        <v>9</v>
      </c>
      <c r="G236">
        <v>540</v>
      </c>
      <c r="H236">
        <v>220</v>
      </c>
      <c r="I236">
        <v>752</v>
      </c>
      <c r="J236">
        <v>0</v>
      </c>
      <c r="K236">
        <v>0</v>
      </c>
      <c r="M236" t="str">
        <f t="shared" si="77"/>
        <v>2024-23</v>
      </c>
      <c r="N236">
        <f t="shared" si="91"/>
        <v>540</v>
      </c>
      <c r="O236">
        <f t="shared" si="91"/>
        <v>220</v>
      </c>
      <c r="P236">
        <f t="shared" si="91"/>
        <v>752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121090</v>
      </c>
      <c r="W236">
        <f t="shared" si="90"/>
        <v>36045</v>
      </c>
      <c r="X236">
        <f t="shared" si="90"/>
        <v>136549</v>
      </c>
      <c r="Y236">
        <f t="shared" si="90"/>
        <v>13</v>
      </c>
      <c r="Z236">
        <f t="shared" si="90"/>
        <v>2</v>
      </c>
      <c r="AC236">
        <f t="shared" si="88"/>
        <v>9.4068690351304749E-5</v>
      </c>
      <c r="AD236">
        <f t="shared" si="88"/>
        <v>1.0139786170345642E-4</v>
      </c>
      <c r="AE236">
        <f t="shared" si="88"/>
        <v>4.4170208017010231E-4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9.4077540171756731E-5</v>
      </c>
      <c r="AK236">
        <f t="shared" si="76"/>
        <v>1.014081443593869E-4</v>
      </c>
      <c r="AL236">
        <f t="shared" si="76"/>
        <v>4.4189727430312152E-4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1.9805190876939272E-4</v>
      </c>
      <c r="AR236">
        <f t="shared" ca="1" si="81"/>
        <v>1.0422022154133247E-4</v>
      </c>
      <c r="AS236">
        <f t="shared" ca="1" si="81"/>
        <v>6.1389610829709596E-4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2.9487115260878414E-2</v>
      </c>
      <c r="AY236">
        <f t="shared" ca="1" si="89"/>
        <v>1.6540661256246363E-2</v>
      </c>
      <c r="AZ236">
        <f t="shared" ca="1" si="89"/>
        <v>9.0795024760906354E-2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0.5609453861426531</v>
      </c>
      <c r="BE236">
        <f t="shared" ca="1" si="84"/>
        <v>3.0791423290350579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1.0673493958705018</v>
      </c>
      <c r="BK236">
        <f t="shared" ca="1" si="86"/>
        <v>1.3034165914389908</v>
      </c>
      <c r="BL236" t="e">
        <f t="shared" ca="1" si="86"/>
        <v>#NUM!</v>
      </c>
      <c r="BM236" t="e">
        <f t="shared" ca="1" si="86"/>
        <v>#DIV/0!</v>
      </c>
    </row>
    <row r="237" spans="1:65" x14ac:dyDescent="0.35">
      <c r="A237" s="1" t="s">
        <v>168</v>
      </c>
      <c r="B237">
        <v>5739946</v>
      </c>
      <c r="C237">
        <v>2169451</v>
      </c>
      <c r="D237">
        <v>1701753</v>
      </c>
      <c r="E237">
        <v>75</v>
      </c>
      <c r="F237">
        <v>9</v>
      </c>
      <c r="G237">
        <v>514</v>
      </c>
      <c r="H237">
        <v>220</v>
      </c>
      <c r="I237">
        <v>739</v>
      </c>
      <c r="J237">
        <v>0</v>
      </c>
      <c r="K237">
        <v>0</v>
      </c>
      <c r="M237" t="str">
        <f t="shared" si="77"/>
        <v>2024-24</v>
      </c>
      <c r="N237">
        <f t="shared" si="91"/>
        <v>514</v>
      </c>
      <c r="O237">
        <f t="shared" si="91"/>
        <v>220</v>
      </c>
      <c r="P237">
        <f t="shared" si="91"/>
        <v>739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121604</v>
      </c>
      <c r="W237">
        <f t="shared" si="90"/>
        <v>36265</v>
      </c>
      <c r="X237">
        <f t="shared" si="90"/>
        <v>137288</v>
      </c>
      <c r="Y237">
        <f t="shared" si="90"/>
        <v>13</v>
      </c>
      <c r="Z237">
        <f t="shared" si="90"/>
        <v>2</v>
      </c>
      <c r="AC237">
        <f t="shared" si="88"/>
        <v>8.9547880764035057E-5</v>
      </c>
      <c r="AD237">
        <f t="shared" si="88"/>
        <v>1.0140814427244496E-4</v>
      </c>
      <c r="AE237">
        <f t="shared" si="88"/>
        <v>4.3425808563287387E-4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8.9555900364914968E-5</v>
      </c>
      <c r="AK237">
        <f t="shared" si="92"/>
        <v>1.0141842901396355E-4</v>
      </c>
      <c r="AL237">
        <f t="shared" si="92"/>
        <v>4.3444675447915836E-4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1.8945248669467529E-4</v>
      </c>
      <c r="AR237">
        <f t="shared" ca="1" si="81"/>
        <v>1.04249427049413E-4</v>
      </c>
      <c r="AS237">
        <f t="shared" ca="1" si="81"/>
        <v>6.0484385839964312E-4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2.9676567747573088E-2</v>
      </c>
      <c r="AY237">
        <f t="shared" ca="1" si="89"/>
        <v>1.6644910683295776E-2</v>
      </c>
      <c r="AZ237">
        <f t="shared" ca="1" si="89"/>
        <v>9.1399868619305991E-2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0.56087721548112568</v>
      </c>
      <c r="BE237">
        <f t="shared" ca="1" si="84"/>
        <v>3.0798665599319706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1.0672196828606531</v>
      </c>
      <c r="BK237">
        <f t="shared" ca="1" si="86"/>
        <v>1.3037231620571035</v>
      </c>
      <c r="BL237" t="e">
        <f t="shared" ca="1" si="86"/>
        <v>#NUM!</v>
      </c>
      <c r="BM237" t="e">
        <f t="shared" ca="1" si="86"/>
        <v>#DIV/0!</v>
      </c>
    </row>
    <row r="238" spans="1:65" x14ac:dyDescent="0.35">
      <c r="A238" s="1" t="s">
        <v>169</v>
      </c>
      <c r="B238">
        <v>5739432</v>
      </c>
      <c r="C238">
        <v>2169231</v>
      </c>
      <c r="D238">
        <v>1701014</v>
      </c>
      <c r="E238">
        <v>75</v>
      </c>
      <c r="F238">
        <v>9</v>
      </c>
      <c r="G238">
        <v>581</v>
      </c>
      <c r="H238">
        <v>222</v>
      </c>
      <c r="I238">
        <v>823</v>
      </c>
      <c r="J238">
        <v>0</v>
      </c>
      <c r="K238">
        <v>0</v>
      </c>
      <c r="M238" t="str">
        <f t="shared" si="77"/>
        <v>2024-25</v>
      </c>
      <c r="N238">
        <f t="shared" si="91"/>
        <v>581</v>
      </c>
      <c r="O238">
        <f t="shared" si="91"/>
        <v>222</v>
      </c>
      <c r="P238">
        <f t="shared" si="91"/>
        <v>823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122185</v>
      </c>
      <c r="W238">
        <f t="shared" si="90"/>
        <v>36487</v>
      </c>
      <c r="X238">
        <f t="shared" si="90"/>
        <v>138111</v>
      </c>
      <c r="Y238">
        <f t="shared" si="90"/>
        <v>13</v>
      </c>
      <c r="Z238">
        <f t="shared" si="90"/>
        <v>2</v>
      </c>
      <c r="AC238">
        <f t="shared" si="88"/>
        <v>1.0122952933321625E-4</v>
      </c>
      <c r="AD238">
        <f t="shared" si="88"/>
        <v>1.0234041464463674E-4</v>
      </c>
      <c r="AE238">
        <f t="shared" si="88"/>
        <v>4.8382905725643648E-4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1.0123977787473676E-4</v>
      </c>
      <c r="AK238">
        <f t="shared" si="92"/>
        <v>1.0235088936645203E-4</v>
      </c>
      <c r="AL238">
        <f t="shared" si="92"/>
        <v>4.8406327057974797E-4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2.1521389911442339E-4</v>
      </c>
      <c r="AR238">
        <f t="shared" ca="1" si="81"/>
        <v>1.0522672649641318E-4</v>
      </c>
      <c r="AS238">
        <f t="shared" ca="1" si="81"/>
        <v>6.7537037937367148E-4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2.9891781646687512E-2</v>
      </c>
      <c r="AY238">
        <f t="shared" ca="1" si="89"/>
        <v>1.6750137409792188E-2</v>
      </c>
      <c r="AZ238">
        <f t="shared" ca="1" si="89"/>
        <v>9.2075238998679657E-2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0.56035928563155324</v>
      </c>
      <c r="BE238">
        <f t="shared" ca="1" si="84"/>
        <v>3.0802860828766647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1.0662341820869576</v>
      </c>
      <c r="BK238">
        <f t="shared" ca="1" si="86"/>
        <v>1.3039007482509755</v>
      </c>
      <c r="BL238" t="e">
        <f t="shared" ca="1" si="86"/>
        <v>#NUM!</v>
      </c>
      <c r="BM238" t="e">
        <f t="shared" ca="1" si="86"/>
        <v>#DIV/0!</v>
      </c>
    </row>
    <row r="239" spans="1:65" x14ac:dyDescent="0.35">
      <c r="A239" s="1" t="s">
        <v>170</v>
      </c>
      <c r="B239">
        <v>5738851</v>
      </c>
      <c r="C239">
        <v>2169009</v>
      </c>
      <c r="D239">
        <v>1700191</v>
      </c>
      <c r="E239">
        <v>75</v>
      </c>
      <c r="F239">
        <v>9</v>
      </c>
      <c r="G239">
        <v>538</v>
      </c>
      <c r="H239">
        <v>212</v>
      </c>
      <c r="I239">
        <v>836</v>
      </c>
      <c r="J239">
        <v>0</v>
      </c>
      <c r="K239">
        <v>0</v>
      </c>
      <c r="M239" t="str">
        <f t="shared" si="77"/>
        <v>2024-26</v>
      </c>
      <c r="N239">
        <f t="shared" si="91"/>
        <v>538</v>
      </c>
      <c r="O239">
        <f t="shared" si="91"/>
        <v>212</v>
      </c>
      <c r="P239">
        <f t="shared" si="91"/>
        <v>836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122723</v>
      </c>
      <c r="W239">
        <f t="shared" si="90"/>
        <v>36699</v>
      </c>
      <c r="X239">
        <f t="shared" si="90"/>
        <v>138947</v>
      </c>
      <c r="Y239">
        <f t="shared" si="90"/>
        <v>13</v>
      </c>
      <c r="Z239">
        <f t="shared" si="90"/>
        <v>2</v>
      </c>
      <c r="AC239">
        <f t="shared" si="88"/>
        <v>9.3746988726488981E-5</v>
      </c>
      <c r="AD239">
        <f t="shared" si="88"/>
        <v>9.774048885919791E-5</v>
      </c>
      <c r="AE239">
        <f t="shared" si="88"/>
        <v>4.9170946087821895E-4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9.3755778116964673E-5</v>
      </c>
      <c r="AK239">
        <f t="shared" si="92"/>
        <v>9.7750043074078515E-5</v>
      </c>
      <c r="AL239">
        <f t="shared" si="92"/>
        <v>4.9195136793685798E-4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2.002765960623037E-4</v>
      </c>
      <c r="AR239">
        <f t="shared" ca="1" si="81"/>
        <v>1.0051457445496611E-4</v>
      </c>
      <c r="AS239">
        <f t="shared" ca="1" si="81"/>
        <v>6.8785232808205683E-4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3.0092058242749815E-2</v>
      </c>
      <c r="AY239">
        <f t="shared" ca="1" si="93"/>
        <v>1.6850651984247154E-2</v>
      </c>
      <c r="AZ239">
        <f t="shared" ca="1" si="93"/>
        <v>9.2763091326761707E-2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0.55997007078460781</v>
      </c>
      <c r="BE239">
        <f t="shared" ca="1" si="84"/>
        <v>3.0826436190721997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1.0654935962081653</v>
      </c>
      <c r="BK239">
        <f t="shared" ca="1" si="86"/>
        <v>1.3048987052999896</v>
      </c>
      <c r="BL239" t="e">
        <f t="shared" ca="1" si="86"/>
        <v>#NUM!</v>
      </c>
      <c r="BM239" t="e">
        <f t="shared" ca="1" si="86"/>
        <v>#DIV/0!</v>
      </c>
    </row>
    <row r="240" spans="1:65" x14ac:dyDescent="0.35">
      <c r="A240" s="1" t="s">
        <v>171</v>
      </c>
      <c r="B240">
        <v>5738313</v>
      </c>
      <c r="C240">
        <v>2168797</v>
      </c>
      <c r="D240">
        <v>1699355</v>
      </c>
      <c r="E240">
        <v>75</v>
      </c>
      <c r="F240">
        <v>9</v>
      </c>
      <c r="G240">
        <v>474</v>
      </c>
      <c r="H240">
        <v>191</v>
      </c>
      <c r="I240">
        <v>649</v>
      </c>
      <c r="J240">
        <v>0</v>
      </c>
      <c r="K240">
        <v>0</v>
      </c>
      <c r="M240" t="str">
        <f t="shared" si="77"/>
        <v>2024-27</v>
      </c>
      <c r="N240">
        <f t="shared" si="91"/>
        <v>474</v>
      </c>
      <c r="O240">
        <f t="shared" si="91"/>
        <v>191</v>
      </c>
      <c r="P240">
        <f t="shared" si="91"/>
        <v>649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123197</v>
      </c>
      <c r="W240">
        <f t="shared" si="90"/>
        <v>36890</v>
      </c>
      <c r="X240">
        <f t="shared" si="90"/>
        <v>139596</v>
      </c>
      <c r="Y240">
        <f t="shared" si="90"/>
        <v>13</v>
      </c>
      <c r="Z240">
        <f t="shared" si="90"/>
        <v>2</v>
      </c>
      <c r="AC240">
        <f t="shared" si="88"/>
        <v>8.2602674340002017E-5</v>
      </c>
      <c r="AD240">
        <f t="shared" si="88"/>
        <v>8.8067255718262248E-5</v>
      </c>
      <c r="AE240">
        <f t="shared" si="88"/>
        <v>3.8190960688025752E-4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8.2609498152428794E-5</v>
      </c>
      <c r="AK240">
        <f t="shared" si="92"/>
        <v>8.8075012299848409E-5</v>
      </c>
      <c r="AL240">
        <f t="shared" si="92"/>
        <v>3.8205552220006315E-4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1.7732712356441206E-4</v>
      </c>
      <c r="AR240">
        <f t="shared" ca="1" si="81"/>
        <v>9.0582110441647006E-5</v>
      </c>
      <c r="AS240">
        <f t="shared" ca="1" si="81"/>
        <v>5.3534368104149986E-4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3.0269385366314228E-2</v>
      </c>
      <c r="AY240">
        <f t="shared" ca="1" si="93"/>
        <v>1.6941234094688801E-2</v>
      </c>
      <c r="AZ240">
        <f t="shared" ca="1" si="93"/>
        <v>9.3298435007803202E-2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0.55968213063031425</v>
      </c>
      <c r="BE240">
        <f t="shared" ca="1" si="84"/>
        <v>3.0822705475755008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1.0649457126577799</v>
      </c>
      <c r="BK240">
        <f t="shared" ca="1" si="86"/>
        <v>1.3047407822400501</v>
      </c>
      <c r="BL240" t="e">
        <f t="shared" ca="1" si="86"/>
        <v>#NUM!</v>
      </c>
      <c r="BM240" t="e">
        <f t="shared" ca="1" si="86"/>
        <v>#DIV/0!</v>
      </c>
    </row>
    <row r="241" spans="1:65" x14ac:dyDescent="0.35">
      <c r="A241" s="1" t="s">
        <v>172</v>
      </c>
      <c r="B241">
        <v>5737839</v>
      </c>
      <c r="C241">
        <v>2168606</v>
      </c>
      <c r="D241">
        <v>1698706</v>
      </c>
      <c r="E241">
        <v>75</v>
      </c>
      <c r="F241">
        <v>9</v>
      </c>
      <c r="G241">
        <v>559</v>
      </c>
      <c r="H241">
        <v>220</v>
      </c>
      <c r="I241">
        <v>750</v>
      </c>
      <c r="J241">
        <v>0</v>
      </c>
      <c r="K241">
        <v>0</v>
      </c>
      <c r="M241" t="str">
        <f t="shared" si="77"/>
        <v>2024-28</v>
      </c>
      <c r="N241">
        <f t="shared" si="91"/>
        <v>559</v>
      </c>
      <c r="O241">
        <f t="shared" si="91"/>
        <v>220</v>
      </c>
      <c r="P241">
        <f t="shared" si="91"/>
        <v>750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123756</v>
      </c>
      <c r="W241">
        <f t="shared" si="94"/>
        <v>37110</v>
      </c>
      <c r="X241">
        <f t="shared" si="94"/>
        <v>140346</v>
      </c>
      <c r="Y241">
        <f t="shared" si="94"/>
        <v>13</v>
      </c>
      <c r="Z241">
        <f t="shared" si="94"/>
        <v>2</v>
      </c>
      <c r="AC241">
        <f t="shared" si="88"/>
        <v>9.7423437639153004E-5</v>
      </c>
      <c r="AD241">
        <f t="shared" si="88"/>
        <v>1.0144765808081321E-4</v>
      </c>
      <c r="AE241">
        <f t="shared" si="88"/>
        <v>4.4151253954480648E-4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9.7432929967187958E-5</v>
      </c>
      <c r="AK241">
        <f t="shared" si="92"/>
        <v>1.0145795083935728E-4</v>
      </c>
      <c r="AL241">
        <f t="shared" si="92"/>
        <v>4.4170756615256223E-4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2.101667337903654E-4</v>
      </c>
      <c r="AR241">
        <f t="shared" ca="1" si="81"/>
        <v>1.0436465710345801E-4</v>
      </c>
      <c r="AS241">
        <f t="shared" ca="1" si="81"/>
        <v>6.2026060510943085E-4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3.0479552100104595E-2</v>
      </c>
      <c r="AY241">
        <f t="shared" ca="1" si="93"/>
        <v>1.7045598751792259E-2</v>
      </c>
      <c r="AZ241">
        <f t="shared" ca="1" si="93"/>
        <v>9.3918695612912634E-2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0.55924702225967959</v>
      </c>
      <c r="BE241">
        <f t="shared" ca="1" si="84"/>
        <v>3.0813673148625544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1.0641178020126303</v>
      </c>
      <c r="BK241">
        <f t="shared" ca="1" si="86"/>
        <v>1.3043584392437932</v>
      </c>
      <c r="BL241" t="e">
        <f t="shared" ca="1" si="86"/>
        <v>#NUM!</v>
      </c>
      <c r="BM241" t="e">
        <f t="shared" ca="1" si="86"/>
        <v>#DIV/0!</v>
      </c>
    </row>
    <row r="242" spans="1:65" x14ac:dyDescent="0.35">
      <c r="A242" s="1" t="s">
        <v>173</v>
      </c>
      <c r="B242">
        <v>5737280</v>
      </c>
      <c r="C242">
        <v>2168386</v>
      </c>
      <c r="D242">
        <v>1697956</v>
      </c>
      <c r="E242">
        <v>75</v>
      </c>
      <c r="F242">
        <v>9</v>
      </c>
      <c r="G242">
        <v>486</v>
      </c>
      <c r="H242">
        <v>186</v>
      </c>
      <c r="I242">
        <v>645</v>
      </c>
      <c r="J242">
        <v>0</v>
      </c>
      <c r="K242">
        <v>0</v>
      </c>
      <c r="M242" t="str">
        <f t="shared" si="77"/>
        <v>2024-29</v>
      </c>
      <c r="N242">
        <f t="shared" si="91"/>
        <v>486</v>
      </c>
      <c r="O242">
        <f t="shared" si="91"/>
        <v>186</v>
      </c>
      <c r="P242">
        <f t="shared" si="91"/>
        <v>645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124242</v>
      </c>
      <c r="W242">
        <f t="shared" si="94"/>
        <v>37296</v>
      </c>
      <c r="X242">
        <f t="shared" si="94"/>
        <v>140991</v>
      </c>
      <c r="Y242">
        <f t="shared" si="94"/>
        <v>13</v>
      </c>
      <c r="Z242">
        <f t="shared" si="94"/>
        <v>2</v>
      </c>
      <c r="AC242">
        <f t="shared" si="88"/>
        <v>8.470913045903285E-5</v>
      </c>
      <c r="AD242">
        <f t="shared" si="88"/>
        <v>8.5778085636044511E-5</v>
      </c>
      <c r="AE242">
        <f t="shared" si="88"/>
        <v>3.798685007149773E-4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8.4716306754453836E-5</v>
      </c>
      <c r="AK242">
        <f t="shared" si="92"/>
        <v>8.5785444199841466E-5</v>
      </c>
      <c r="AL242">
        <f t="shared" si="92"/>
        <v>3.8001286020179846E-4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1.8362772475542173E-4</v>
      </c>
      <c r="AR242">
        <f t="shared" ca="1" si="81"/>
        <v>8.8258920228763424E-5</v>
      </c>
      <c r="AS242">
        <f t="shared" ca="1" si="81"/>
        <v>5.347746529523594E-4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3.0663179824860016E-2</v>
      </c>
      <c r="AY242">
        <f t="shared" ca="1" si="93"/>
        <v>1.7133857672021021E-2</v>
      </c>
      <c r="AZ242">
        <f t="shared" ca="1" si="93"/>
        <v>9.4453470265864994E-2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0.55877628379982414</v>
      </c>
      <c r="BE242">
        <f t="shared" ca="1" si="84"/>
        <v>3.0803547057206155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1.0632220955443148</v>
      </c>
      <c r="BK242">
        <f t="shared" ca="1" si="86"/>
        <v>1.3039297966494576</v>
      </c>
      <c r="BL242" t="e">
        <f t="shared" ca="1" si="86"/>
        <v>#NUM!</v>
      </c>
      <c r="BM242" t="e">
        <f t="shared" ca="1" si="86"/>
        <v>#DIV/0!</v>
      </c>
    </row>
    <row r="243" spans="1:65" x14ac:dyDescent="0.35">
      <c r="A243" s="1" t="s">
        <v>174</v>
      </c>
      <c r="B243">
        <v>5736794</v>
      </c>
      <c r="C243">
        <v>2168200</v>
      </c>
      <c r="D243">
        <v>1697311</v>
      </c>
      <c r="E243">
        <v>75</v>
      </c>
      <c r="F243">
        <v>9</v>
      </c>
      <c r="G243">
        <v>505</v>
      </c>
      <c r="H243">
        <v>196</v>
      </c>
      <c r="I243">
        <v>699</v>
      </c>
      <c r="J243">
        <v>0</v>
      </c>
      <c r="K243">
        <v>0</v>
      </c>
      <c r="M243" t="str">
        <f t="shared" si="77"/>
        <v>2024-30</v>
      </c>
      <c r="N243">
        <f t="shared" si="91"/>
        <v>505</v>
      </c>
      <c r="O243">
        <f t="shared" si="91"/>
        <v>196</v>
      </c>
      <c r="P243">
        <f t="shared" si="91"/>
        <v>699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124747</v>
      </c>
      <c r="W243">
        <f t="shared" si="94"/>
        <v>37492</v>
      </c>
      <c r="X243">
        <f t="shared" si="94"/>
        <v>141690</v>
      </c>
      <c r="Y243">
        <f t="shared" si="94"/>
        <v>13</v>
      </c>
      <c r="Z243">
        <f t="shared" si="94"/>
        <v>2</v>
      </c>
      <c r="AC243">
        <f t="shared" si="88"/>
        <v>8.8028261081014939E-5</v>
      </c>
      <c r="AD243">
        <f t="shared" si="88"/>
        <v>9.0397564800295178E-5</v>
      </c>
      <c r="AE243">
        <f t="shared" si="88"/>
        <v>4.1182788540226276E-4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8.8036010794818431E-5</v>
      </c>
      <c r="AK243">
        <f t="shared" si="92"/>
        <v>9.0405737320251511E-5</v>
      </c>
      <c r="AL243">
        <f t="shared" si="92"/>
        <v>4.119975633129694E-4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1.9175408318270192E-4</v>
      </c>
      <c r="AR243">
        <f t="shared" ca="1" si="81"/>
        <v>9.3029061471692747E-5</v>
      </c>
      <c r="AS243">
        <f t="shared" ca="1" si="81"/>
        <v>5.810323705068266E-4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3.0854933908042718E-2</v>
      </c>
      <c r="AY243">
        <f t="shared" ca="1" si="93"/>
        <v>1.7226886733492715E-2</v>
      </c>
      <c r="AZ243">
        <f t="shared" ca="1" si="93"/>
        <v>9.5034502636371823E-2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0.5583187047113497</v>
      </c>
      <c r="BE243">
        <f t="shared" ca="1" si="84"/>
        <v>3.0800423335731053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1.0623514283176803</v>
      </c>
      <c r="BK243">
        <f t="shared" ca="1" si="86"/>
        <v>1.3037975679324123</v>
      </c>
      <c r="BL243" t="e">
        <f t="shared" ca="1" si="86"/>
        <v>#NUM!</v>
      </c>
      <c r="BM243" t="e">
        <f t="shared" ca="1" si="86"/>
        <v>#DIV/0!</v>
      </c>
    </row>
    <row r="244" spans="1:65" x14ac:dyDescent="0.35">
      <c r="A244" s="1" t="s">
        <v>250</v>
      </c>
      <c r="B244">
        <v>5736289</v>
      </c>
      <c r="C244">
        <v>2168004</v>
      </c>
      <c r="D244">
        <v>1696612</v>
      </c>
      <c r="E244">
        <v>75</v>
      </c>
      <c r="F244">
        <v>9</v>
      </c>
      <c r="G244">
        <v>516</v>
      </c>
      <c r="H244">
        <v>189</v>
      </c>
      <c r="I244">
        <v>669</v>
      </c>
      <c r="J244">
        <v>0</v>
      </c>
      <c r="K244">
        <v>0</v>
      </c>
      <c r="M244" t="str">
        <f t="shared" si="77"/>
        <v>2024-31</v>
      </c>
      <c r="N244">
        <f t="shared" si="91"/>
        <v>516</v>
      </c>
      <c r="O244">
        <f t="shared" si="91"/>
        <v>189</v>
      </c>
      <c r="P244">
        <f t="shared" si="91"/>
        <v>669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125263</v>
      </c>
      <c r="W244">
        <f t="shared" si="94"/>
        <v>37681</v>
      </c>
      <c r="X244">
        <f t="shared" si="94"/>
        <v>142359</v>
      </c>
      <c r="Y244">
        <f t="shared" si="94"/>
        <v>13</v>
      </c>
      <c r="Z244">
        <f t="shared" si="94"/>
        <v>2</v>
      </c>
      <c r="AC244">
        <f t="shared" si="88"/>
        <v>8.9953626813432861E-5</v>
      </c>
      <c r="AD244">
        <f t="shared" si="88"/>
        <v>8.7176960928116368E-5</v>
      </c>
      <c r="AE244">
        <f t="shared" si="88"/>
        <v>3.9431525888063975E-4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8.9961719256950387E-5</v>
      </c>
      <c r="AK244">
        <f t="shared" si="92"/>
        <v>8.7184561468432441E-5</v>
      </c>
      <c r="AL244">
        <f t="shared" si="92"/>
        <v>3.9447080985332032E-4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1.9690422675456225E-4</v>
      </c>
      <c r="AR244">
        <f t="shared" ca="1" si="81"/>
        <v>8.9730456258254102E-5</v>
      </c>
      <c r="AS244">
        <f t="shared" ca="1" si="81"/>
        <v>5.5751134988615164E-4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3.1051838134797279E-2</v>
      </c>
      <c r="AY244">
        <f t="shared" ca="1" si="93"/>
        <v>1.7316617189750968E-2</v>
      </c>
      <c r="AZ244">
        <f t="shared" ca="1" si="93"/>
        <v>9.5592013986257982E-2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0.55766802321263031</v>
      </c>
      <c r="BE244">
        <f t="shared" ca="1" si="84"/>
        <v>3.0784655507763889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1.0611133318439077</v>
      </c>
      <c r="BK244">
        <f t="shared" ca="1" si="86"/>
        <v>1.3031301077637296</v>
      </c>
      <c r="BL244" t="e">
        <f t="shared" ca="1" si="86"/>
        <v>#NUM!</v>
      </c>
      <c r="BM244" t="e">
        <f t="shared" ca="1" si="86"/>
        <v>#DIV/0!</v>
      </c>
    </row>
    <row r="245" spans="1:65" x14ac:dyDescent="0.35">
      <c r="A245" s="1" t="s">
        <v>251</v>
      </c>
      <c r="B245">
        <v>5735773</v>
      </c>
      <c r="C245">
        <v>2167815</v>
      </c>
      <c r="D245">
        <v>1695943</v>
      </c>
      <c r="E245">
        <v>75</v>
      </c>
      <c r="F245">
        <v>9</v>
      </c>
      <c r="G245">
        <v>476</v>
      </c>
      <c r="H245">
        <v>167</v>
      </c>
      <c r="I245">
        <v>655</v>
      </c>
      <c r="J245">
        <v>0</v>
      </c>
      <c r="K245">
        <v>0</v>
      </c>
      <c r="M245" t="str">
        <f t="shared" si="77"/>
        <v>2024-32</v>
      </c>
      <c r="N245">
        <f t="shared" si="91"/>
        <v>476</v>
      </c>
      <c r="O245">
        <f t="shared" si="91"/>
        <v>167</v>
      </c>
      <c r="P245">
        <f t="shared" si="91"/>
        <v>655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125739</v>
      </c>
      <c r="W245">
        <f t="shared" si="94"/>
        <v>37848</v>
      </c>
      <c r="X245">
        <f t="shared" si="94"/>
        <v>143014</v>
      </c>
      <c r="Y245">
        <f t="shared" si="94"/>
        <v>13</v>
      </c>
      <c r="Z245">
        <f t="shared" si="94"/>
        <v>2</v>
      </c>
      <c r="AC245">
        <f t="shared" si="88"/>
        <v>8.2987942514461439E-5</v>
      </c>
      <c r="AD245">
        <f t="shared" si="88"/>
        <v>7.7036093947131093E-5</v>
      </c>
      <c r="AE245">
        <f t="shared" si="88"/>
        <v>3.8621581031909679E-4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8.2994830132275215E-5</v>
      </c>
      <c r="AK245">
        <f t="shared" si="92"/>
        <v>7.7042029002281762E-5</v>
      </c>
      <c r="AL245">
        <f t="shared" si="92"/>
        <v>3.8636503540879699E-4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1.8254139252140596E-4</v>
      </c>
      <c r="AR245">
        <f t="shared" ca="1" si="81"/>
        <v>7.9305926309616889E-5</v>
      </c>
      <c r="AS245">
        <f t="shared" ca="1" si="81"/>
        <v>5.4722990104011339E-4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3.1234379527318685E-2</v>
      </c>
      <c r="AY245">
        <f t="shared" ca="1" si="93"/>
        <v>1.7395923116060585E-2</v>
      </c>
      <c r="AZ245">
        <f t="shared" ca="1" si="93"/>
        <v>9.6139243887298095E-2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0.55694793299305023</v>
      </c>
      <c r="BE245">
        <f t="shared" ca="1" si="84"/>
        <v>3.0779943556494005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1.0597431666195776</v>
      </c>
      <c r="BK245">
        <f t="shared" ca="1" si="86"/>
        <v>1.3029306484725722</v>
      </c>
      <c r="BL245" t="e">
        <f t="shared" ca="1" si="86"/>
        <v>#NUM!</v>
      </c>
      <c r="BM245" t="e">
        <f t="shared" ca="1" si="86"/>
        <v>#DIV/0!</v>
      </c>
    </row>
    <row r="246" spans="1:65" x14ac:dyDescent="0.35">
      <c r="A246" s="1" t="s">
        <v>252</v>
      </c>
      <c r="B246">
        <v>5735297</v>
      </c>
      <c r="C246">
        <v>2167648</v>
      </c>
      <c r="D246">
        <v>1695288</v>
      </c>
      <c r="E246">
        <v>75</v>
      </c>
      <c r="F246">
        <v>9</v>
      </c>
      <c r="G246">
        <v>438</v>
      </c>
      <c r="H246">
        <v>159</v>
      </c>
      <c r="I246">
        <v>598</v>
      </c>
      <c r="J246">
        <v>0</v>
      </c>
      <c r="K246">
        <v>0</v>
      </c>
      <c r="M246" t="str">
        <f t="shared" si="77"/>
        <v>2024-33</v>
      </c>
      <c r="N246">
        <f t="shared" si="91"/>
        <v>438</v>
      </c>
      <c r="O246">
        <f t="shared" si="91"/>
        <v>159</v>
      </c>
      <c r="P246">
        <f t="shared" si="91"/>
        <v>598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126177</v>
      </c>
      <c r="W246">
        <f t="shared" si="94"/>
        <v>38007</v>
      </c>
      <c r="X246">
        <f t="shared" si="94"/>
        <v>143612</v>
      </c>
      <c r="Y246">
        <f t="shared" si="94"/>
        <v>13</v>
      </c>
      <c r="Z246">
        <f t="shared" si="94"/>
        <v>2</v>
      </c>
      <c r="AC246">
        <f t="shared" si="88"/>
        <v>7.6369192388816128E-5</v>
      </c>
      <c r="AD246">
        <f t="shared" si="88"/>
        <v>7.335139284607095E-5</v>
      </c>
      <c r="AE246">
        <f t="shared" si="88"/>
        <v>3.5274242488591911E-4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7.6375025124969257E-5</v>
      </c>
      <c r="AK246">
        <f t="shared" si="92"/>
        <v>7.3356773700450611E-5</v>
      </c>
      <c r="AL246">
        <f t="shared" si="92"/>
        <v>3.528668996719549E-4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1.6880088203866363E-4</v>
      </c>
      <c r="AR246">
        <f t="shared" ca="1" si="81"/>
        <v>7.5525879981581004E-5</v>
      </c>
      <c r="AS246">
        <f t="shared" ca="1" si="81"/>
        <v>5.0085969447012549E-4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3.1403180409357349E-2</v>
      </c>
      <c r="AY246">
        <f t="shared" ca="1" si="93"/>
        <v>1.7471448996042166E-2</v>
      </c>
      <c r="AZ246">
        <f t="shared" ca="1" si="93"/>
        <v>9.6640103581768222E-2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0.55635922120920334</v>
      </c>
      <c r="BE246">
        <f t="shared" ca="1" si="84"/>
        <v>3.0773986049187529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1.0586229841876447</v>
      </c>
      <c r="BK246">
        <f t="shared" ca="1" si="86"/>
        <v>1.3026784641615823</v>
      </c>
      <c r="BL246" t="e">
        <f t="shared" ca="1" si="86"/>
        <v>#NUM!</v>
      </c>
      <c r="BM246" t="e">
        <f t="shared" ca="1" si="86"/>
        <v>#DIV/0!</v>
      </c>
    </row>
    <row r="247" spans="1:65" x14ac:dyDescent="0.35">
      <c r="A247" s="1" t="s">
        <v>253</v>
      </c>
      <c r="B247">
        <v>5734859</v>
      </c>
      <c r="C247">
        <v>2167489</v>
      </c>
      <c r="D247">
        <v>1694690</v>
      </c>
      <c r="E247">
        <v>75</v>
      </c>
      <c r="F247">
        <v>9</v>
      </c>
      <c r="G247">
        <v>428</v>
      </c>
      <c r="H247">
        <v>169</v>
      </c>
      <c r="I247">
        <v>605</v>
      </c>
      <c r="J247">
        <v>0</v>
      </c>
      <c r="K247">
        <v>0</v>
      </c>
      <c r="M247" t="str">
        <f t="shared" si="77"/>
        <v>2024-34</v>
      </c>
      <c r="N247">
        <f t="shared" si="91"/>
        <v>428</v>
      </c>
      <c r="O247">
        <f t="shared" si="91"/>
        <v>169</v>
      </c>
      <c r="P247">
        <f t="shared" si="91"/>
        <v>605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126605</v>
      </c>
      <c r="W247">
        <f t="shared" si="94"/>
        <v>38176</v>
      </c>
      <c r="X247">
        <f t="shared" si="94"/>
        <v>144217</v>
      </c>
      <c r="Y247">
        <f t="shared" si="94"/>
        <v>13</v>
      </c>
      <c r="Z247">
        <f t="shared" si="94"/>
        <v>2</v>
      </c>
      <c r="AC247">
        <f t="shared" si="88"/>
        <v>7.4631303053832704E-5</v>
      </c>
      <c r="AD247">
        <f t="shared" si="88"/>
        <v>7.7970407231593797E-5</v>
      </c>
      <c r="AE247">
        <f t="shared" si="88"/>
        <v>3.5699744496043526E-4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7.4636873335646607E-5</v>
      </c>
      <c r="AK247">
        <f t="shared" si="92"/>
        <v>7.7976487129554603E-5</v>
      </c>
      <c r="AL247">
        <f t="shared" si="92"/>
        <v>3.5712494144624372E-4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1.6576384424834211E-4</v>
      </c>
      <c r="AR247">
        <f t="shared" ca="1" si="81"/>
        <v>8.0296548800255137E-5</v>
      </c>
      <c r="AS247">
        <f t="shared" ca="1" si="81"/>
        <v>5.0799390927597286E-4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3.1568944253605694E-2</v>
      </c>
      <c r="AY247">
        <f t="shared" ca="1" si="93"/>
        <v>1.7551745544842422E-2</v>
      </c>
      <c r="AZ247">
        <f t="shared" ca="1" si="93"/>
        <v>9.7148097491044194E-2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0.55598139120023704</v>
      </c>
      <c r="BE247">
        <f t="shared" ca="1" si="84"/>
        <v>3.0773312123020484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1.0579040610236892</v>
      </c>
      <c r="BK247">
        <f t="shared" ca="1" si="86"/>
        <v>1.3026499365245436</v>
      </c>
      <c r="BL247" t="e">
        <f t="shared" ca="1" si="86"/>
        <v>#NUM!</v>
      </c>
      <c r="BM247" t="e">
        <f t="shared" ca="1" si="86"/>
        <v>#DIV/0!</v>
      </c>
    </row>
    <row r="248" spans="1:65" x14ac:dyDescent="0.35">
      <c r="A248" s="1" t="s">
        <v>254</v>
      </c>
      <c r="B248">
        <v>5734431</v>
      </c>
      <c r="C248">
        <v>2167320</v>
      </c>
      <c r="D248">
        <v>1694085</v>
      </c>
      <c r="E248">
        <v>75</v>
      </c>
      <c r="F248">
        <v>9</v>
      </c>
      <c r="G248">
        <v>416</v>
      </c>
      <c r="H248">
        <v>147</v>
      </c>
      <c r="I248">
        <v>607</v>
      </c>
      <c r="J248">
        <v>0</v>
      </c>
      <c r="K248">
        <v>0</v>
      </c>
      <c r="M248" t="str">
        <f t="shared" si="77"/>
        <v>2024-35</v>
      </c>
      <c r="N248">
        <f t="shared" si="91"/>
        <v>416</v>
      </c>
      <c r="O248">
        <f t="shared" si="91"/>
        <v>147</v>
      </c>
      <c r="P248">
        <f t="shared" si="91"/>
        <v>607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127021</v>
      </c>
      <c r="W248">
        <f t="shared" si="94"/>
        <v>38323</v>
      </c>
      <c r="X248">
        <f t="shared" si="94"/>
        <v>144824</v>
      </c>
      <c r="Y248">
        <f t="shared" si="94"/>
        <v>13</v>
      </c>
      <c r="Z248">
        <f t="shared" si="94"/>
        <v>2</v>
      </c>
      <c r="AC248">
        <f t="shared" si="88"/>
        <v>7.2544250685028727E-5</v>
      </c>
      <c r="AD248">
        <f t="shared" si="88"/>
        <v>6.7825701788383816E-5</v>
      </c>
      <c r="AE248">
        <f t="shared" si="88"/>
        <v>3.5830551595699155E-4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7.2549513766997586E-5</v>
      </c>
      <c r="AK248">
        <f t="shared" si="92"/>
        <v>6.7830302452265455E-5</v>
      </c>
      <c r="AL248">
        <f t="shared" si="92"/>
        <v>3.5843394865398101E-4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1.6191381470594571E-4</v>
      </c>
      <c r="AR248">
        <f t="shared" ca="1" si="81"/>
        <v>6.9860969511309408E-5</v>
      </c>
      <c r="AS248">
        <f t="shared" ca="1" si="81"/>
        <v>5.1095260796444198E-4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3.1730858068311642E-2</v>
      </c>
      <c r="AY248">
        <f t="shared" ca="1" si="93"/>
        <v>1.7621606514353731E-2</v>
      </c>
      <c r="AZ248">
        <f t="shared" ca="1" si="93"/>
        <v>9.7659050099008632E-2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0.55534604442203017</v>
      </c>
      <c r="BE248">
        <f t="shared" ca="1" si="84"/>
        <v>3.0777311438840944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1.0566951429781186</v>
      </c>
      <c r="BK248">
        <f t="shared" ca="1" si="86"/>
        <v>1.3028192295950729</v>
      </c>
      <c r="BL248" t="e">
        <f t="shared" ca="1" si="86"/>
        <v>#NUM!</v>
      </c>
      <c r="BM248" t="e">
        <f t="shared" ca="1" si="86"/>
        <v>#DIV/0!</v>
      </c>
    </row>
    <row r="249" spans="1:65" x14ac:dyDescent="0.35">
      <c r="A249" s="1" t="s">
        <v>255</v>
      </c>
      <c r="B249">
        <v>5734015</v>
      </c>
      <c r="C249">
        <v>2167173</v>
      </c>
      <c r="D249">
        <v>1693478</v>
      </c>
      <c r="E249">
        <v>75</v>
      </c>
      <c r="F249">
        <v>9</v>
      </c>
      <c r="G249">
        <v>282</v>
      </c>
      <c r="H249">
        <v>118</v>
      </c>
      <c r="I249">
        <v>396</v>
      </c>
      <c r="J249">
        <v>0</v>
      </c>
      <c r="K249">
        <v>0</v>
      </c>
      <c r="M249" t="str">
        <f t="shared" si="77"/>
        <v>2024-36</v>
      </c>
      <c r="N249">
        <f t="shared" si="91"/>
        <v>282</v>
      </c>
      <c r="O249">
        <f t="shared" si="91"/>
        <v>118</v>
      </c>
      <c r="P249">
        <f t="shared" si="91"/>
        <v>396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127303</v>
      </c>
      <c r="W249">
        <f t="shared" si="94"/>
        <v>38441</v>
      </c>
      <c r="X249">
        <f t="shared" si="94"/>
        <v>145220</v>
      </c>
      <c r="Y249">
        <f t="shared" si="94"/>
        <v>13</v>
      </c>
      <c r="Z249">
        <f t="shared" si="94"/>
        <v>2</v>
      </c>
      <c r="AC249">
        <f t="shared" si="88"/>
        <v>4.9180199214686394E-5</v>
      </c>
      <c r="AD249">
        <f t="shared" si="88"/>
        <v>5.4448814192498704E-5</v>
      </c>
      <c r="AE249">
        <f t="shared" si="88"/>
        <v>2.3383829019331813E-4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4.918261803557895E-5</v>
      </c>
      <c r="AK249">
        <f t="shared" si="92"/>
        <v>5.4451779040687358E-5</v>
      </c>
      <c r="AL249">
        <f t="shared" si="92"/>
        <v>2.3389298439484545E-4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1.1029963324806421E-4</v>
      </c>
      <c r="AR249">
        <f t="shared" ca="1" si="81"/>
        <v>5.6091954085548768E-5</v>
      </c>
      <c r="AS249">
        <f t="shared" ca="1" si="81"/>
        <v>3.3413489989869759E-4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3.1841157701559708E-2</v>
      </c>
      <c r="AY249">
        <f t="shared" ca="1" si="93"/>
        <v>1.7677698468439279E-2</v>
      </c>
      <c r="AZ249">
        <f t="shared" ca="1" si="93"/>
        <v>9.7993184998907329E-2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0.55518391115450405</v>
      </c>
      <c r="BE249">
        <f t="shared" ca="1" si="84"/>
        <v>3.0775635081292045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1.0563866408504259</v>
      </c>
      <c r="BK249">
        <f t="shared" ca="1" si="86"/>
        <v>1.302748268528356</v>
      </c>
      <c r="BL249" t="e">
        <f t="shared" ca="1" si="86"/>
        <v>#NUM!</v>
      </c>
      <c r="BM249" t="e">
        <f t="shared" ca="1" si="86"/>
        <v>#DIV/0!</v>
      </c>
    </row>
    <row r="250" spans="1:65" x14ac:dyDescent="0.35">
      <c r="A250" s="1" t="s">
        <v>256</v>
      </c>
      <c r="B250">
        <v>5733733</v>
      </c>
      <c r="C250">
        <v>2167055</v>
      </c>
      <c r="D250">
        <v>1693082</v>
      </c>
      <c r="E250">
        <v>75</v>
      </c>
      <c r="F250">
        <v>9</v>
      </c>
      <c r="G250">
        <v>263</v>
      </c>
      <c r="H250">
        <v>107</v>
      </c>
      <c r="I250">
        <v>411</v>
      </c>
      <c r="J250">
        <v>0</v>
      </c>
      <c r="K250">
        <v>0</v>
      </c>
      <c r="M250" t="str">
        <f t="shared" si="77"/>
        <v>2024-37</v>
      </c>
      <c r="N250">
        <f t="shared" si="91"/>
        <v>263</v>
      </c>
      <c r="O250">
        <f t="shared" si="91"/>
        <v>107</v>
      </c>
      <c r="P250">
        <f t="shared" si="91"/>
        <v>411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127566</v>
      </c>
      <c r="W250">
        <f t="shared" si="94"/>
        <v>38548</v>
      </c>
      <c r="X250">
        <f t="shared" si="94"/>
        <v>145631</v>
      </c>
      <c r="Y250">
        <f t="shared" si="94"/>
        <v>13</v>
      </c>
      <c r="Z250">
        <f t="shared" si="94"/>
        <v>2</v>
      </c>
      <c r="AC250">
        <f t="shared" si="88"/>
        <v>4.5868895534549656E-5</v>
      </c>
      <c r="AD250">
        <f t="shared" si="88"/>
        <v>4.9375765728142569E-5</v>
      </c>
      <c r="AE250">
        <f t="shared" si="88"/>
        <v>2.4275256603046989E-4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4.587099959474093E-5</v>
      </c>
      <c r="AK250">
        <f t="shared" si="92"/>
        <v>4.9378203824830427E-5</v>
      </c>
      <c r="AL250">
        <f t="shared" si="92"/>
        <v>2.4281151034028867E-4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1.0337455576952409E-4</v>
      </c>
      <c r="AR250">
        <f t="shared" ca="1" si="81"/>
        <v>5.087464900168175E-5</v>
      </c>
      <c r="AS250">
        <f t="shared" ca="1" si="81"/>
        <v>3.4762185675249463E-4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3.1944532257329232E-2</v>
      </c>
      <c r="AY250">
        <f t="shared" ca="1" si="93"/>
        <v>1.7728573117440961E-2</v>
      </c>
      <c r="AZ250">
        <f t="shared" ca="1" si="93"/>
        <v>9.8340806855659824E-2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0.55497989373043288</v>
      </c>
      <c r="BE250">
        <f t="shared" ca="1" si="84"/>
        <v>3.0784863607792188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1.0559984428552041</v>
      </c>
      <c r="BK250">
        <f t="shared" ca="1" si="86"/>
        <v>1.3031389167436527</v>
      </c>
      <c r="BL250" t="e">
        <f t="shared" ca="1" si="86"/>
        <v>#NUM!</v>
      </c>
      <c r="BM250" t="e">
        <f t="shared" ca="1" si="86"/>
        <v>#DIV/0!</v>
      </c>
    </row>
    <row r="251" spans="1:65" x14ac:dyDescent="0.35">
      <c r="A251" s="1" t="s">
        <v>257</v>
      </c>
      <c r="B251">
        <v>5733470</v>
      </c>
      <c r="C251">
        <v>2166948</v>
      </c>
      <c r="D251">
        <v>1692671</v>
      </c>
      <c r="E251">
        <v>75</v>
      </c>
      <c r="F251">
        <v>9</v>
      </c>
      <c r="G251">
        <v>193</v>
      </c>
      <c r="H251">
        <v>88</v>
      </c>
      <c r="I251">
        <v>291</v>
      </c>
      <c r="J251">
        <v>0</v>
      </c>
      <c r="K251">
        <v>0</v>
      </c>
      <c r="M251" t="str">
        <f t="shared" si="77"/>
        <v>2024-38</v>
      </c>
      <c r="N251">
        <f t="shared" si="91"/>
        <v>193</v>
      </c>
      <c r="O251">
        <f t="shared" si="91"/>
        <v>88</v>
      </c>
      <c r="P251">
        <f t="shared" si="91"/>
        <v>291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127759</v>
      </c>
      <c r="W251">
        <f t="shared" si="94"/>
        <v>38636</v>
      </c>
      <c r="X251">
        <f t="shared" si="94"/>
        <v>145922</v>
      </c>
      <c r="Y251">
        <f t="shared" si="94"/>
        <v>13</v>
      </c>
      <c r="Z251">
        <f t="shared" si="94"/>
        <v>2</v>
      </c>
      <c r="AC251">
        <f t="shared" si="88"/>
        <v>3.3661988289814021E-5</v>
      </c>
      <c r="AD251">
        <f t="shared" si="88"/>
        <v>4.061011154859277E-5</v>
      </c>
      <c r="AE251">
        <f t="shared" si="88"/>
        <v>1.7191763786347141E-4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3.366312146054888E-5</v>
      </c>
      <c r="AK251">
        <f t="shared" si="92"/>
        <v>4.0611760802210254E-5</v>
      </c>
      <c r="AL251">
        <f t="shared" si="92"/>
        <v>1.7194719904337102E-4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7.6232974015068102E-5</v>
      </c>
      <c r="AR251">
        <f t="shared" ca="1" si="81"/>
        <v>4.1850013171014336E-5</v>
      </c>
      <c r="AS251">
        <f t="shared" ca="1" si="81"/>
        <v>2.4669825115704986E-4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3.2020765231344298E-2</v>
      </c>
      <c r="AY251">
        <f t="shared" ca="1" si="93"/>
        <v>1.7770423130611977E-2</v>
      </c>
      <c r="AZ251">
        <f t="shared" ca="1" si="93"/>
        <v>9.8587505106816867E-2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0.55496559817430502</v>
      </c>
      <c r="BE251">
        <f t="shared" ca="1" si="84"/>
        <v>3.0788616197814069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1.0559712417166021</v>
      </c>
      <c r="BK251">
        <f t="shared" ca="1" si="86"/>
        <v>1.3032977657857792</v>
      </c>
      <c r="BL251" t="e">
        <f t="shared" ca="1" si="86"/>
        <v>#NUM!</v>
      </c>
      <c r="BM251" t="e">
        <f t="shared" ca="1" si="86"/>
        <v>#DIV/0!</v>
      </c>
    </row>
    <row r="252" spans="1:65" x14ac:dyDescent="0.35">
      <c r="A252" s="1" t="s">
        <v>258</v>
      </c>
      <c r="B252">
        <v>5733277</v>
      </c>
      <c r="C252">
        <v>2166860</v>
      </c>
      <c r="D252">
        <v>1692380</v>
      </c>
      <c r="E252">
        <v>75</v>
      </c>
      <c r="F252">
        <v>9</v>
      </c>
      <c r="G252">
        <v>199</v>
      </c>
      <c r="H252">
        <v>65</v>
      </c>
      <c r="I252">
        <v>262</v>
      </c>
      <c r="J252">
        <v>0</v>
      </c>
      <c r="K252">
        <v>0</v>
      </c>
      <c r="M252" t="str">
        <f t="shared" si="77"/>
        <v>2024-39</v>
      </c>
      <c r="N252">
        <f t="shared" si="91"/>
        <v>199</v>
      </c>
      <c r="O252">
        <f t="shared" si="91"/>
        <v>65</v>
      </c>
      <c r="P252">
        <f t="shared" si="91"/>
        <v>262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127958</v>
      </c>
      <c r="W252">
        <f t="shared" si="94"/>
        <v>38701</v>
      </c>
      <c r="X252">
        <f t="shared" si="94"/>
        <v>146184</v>
      </c>
      <c r="Y252">
        <f t="shared" si="94"/>
        <v>13</v>
      </c>
      <c r="Z252">
        <f t="shared" si="94"/>
        <v>2</v>
      </c>
      <c r="AC252">
        <f t="shared" si="88"/>
        <v>3.4709643368007513E-5</v>
      </c>
      <c r="AD252">
        <f t="shared" si="88"/>
        <v>2.9997323315765671E-5</v>
      </c>
      <c r="AE252">
        <f t="shared" si="88"/>
        <v>1.548115671421312E-4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3.4710848172705238E-5</v>
      </c>
      <c r="AK252">
        <f t="shared" si="92"/>
        <v>2.9998223184394268E-5</v>
      </c>
      <c r="AL252">
        <f t="shared" si="92"/>
        <v>1.5483553778364393E-4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7.8989021046165406E-5</v>
      </c>
      <c r="AR252">
        <f t="shared" ca="1" si="81"/>
        <v>3.0918395829399E-5</v>
      </c>
      <c r="AS252">
        <f t="shared" ca="1" si="81"/>
        <v>2.2262543057960046E-4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3.2099754252390464E-2</v>
      </c>
      <c r="AY252">
        <f t="shared" ca="1" si="93"/>
        <v>1.7801341526441375E-2</v>
      </c>
      <c r="AZ252">
        <f t="shared" ca="1" si="93"/>
        <v>9.8810130537396471E-2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0.55456317162040925</v>
      </c>
      <c r="BE252">
        <f t="shared" ca="1" si="84"/>
        <v>3.0782207789032556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1.0552055170136383</v>
      </c>
      <c r="BK252">
        <f t="shared" ca="1" si="86"/>
        <v>1.3030264945862708</v>
      </c>
      <c r="BL252" t="e">
        <f t="shared" ca="1" si="86"/>
        <v>#NUM!</v>
      </c>
      <c r="BM252" t="e">
        <f t="shared" ca="1" si="86"/>
        <v>#DIV/0!</v>
      </c>
    </row>
    <row r="253" spans="1:65" x14ac:dyDescent="0.35">
      <c r="A253" s="1" t="s">
        <v>259</v>
      </c>
      <c r="B253">
        <v>5733078</v>
      </c>
      <c r="C253">
        <v>2166795</v>
      </c>
      <c r="D253">
        <v>1692118</v>
      </c>
      <c r="E253">
        <v>75</v>
      </c>
      <c r="F253">
        <v>9</v>
      </c>
      <c r="G253">
        <v>89</v>
      </c>
      <c r="H253">
        <v>38</v>
      </c>
      <c r="I253">
        <v>100</v>
      </c>
      <c r="J253">
        <v>0</v>
      </c>
      <c r="K253">
        <v>0</v>
      </c>
      <c r="M253" t="str">
        <f t="shared" si="77"/>
        <v>2024-40</v>
      </c>
      <c r="N253">
        <f t="shared" si="91"/>
        <v>89</v>
      </c>
      <c r="O253">
        <f t="shared" si="91"/>
        <v>38</v>
      </c>
      <c r="P253">
        <f t="shared" si="91"/>
        <v>100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128047</v>
      </c>
      <c r="W253">
        <f t="shared" si="94"/>
        <v>38739</v>
      </c>
      <c r="X253">
        <f t="shared" si="94"/>
        <v>146284</v>
      </c>
      <c r="Y253">
        <f t="shared" si="94"/>
        <v>13</v>
      </c>
      <c r="Z253">
        <f t="shared" si="94"/>
        <v>2</v>
      </c>
      <c r="AC253">
        <f t="shared" si="88"/>
        <v>1.5523947171135645E-5</v>
      </c>
      <c r="AD253">
        <f t="shared" si="88"/>
        <v>1.7537422783419752E-5</v>
      </c>
      <c r="AE253">
        <f t="shared" si="88"/>
        <v>5.9097533387151484E-5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1.5524188168167529E-5</v>
      </c>
      <c r="AK253">
        <f t="shared" si="92"/>
        <v>1.7537730350512342E-5</v>
      </c>
      <c r="AL253">
        <f t="shared" si="92"/>
        <v>5.9101026129288703E-5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3.5499597606667358E-5</v>
      </c>
      <c r="AR253">
        <f t="shared" ca="1" si="81"/>
        <v>1.8078918662242705E-5</v>
      </c>
      <c r="AS253">
        <f t="shared" ca="1" si="81"/>
        <v>8.5159344011468918E-5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3.2135253849997131E-2</v>
      </c>
      <c r="AY253">
        <f t="shared" ca="1" si="93"/>
        <v>1.7819420445103616E-2</v>
      </c>
      <c r="AZ253">
        <f t="shared" ca="1" si="93"/>
        <v>9.8895289881407944E-2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0.55451313776085842</v>
      </c>
      <c r="BE253">
        <f t="shared" ca="1" si="84"/>
        <v>3.0774703178956457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1.0551103141452596</v>
      </c>
      <c r="BK253">
        <f t="shared" ca="1" si="86"/>
        <v>1.3027088206290383</v>
      </c>
      <c r="BL253" t="e">
        <f t="shared" ca="1" si="86"/>
        <v>#NUM!</v>
      </c>
      <c r="BM253" t="e">
        <f t="shared" ca="1" si="86"/>
        <v>#DIV/0!</v>
      </c>
    </row>
    <row r="254" spans="1:65" x14ac:dyDescent="0.35">
      <c r="A254" s="1" t="s">
        <v>260</v>
      </c>
      <c r="B254">
        <v>5732989</v>
      </c>
      <c r="C254">
        <v>2166757</v>
      </c>
      <c r="D254">
        <v>1692018</v>
      </c>
      <c r="E254">
        <v>75</v>
      </c>
      <c r="F254">
        <v>9</v>
      </c>
      <c r="G254">
        <v>19</v>
      </c>
      <c r="H254">
        <v>1</v>
      </c>
      <c r="I254">
        <v>19</v>
      </c>
      <c r="J254">
        <v>0</v>
      </c>
      <c r="K254">
        <v>0</v>
      </c>
      <c r="M254" t="str">
        <f t="shared" si="77"/>
        <v>2024-41</v>
      </c>
      <c r="N254">
        <f t="shared" si="91"/>
        <v>19</v>
      </c>
      <c r="O254">
        <f t="shared" si="91"/>
        <v>1</v>
      </c>
      <c r="P254">
        <f t="shared" si="91"/>
        <v>19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128066</v>
      </c>
      <c r="W254">
        <f t="shared" si="94"/>
        <v>38740</v>
      </c>
      <c r="X254">
        <f t="shared" si="94"/>
        <v>146303</v>
      </c>
      <c r="Y254">
        <f t="shared" si="94"/>
        <v>13</v>
      </c>
      <c r="Z254">
        <f t="shared" si="94"/>
        <v>2</v>
      </c>
      <c r="AC254">
        <f t="shared" si="88"/>
        <v>3.3141525302071922E-6</v>
      </c>
      <c r="AD254">
        <f t="shared" si="88"/>
        <v>4.6151921973714635E-7</v>
      </c>
      <c r="AE254">
        <f t="shared" si="88"/>
        <v>1.1229194961282917E-5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3.3141635138502314E-6</v>
      </c>
      <c r="AK254">
        <f t="shared" si="92"/>
        <v>4.6151943270038732E-7</v>
      </c>
      <c r="AL254">
        <f t="shared" si="92"/>
        <v>1.1229321057705272E-5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7.6155538004757332E-6</v>
      </c>
      <c r="AR254">
        <f t="shared" ca="1" si="81"/>
        <v>4.7584629936785035E-7</v>
      </c>
      <c r="AS254">
        <f t="shared" ca="1" si="81"/>
        <v>1.6215261077482868E-5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3.2142869403797604E-2</v>
      </c>
      <c r="AY254">
        <f t="shared" ca="1" si="93"/>
        <v>1.7819896291402983E-2</v>
      </c>
      <c r="AZ254">
        <f t="shared" ca="1" si="93"/>
        <v>9.8911505142485423E-2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0.55439656203492538</v>
      </c>
      <c r="BE254">
        <f t="shared" ca="1" si="84"/>
        <v>3.0772456528351904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1.054888497487664</v>
      </c>
      <c r="BK254">
        <f t="shared" ca="1" si="86"/>
        <v>1.3026137187675384</v>
      </c>
      <c r="BL254" t="e">
        <f t="shared" ca="1" si="86"/>
        <v>#NUM!</v>
      </c>
      <c r="BM254" t="e">
        <f t="shared" ca="1" si="86"/>
        <v>#DIV/0!</v>
      </c>
    </row>
    <row r="255" spans="1:65" x14ac:dyDescent="0.35">
      <c r="A255" s="1" t="s">
        <v>261</v>
      </c>
      <c r="B255">
        <v>1650691855</v>
      </c>
      <c r="C255">
        <v>394622868</v>
      </c>
      <c r="D255">
        <v>319204340</v>
      </c>
      <c r="E255">
        <v>14558</v>
      </c>
      <c r="F255">
        <v>1834</v>
      </c>
      <c r="G255">
        <v>295813</v>
      </c>
      <c r="H255">
        <v>42960</v>
      </c>
      <c r="I255">
        <v>152182</v>
      </c>
      <c r="J255">
        <v>13</v>
      </c>
      <c r="K255">
        <v>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5F19-10B5-4BFE-8EC5-7B87D289C4F2}">
  <dimension ref="A1:BO255"/>
  <sheetViews>
    <sheetView topLeftCell="BJ1" zoomScaleNormal="100" workbookViewId="0">
      <selection activeCell="CA25" sqref="CA25"/>
    </sheetView>
  </sheetViews>
  <sheetFormatPr defaultRowHeight="14.5" x14ac:dyDescent="0.35"/>
  <cols>
    <col min="1" max="1" width="13.1796875" bestFit="1" customWidth="1"/>
    <col min="2" max="2" width="17.81640625" bestFit="1" customWidth="1"/>
    <col min="3" max="3" width="9" bestFit="1" customWidth="1"/>
    <col min="4" max="4" width="10" bestFit="1" customWidth="1"/>
    <col min="5" max="5" width="5" bestFit="1" customWidth="1"/>
    <col min="6" max="6" width="4" bestFit="1" customWidth="1"/>
    <col min="7" max="7" width="12.1796875" bestFit="1" customWidth="1"/>
    <col min="8" max="9" width="6" bestFit="1" customWidth="1"/>
    <col min="10" max="11" width="2" bestFit="1" customWidth="1"/>
    <col min="12" max="12" width="4.7265625" customWidth="1"/>
    <col min="13" max="13" width="21.81640625" customWidth="1"/>
    <col min="14" max="14" width="7" customWidth="1"/>
    <col min="15" max="15" width="7.17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1.0660987117406846</v>
      </c>
      <c r="O1" s="6">
        <f ca="1">BK161</f>
        <v>1.2519860745664944</v>
      </c>
      <c r="U1" s="4"/>
      <c r="V1" s="4"/>
      <c r="AA1" s="4"/>
      <c r="AB1" s="4"/>
      <c r="AO1" s="2" t="s">
        <v>0</v>
      </c>
      <c r="AQ1">
        <f ca="1">(LN(AQ2) - LN(AQ3))/(($B$4+$C$4/2)-($B$3+$C$3/2))</f>
        <v>-5.4661456015676771E-3</v>
      </c>
      <c r="AR1">
        <f t="shared" ref="AR1:AT1" ca="1" si="0">(LN(AR2) - LN(AR3))/(($B$4+$C$4/2)-($B$3+$C$3/2))</f>
        <v>-6.2733367937954177E-4</v>
      </c>
      <c r="AS1">
        <f t="shared" ca="1" si="0"/>
        <v>-1.0108527290164401E-3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3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5.9406291119509476E-4</v>
      </c>
      <c r="AR2">
        <f ca="1">GEOMEAN(OFFSET(AK1,$B$4-1,0):OFFSET(AK1,$B$4+$C$4-1,0))</f>
        <v>3.4385983051499463E-4</v>
      </c>
      <c r="AS2">
        <f ca="1">GEOMEAN(OFFSET(AL1,$B$4-1,0):OFFSET(AL1,$B$4+$C$4-1,0))</f>
        <v>4.3235484234665524E-4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3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7.5972898950376646E-4</v>
      </c>
      <c r="AR3">
        <f ca="1">GEOMEAN(OFFSET(AK1, $B$3-1,0):OFFSET(AK1,$B$3+$C$3-1,0))</f>
        <v>3.537053141216233E-4</v>
      </c>
      <c r="AS3">
        <f ca="1">GEOMEAN(OFFSET(AL1, $B$3-1,0):OFFSET(AL1,$B$3+$C$3-1,0))</f>
        <v>4.524761335491091E-4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3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1.0957491156577594E-3</v>
      </c>
      <c r="AR4">
        <f ca="1">GEOMEAN(OFFSET(AR1,$B$4-1,0):OFFSET(AR1,$B$4+$C$4-1,0))</f>
        <v>3.6888888609205075E-4</v>
      </c>
      <c r="AS4">
        <f ca="1">GEOMEAN(OFFSET(AS1,$B$4-1,0):OFFSET(AS1,$B$4+$C$4-1,0))</f>
        <v>4.8418262070402056E-4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3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1.0957491156577592E-3</v>
      </c>
      <c r="AR5">
        <f ca="1">GEOMEAN(OFFSET(AR1, $B$3-1,0):OFFSET(AR1,$B$3+$C$3-1,0))</f>
        <v>3.688888860920508E-4</v>
      </c>
      <c r="AS5">
        <f ca="1">GEOMEAN(OFFSET(AS1, $B$3-1,0):OFFSET(AS1,$B$3+$C$3-1,0))</f>
        <v>4.8418262070402067E-4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35">
      <c r="C6" s="4"/>
      <c r="AD6" s="4"/>
      <c r="AE6" s="4"/>
      <c r="BO6" t="s">
        <v>311</v>
      </c>
    </row>
    <row r="7" spans="1:67" x14ac:dyDescent="0.35">
      <c r="A7" s="7" t="s">
        <v>262</v>
      </c>
      <c r="B7" t="s" vm="13">
        <v>271</v>
      </c>
      <c r="AP7" t="s">
        <v>281</v>
      </c>
      <c r="BO7" t="s">
        <v>312</v>
      </c>
    </row>
    <row r="8" spans="1:67" x14ac:dyDescent="0.3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35">
      <c r="A9" s="7" t="s">
        <v>265</v>
      </c>
      <c r="B9" t="s" vm="2">
        <v>263</v>
      </c>
      <c r="BO9" t="s">
        <v>314</v>
      </c>
    </row>
    <row r="10" spans="1:67" x14ac:dyDescent="0.35">
      <c r="AQ10" s="2" t="s">
        <v>275</v>
      </c>
      <c r="BO10" t="s">
        <v>315</v>
      </c>
    </row>
    <row r="11" spans="1:67" x14ac:dyDescent="0.3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35">
      <c r="A14" s="1" t="s">
        <v>183</v>
      </c>
      <c r="B14">
        <v>1886917</v>
      </c>
      <c r="C14">
        <v>0</v>
      </c>
      <c r="D14">
        <v>0</v>
      </c>
      <c r="E14">
        <v>0</v>
      </c>
      <c r="F14">
        <v>0</v>
      </c>
      <c r="G14">
        <v>373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373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64" si="2">G14/B14</f>
        <v>1.9767695134444176E-4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1.9771603589156635E-4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1.3559436147889258E-4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35">
      <c r="A15" s="1" t="s">
        <v>184</v>
      </c>
      <c r="B15">
        <v>1886544</v>
      </c>
      <c r="C15">
        <v>0</v>
      </c>
      <c r="D15">
        <v>0</v>
      </c>
      <c r="E15">
        <v>0</v>
      </c>
      <c r="F15">
        <v>0</v>
      </c>
      <c r="G15">
        <v>356</v>
      </c>
      <c r="H15">
        <v>0</v>
      </c>
      <c r="I15">
        <v>0</v>
      </c>
      <c r="J15">
        <v>0</v>
      </c>
      <c r="K15">
        <v>0</v>
      </c>
      <c r="M15" t="str">
        <f t="shared" ref="M15:M78" si="8">$A15</f>
        <v>2020-11</v>
      </c>
      <c r="N15">
        <f t="shared" ref="N15:R77" si="9">G15</f>
        <v>356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356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1.8870484865447082E-4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1.8874046545562932E-4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1.3014835235876669E-4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35">
      <c r="A16" s="1" t="s">
        <v>185</v>
      </c>
      <c r="B16">
        <v>1886188</v>
      </c>
      <c r="C16">
        <v>0</v>
      </c>
      <c r="D16">
        <v>0</v>
      </c>
      <c r="E16">
        <v>0</v>
      </c>
      <c r="F16">
        <v>0</v>
      </c>
      <c r="G16">
        <v>330</v>
      </c>
      <c r="H16">
        <v>0</v>
      </c>
      <c r="I16">
        <v>0</v>
      </c>
      <c r="J16">
        <v>0</v>
      </c>
      <c r="K16">
        <v>0</v>
      </c>
      <c r="M16" t="str">
        <f t="shared" si="8"/>
        <v>2020-12</v>
      </c>
      <c r="N16">
        <f t="shared" si="9"/>
        <v>330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686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1.7495604891983195E-4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1.7498666434163912E-4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1.2132562078054263E-4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35">
      <c r="A17" s="1" t="s">
        <v>186</v>
      </c>
      <c r="B17">
        <v>1885858</v>
      </c>
      <c r="C17">
        <v>0</v>
      </c>
      <c r="D17">
        <v>0</v>
      </c>
      <c r="E17">
        <v>0</v>
      </c>
      <c r="F17">
        <v>0</v>
      </c>
      <c r="G17">
        <v>412</v>
      </c>
      <c r="H17">
        <v>0</v>
      </c>
      <c r="I17">
        <v>0</v>
      </c>
      <c r="J17">
        <v>0</v>
      </c>
      <c r="K17">
        <v>0</v>
      </c>
      <c r="M17" t="str">
        <f t="shared" si="8"/>
        <v>2020-13</v>
      </c>
      <c r="N17">
        <f t="shared" si="9"/>
        <v>412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1098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2.1846819856001883E-4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2.1851593821280548E-4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1.5233672182974052E-4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35">
      <c r="A18" s="1" t="s">
        <v>187</v>
      </c>
      <c r="B18">
        <v>1885446</v>
      </c>
      <c r="C18">
        <v>0</v>
      </c>
      <c r="D18">
        <v>0</v>
      </c>
      <c r="E18">
        <v>0</v>
      </c>
      <c r="F18">
        <v>0</v>
      </c>
      <c r="G18">
        <v>480</v>
      </c>
      <c r="H18">
        <v>0</v>
      </c>
      <c r="I18">
        <v>0</v>
      </c>
      <c r="J18">
        <v>0</v>
      </c>
      <c r="K18">
        <v>0</v>
      </c>
      <c r="M18" t="str">
        <f t="shared" si="8"/>
        <v>2020-14</v>
      </c>
      <c r="N18">
        <f t="shared" si="9"/>
        <v>480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1578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2.5458167457460991E-4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2.546465042837412E-4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1.7849790449046488E-4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35">
      <c r="A19" s="1" t="s">
        <v>188</v>
      </c>
      <c r="B19">
        <v>1884966</v>
      </c>
      <c r="C19">
        <v>0</v>
      </c>
      <c r="D19">
        <v>0</v>
      </c>
      <c r="E19">
        <v>0</v>
      </c>
      <c r="F19">
        <v>0</v>
      </c>
      <c r="G19">
        <v>511</v>
      </c>
      <c r="H19">
        <v>0</v>
      </c>
      <c r="I19">
        <v>0</v>
      </c>
      <c r="J19">
        <v>0</v>
      </c>
      <c r="K19">
        <v>0</v>
      </c>
      <c r="M19" t="str">
        <f t="shared" si="8"/>
        <v>2020-15</v>
      </c>
      <c r="N19">
        <f t="shared" si="9"/>
        <v>511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2089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2.710924228872033E-4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2.7116593557877886E-4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1.9111925852966551E-4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35">
      <c r="A20" s="1" t="s">
        <v>189</v>
      </c>
      <c r="B20">
        <v>1884455</v>
      </c>
      <c r="C20">
        <v>0</v>
      </c>
      <c r="D20">
        <v>0</v>
      </c>
      <c r="E20">
        <v>0</v>
      </c>
      <c r="F20">
        <v>0</v>
      </c>
      <c r="G20">
        <v>521</v>
      </c>
      <c r="H20">
        <v>0</v>
      </c>
      <c r="I20">
        <v>0</v>
      </c>
      <c r="J20">
        <v>0</v>
      </c>
      <c r="K20">
        <v>0</v>
      </c>
      <c r="M20" t="str">
        <f t="shared" si="8"/>
        <v>2020-16</v>
      </c>
      <c r="N20">
        <f t="shared" si="9"/>
        <v>521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2610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2.7647250796649427E-4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2.7654896791528438E-4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1.9598159103615805E-4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35">
      <c r="A21" s="1" t="s">
        <v>190</v>
      </c>
      <c r="B21">
        <v>1883934</v>
      </c>
      <c r="C21">
        <v>0</v>
      </c>
      <c r="D21">
        <v>0</v>
      </c>
      <c r="E21">
        <v>0</v>
      </c>
      <c r="F21">
        <v>0</v>
      </c>
      <c r="G21">
        <v>515</v>
      </c>
      <c r="H21">
        <v>0</v>
      </c>
      <c r="I21">
        <v>0</v>
      </c>
      <c r="J21">
        <v>0</v>
      </c>
      <c r="K21">
        <v>0</v>
      </c>
      <c r="M21" t="str">
        <f t="shared" si="8"/>
        <v>2020-17</v>
      </c>
      <c r="N21">
        <f t="shared" si="9"/>
        <v>515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3125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2.7336414120664523E-4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2.7343889129751266E-4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1.948396938047405E-4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35">
      <c r="A22" s="1" t="s">
        <v>191</v>
      </c>
      <c r="B22">
        <v>1883419</v>
      </c>
      <c r="C22">
        <v>0</v>
      </c>
      <c r="D22">
        <v>0</v>
      </c>
      <c r="E22">
        <v>0</v>
      </c>
      <c r="F22">
        <v>0</v>
      </c>
      <c r="G22">
        <v>592</v>
      </c>
      <c r="H22">
        <v>0</v>
      </c>
      <c r="I22">
        <v>0</v>
      </c>
      <c r="J22">
        <v>0</v>
      </c>
      <c r="K22">
        <v>0</v>
      </c>
      <c r="M22" t="str">
        <f t="shared" si="8"/>
        <v>2020-18</v>
      </c>
      <c r="N22">
        <f t="shared" si="9"/>
        <v>592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3717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3.1432198570790674E-4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3.1442081767320192E-4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2.2526948365038545E-4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35">
      <c r="A23" s="1" t="s">
        <v>192</v>
      </c>
      <c r="B23">
        <v>1882827</v>
      </c>
      <c r="C23">
        <v>0</v>
      </c>
      <c r="D23">
        <v>0</v>
      </c>
      <c r="E23">
        <v>0</v>
      </c>
      <c r="F23">
        <v>0</v>
      </c>
      <c r="G23">
        <v>569</v>
      </c>
      <c r="H23">
        <v>0</v>
      </c>
      <c r="I23">
        <v>0</v>
      </c>
      <c r="J23">
        <v>0</v>
      </c>
      <c r="K23">
        <v>0</v>
      </c>
      <c r="M23" t="str">
        <f t="shared" si="8"/>
        <v>2020-19</v>
      </c>
      <c r="N23">
        <f t="shared" si="9"/>
        <v>569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4286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3.0220514152388934E-4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3.0229649938163383E-4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2.1777002737612122E-4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35">
      <c r="A24" s="1" t="s">
        <v>193</v>
      </c>
      <c r="B24">
        <v>1882258</v>
      </c>
      <c r="C24">
        <v>0</v>
      </c>
      <c r="D24">
        <v>0</v>
      </c>
      <c r="E24">
        <v>0</v>
      </c>
      <c r="F24">
        <v>0</v>
      </c>
      <c r="G24">
        <v>559</v>
      </c>
      <c r="H24">
        <v>0</v>
      </c>
      <c r="I24">
        <v>0</v>
      </c>
      <c r="J24">
        <v>0</v>
      </c>
      <c r="K24">
        <v>0</v>
      </c>
      <c r="M24" t="str">
        <f t="shared" si="8"/>
        <v>2020-20</v>
      </c>
      <c r="N24">
        <f t="shared" si="9"/>
        <v>559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4845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2.9698372911683734E-4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2.9707195683849292E-4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2.1517933524913902E-4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35">
      <c r="A25" s="1" t="s">
        <v>194</v>
      </c>
      <c r="B25">
        <v>1881699</v>
      </c>
      <c r="C25">
        <v>0</v>
      </c>
      <c r="D25">
        <v>0</v>
      </c>
      <c r="E25">
        <v>0</v>
      </c>
      <c r="F25">
        <v>0</v>
      </c>
      <c r="G25">
        <v>544</v>
      </c>
      <c r="H25">
        <v>0</v>
      </c>
      <c r="I25">
        <v>0</v>
      </c>
      <c r="J25">
        <v>0</v>
      </c>
      <c r="K25">
        <v>0</v>
      </c>
      <c r="M25" t="str">
        <f t="shared" si="8"/>
        <v>2020-21</v>
      </c>
      <c r="N25">
        <f t="shared" si="9"/>
        <v>544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5389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2.8910043529810028E-4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2.8918404054494604E-4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2.1061395467792294E-4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35">
      <c r="A26" s="1" t="s">
        <v>195</v>
      </c>
      <c r="B26">
        <v>1881155</v>
      </c>
      <c r="C26">
        <v>0</v>
      </c>
      <c r="D26">
        <v>0</v>
      </c>
      <c r="E26">
        <v>0</v>
      </c>
      <c r="F26">
        <v>0</v>
      </c>
      <c r="G26">
        <v>563</v>
      </c>
      <c r="H26">
        <v>0</v>
      </c>
      <c r="I26">
        <v>0</v>
      </c>
      <c r="J26">
        <v>0</v>
      </c>
      <c r="K26">
        <v>0</v>
      </c>
      <c r="M26" t="str">
        <f t="shared" si="8"/>
        <v>2020-22</v>
      </c>
      <c r="N26">
        <f t="shared" si="9"/>
        <v>563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5952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2.9928421634580881E-4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2.9937381643920972E-4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2.1923028684202799E-4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35">
      <c r="A27" s="1" t="s">
        <v>196</v>
      </c>
      <c r="B27">
        <v>1880592</v>
      </c>
      <c r="C27">
        <v>0</v>
      </c>
      <c r="D27">
        <v>0</v>
      </c>
      <c r="E27">
        <v>0</v>
      </c>
      <c r="F27">
        <v>0</v>
      </c>
      <c r="G27">
        <v>619</v>
      </c>
      <c r="H27">
        <v>0</v>
      </c>
      <c r="I27">
        <v>0</v>
      </c>
      <c r="J27">
        <v>0</v>
      </c>
      <c r="K27">
        <v>0</v>
      </c>
      <c r="M27" t="str">
        <f t="shared" si="8"/>
        <v>2020-23</v>
      </c>
      <c r="N27">
        <f t="shared" si="9"/>
        <v>619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6571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3.2915167138858402E-4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3.292600508583426E-4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2.424374437046731E-4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35">
      <c r="A28" s="1" t="s">
        <v>197</v>
      </c>
      <c r="B28">
        <v>1879973</v>
      </c>
      <c r="C28">
        <v>0</v>
      </c>
      <c r="D28">
        <v>0</v>
      </c>
      <c r="E28">
        <v>0</v>
      </c>
      <c r="F28">
        <v>0</v>
      </c>
      <c r="G28">
        <v>541</v>
      </c>
      <c r="H28">
        <v>0</v>
      </c>
      <c r="I28">
        <v>0</v>
      </c>
      <c r="J28">
        <v>0</v>
      </c>
      <c r="K28">
        <v>0</v>
      </c>
      <c r="M28" t="str">
        <f t="shared" si="8"/>
        <v>2020-24</v>
      </c>
      <c r="N28">
        <f t="shared" si="9"/>
        <v>541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7112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2.8777009031512687E-4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2.8785292776520343E-4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2.1311068404232387E-4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35">
      <c r="A29" s="1" t="s">
        <v>198</v>
      </c>
      <c r="B29">
        <v>1879432</v>
      </c>
      <c r="C29">
        <v>0</v>
      </c>
      <c r="D29">
        <v>0</v>
      </c>
      <c r="E29">
        <v>0</v>
      </c>
      <c r="F29">
        <v>0</v>
      </c>
      <c r="G29">
        <v>542</v>
      </c>
      <c r="H29">
        <v>0</v>
      </c>
      <c r="I29">
        <v>0</v>
      </c>
      <c r="J29">
        <v>0</v>
      </c>
      <c r="K29">
        <v>0</v>
      </c>
      <c r="M29" t="str">
        <f t="shared" si="8"/>
        <v>2020-25</v>
      </c>
      <c r="N29">
        <f t="shared" si="9"/>
        <v>542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7654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2.8838500142596275E-4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2.8846819332623035E-4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2.1473677354366222E-4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35">
      <c r="A30" s="1" t="s">
        <v>199</v>
      </c>
      <c r="B30">
        <v>1878890</v>
      </c>
      <c r="C30">
        <v>0</v>
      </c>
      <c r="D30">
        <v>0</v>
      </c>
      <c r="E30">
        <v>0</v>
      </c>
      <c r="F30">
        <v>0</v>
      </c>
      <c r="G30">
        <v>590</v>
      </c>
      <c r="H30">
        <v>0</v>
      </c>
      <c r="I30">
        <v>0</v>
      </c>
      <c r="J30">
        <v>0</v>
      </c>
      <c r="K30">
        <v>0</v>
      </c>
      <c r="M30" t="str">
        <f t="shared" si="8"/>
        <v>2020-26</v>
      </c>
      <c r="N30">
        <f t="shared" si="9"/>
        <v>590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8244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3.1401518981952111E-4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3.1411382891513828E-4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2.3510911271278214E-4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35">
      <c r="A31" s="1" t="s">
        <v>200</v>
      </c>
      <c r="B31">
        <v>1878300</v>
      </c>
      <c r="C31">
        <v>0</v>
      </c>
      <c r="D31">
        <v>0</v>
      </c>
      <c r="E31">
        <v>0</v>
      </c>
      <c r="F31">
        <v>0</v>
      </c>
      <c r="G31">
        <v>540</v>
      </c>
      <c r="H31">
        <v>0</v>
      </c>
      <c r="I31">
        <v>0</v>
      </c>
      <c r="J31">
        <v>0</v>
      </c>
      <c r="K31">
        <v>0</v>
      </c>
      <c r="M31" t="str">
        <f t="shared" si="8"/>
        <v>2020-27</v>
      </c>
      <c r="N31">
        <f t="shared" si="9"/>
        <v>540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8784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2.8749401054144706E-4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2.8757668909839537E-4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2.1642628361487175E-4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35">
      <c r="A32" s="1" t="s">
        <v>201</v>
      </c>
      <c r="B32">
        <v>1877760</v>
      </c>
      <c r="C32">
        <v>0</v>
      </c>
      <c r="D32">
        <v>0</v>
      </c>
      <c r="E32">
        <v>0</v>
      </c>
      <c r="F32">
        <v>0</v>
      </c>
      <c r="G32">
        <v>529</v>
      </c>
      <c r="H32">
        <v>0</v>
      </c>
      <c r="I32">
        <v>0</v>
      </c>
      <c r="J32">
        <v>0</v>
      </c>
      <c r="K32">
        <v>0</v>
      </c>
      <c r="M32" t="str">
        <f t="shared" si="8"/>
        <v>2020-28</v>
      </c>
      <c r="N32">
        <f t="shared" si="9"/>
        <v>529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9313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2.8171864349011588E-4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2.8179803311407478E-4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2.1323976588025778E-4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35">
      <c r="A33" s="1" t="s">
        <v>202</v>
      </c>
      <c r="B33">
        <v>1877231</v>
      </c>
      <c r="C33">
        <v>0</v>
      </c>
      <c r="D33">
        <v>0</v>
      </c>
      <c r="E33">
        <v>0</v>
      </c>
      <c r="F33">
        <v>0</v>
      </c>
      <c r="G33">
        <v>550</v>
      </c>
      <c r="H33">
        <v>0</v>
      </c>
      <c r="I33">
        <v>0</v>
      </c>
      <c r="J33">
        <v>0</v>
      </c>
      <c r="K33">
        <v>0</v>
      </c>
      <c r="M33" t="str">
        <f t="shared" si="8"/>
        <v>2020-29</v>
      </c>
      <c r="N33">
        <f t="shared" si="9"/>
        <v>550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9863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2.9298472058047196E-4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2.9307058788182128E-4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2.229853812092746E-4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35">
      <c r="A34" s="1" t="s">
        <v>203</v>
      </c>
      <c r="B34">
        <v>1876681</v>
      </c>
      <c r="C34">
        <v>0</v>
      </c>
      <c r="D34">
        <v>0</v>
      </c>
      <c r="E34">
        <v>0</v>
      </c>
      <c r="F34">
        <v>0</v>
      </c>
      <c r="G34">
        <v>557</v>
      </c>
      <c r="H34">
        <v>0</v>
      </c>
      <c r="I34">
        <v>0</v>
      </c>
      <c r="J34">
        <v>0</v>
      </c>
      <c r="K34">
        <v>0</v>
      </c>
      <c r="M34" t="str">
        <f t="shared" si="8"/>
        <v>2020-30</v>
      </c>
      <c r="N34">
        <f t="shared" si="9"/>
        <v>557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10420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2.9680057505777489E-4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2.9688869397291823E-4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2.2712855217161052E-4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35">
      <c r="A35" s="1" t="s">
        <v>204</v>
      </c>
      <c r="B35">
        <v>1876124</v>
      </c>
      <c r="C35">
        <v>0</v>
      </c>
      <c r="D35">
        <v>0</v>
      </c>
      <c r="E35">
        <v>0</v>
      </c>
      <c r="F35">
        <v>0</v>
      </c>
      <c r="G35">
        <v>628</v>
      </c>
      <c r="H35">
        <v>0</v>
      </c>
      <c r="I35">
        <v>0</v>
      </c>
      <c r="J35">
        <v>0</v>
      </c>
      <c r="K35">
        <v>0</v>
      </c>
      <c r="M35" t="str">
        <f t="shared" si="8"/>
        <v>2020-31</v>
      </c>
      <c r="N35">
        <f t="shared" si="9"/>
        <v>628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11048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3.3473267225407274E-4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3.348447588626131E-4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2.5757012913087634E-4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35">
      <c r="A36" s="1" t="s">
        <v>205</v>
      </c>
      <c r="B36">
        <v>1875496</v>
      </c>
      <c r="C36">
        <v>0</v>
      </c>
      <c r="D36">
        <v>0</v>
      </c>
      <c r="E36">
        <v>0</v>
      </c>
      <c r="F36">
        <v>0</v>
      </c>
      <c r="G36">
        <v>587</v>
      </c>
      <c r="H36">
        <v>0</v>
      </c>
      <c r="I36">
        <v>0</v>
      </c>
      <c r="J36">
        <v>0</v>
      </c>
      <c r="K36">
        <v>0</v>
      </c>
      <c r="M36" t="str">
        <f t="shared" si="8"/>
        <v>2020-32</v>
      </c>
      <c r="N36">
        <f t="shared" si="9"/>
        <v>587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11635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3.1298387199972701E-4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3.1308186413037548E-4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2.4214963458678732E-4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35">
      <c r="A37" s="1" t="s">
        <v>206</v>
      </c>
      <c r="B37">
        <v>1874909</v>
      </c>
      <c r="C37">
        <v>0</v>
      </c>
      <c r="D37">
        <v>0</v>
      </c>
      <c r="E37">
        <v>0</v>
      </c>
      <c r="F37">
        <v>0</v>
      </c>
      <c r="G37">
        <v>618</v>
      </c>
      <c r="H37">
        <v>0</v>
      </c>
      <c r="I37">
        <v>0</v>
      </c>
      <c r="J37">
        <v>0</v>
      </c>
      <c r="K37">
        <v>0</v>
      </c>
      <c r="M37" t="str">
        <f t="shared" si="8"/>
        <v>2020-33</v>
      </c>
      <c r="N37">
        <f t="shared" si="9"/>
        <v>618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12253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3.2961599736307202E-4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3.2972468287946065E-4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2.5641963822804932E-4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35">
      <c r="A38" s="1" t="s">
        <v>207</v>
      </c>
      <c r="B38">
        <v>1874291</v>
      </c>
      <c r="C38">
        <v>0</v>
      </c>
      <c r="D38">
        <v>0</v>
      </c>
      <c r="E38">
        <v>0</v>
      </c>
      <c r="F38">
        <v>0</v>
      </c>
      <c r="G38">
        <v>538</v>
      </c>
      <c r="H38">
        <v>0</v>
      </c>
      <c r="I38">
        <v>0</v>
      </c>
      <c r="J38">
        <v>0</v>
      </c>
      <c r="K38">
        <v>0</v>
      </c>
      <c r="M38" t="str">
        <f t="shared" si="8"/>
        <v>2020-34</v>
      </c>
      <c r="N38">
        <f t="shared" si="9"/>
        <v>538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12791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2.8704187343374106E-4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2.8712429210040369E-4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2.2451412963905455E-4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35">
      <c r="A39" s="1" t="s">
        <v>208</v>
      </c>
      <c r="B39">
        <v>1873753</v>
      </c>
      <c r="C39">
        <v>0</v>
      </c>
      <c r="D39">
        <v>0</v>
      </c>
      <c r="E39">
        <v>0</v>
      </c>
      <c r="F39">
        <v>0</v>
      </c>
      <c r="G39">
        <v>554</v>
      </c>
      <c r="H39">
        <v>0</v>
      </c>
      <c r="I39">
        <v>0</v>
      </c>
      <c r="J39">
        <v>0</v>
      </c>
      <c r="K39">
        <v>0</v>
      </c>
      <c r="M39" t="str">
        <f t="shared" si="8"/>
        <v>2020-35</v>
      </c>
      <c r="N39">
        <f t="shared" si="9"/>
        <v>554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13345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2.9566330247369853E-4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2.9575074727137754E-4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2.3252706412365705E-4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35">
      <c r="A40" s="1" t="s">
        <v>209</v>
      </c>
      <c r="B40">
        <v>1873199</v>
      </c>
      <c r="C40">
        <v>0</v>
      </c>
      <c r="D40">
        <v>0</v>
      </c>
      <c r="E40">
        <v>0</v>
      </c>
      <c r="F40">
        <v>0</v>
      </c>
      <c r="G40">
        <v>571</v>
      </c>
      <c r="H40">
        <v>0</v>
      </c>
      <c r="I40">
        <v>0</v>
      </c>
      <c r="J40">
        <v>0</v>
      </c>
      <c r="K40">
        <v>0</v>
      </c>
      <c r="M40" t="str">
        <f t="shared" si="8"/>
        <v>2020-36</v>
      </c>
      <c r="N40">
        <f t="shared" si="9"/>
        <v>571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13916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3.0482612899110026E-4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3.0491907865528651E-4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2.4104946578596231E-4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35">
      <c r="A41" s="1" t="s">
        <v>210</v>
      </c>
      <c r="B41">
        <v>1872628</v>
      </c>
      <c r="C41">
        <v>0</v>
      </c>
      <c r="D41">
        <v>0</v>
      </c>
      <c r="E41">
        <v>0</v>
      </c>
      <c r="F41">
        <v>0</v>
      </c>
      <c r="G41">
        <v>603</v>
      </c>
      <c r="H41">
        <v>0</v>
      </c>
      <c r="I41">
        <v>0</v>
      </c>
      <c r="J41">
        <v>0</v>
      </c>
      <c r="K41">
        <v>0</v>
      </c>
      <c r="M41" t="str">
        <f t="shared" si="8"/>
        <v>2020-37</v>
      </c>
      <c r="N41">
        <f t="shared" si="9"/>
        <v>603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14519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3.2200736077854226E-4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3.2211108570322949E-4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2.5603607625970679E-4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35">
      <c r="A42" s="1" t="s">
        <v>211</v>
      </c>
      <c r="B42">
        <v>1872025</v>
      </c>
      <c r="C42">
        <v>0</v>
      </c>
      <c r="D42">
        <v>0</v>
      </c>
      <c r="E42">
        <v>0</v>
      </c>
      <c r="F42">
        <v>0</v>
      </c>
      <c r="G42">
        <v>620</v>
      </c>
      <c r="H42">
        <v>0</v>
      </c>
      <c r="I42">
        <v>0</v>
      </c>
      <c r="J42">
        <v>0</v>
      </c>
      <c r="K42">
        <v>0</v>
      </c>
      <c r="M42" t="str">
        <f t="shared" si="8"/>
        <v>2020-38</v>
      </c>
      <c r="N42">
        <f t="shared" si="9"/>
        <v>620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15139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3.3119215822438266E-4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3.3130188584033912E-4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2.6478496185411719E-4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35">
      <c r="A43" s="1" t="s">
        <v>212</v>
      </c>
      <c r="B43">
        <v>1871405</v>
      </c>
      <c r="C43">
        <v>0</v>
      </c>
      <c r="D43">
        <v>0</v>
      </c>
      <c r="E43">
        <v>0</v>
      </c>
      <c r="F43">
        <v>0</v>
      </c>
      <c r="G43">
        <v>678</v>
      </c>
      <c r="H43">
        <v>0</v>
      </c>
      <c r="I43">
        <v>0</v>
      </c>
      <c r="J43">
        <v>0</v>
      </c>
      <c r="K43">
        <v>0</v>
      </c>
      <c r="M43" t="str">
        <f t="shared" si="8"/>
        <v>2020-39</v>
      </c>
      <c r="N43">
        <f t="shared" si="9"/>
        <v>678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15817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3.6229463958897194E-4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3.6242594853309055E-4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2.9124777036612366E-4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35">
      <c r="A44" s="1" t="s">
        <v>213</v>
      </c>
      <c r="B44">
        <v>1870727</v>
      </c>
      <c r="C44">
        <v>0</v>
      </c>
      <c r="D44">
        <v>0</v>
      </c>
      <c r="E44">
        <v>0</v>
      </c>
      <c r="F44">
        <v>0</v>
      </c>
      <c r="G44">
        <v>753</v>
      </c>
      <c r="H44">
        <v>0</v>
      </c>
      <c r="I44">
        <v>0</v>
      </c>
      <c r="J44">
        <v>0</v>
      </c>
      <c r="K44">
        <v>0</v>
      </c>
      <c r="M44" t="str">
        <f t="shared" si="8"/>
        <v>2020-40</v>
      </c>
      <c r="N44">
        <f t="shared" si="9"/>
        <v>753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16570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4.0251731011526536E-4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4.0267940098364025E-4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3.2536936211681737E-4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35">
      <c r="A45" s="1" t="s">
        <v>214</v>
      </c>
      <c r="B45">
        <v>1869974</v>
      </c>
      <c r="C45">
        <v>0</v>
      </c>
      <c r="D45">
        <v>0</v>
      </c>
      <c r="E45">
        <v>0</v>
      </c>
      <c r="F45">
        <v>0</v>
      </c>
      <c r="G45">
        <v>877</v>
      </c>
      <c r="H45">
        <v>0</v>
      </c>
      <c r="I45">
        <v>0</v>
      </c>
      <c r="J45">
        <v>0</v>
      </c>
      <c r="K45">
        <v>0</v>
      </c>
      <c r="M45" t="str">
        <f t="shared" si="8"/>
        <v>2020-41</v>
      </c>
      <c r="N45">
        <f t="shared" si="9"/>
        <v>877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17447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4.6899047794247408E-4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4.6921054182307015E-4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3.8120529091771252E-4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35">
      <c r="A46" s="1" t="s">
        <v>215</v>
      </c>
      <c r="B46">
        <v>1869097</v>
      </c>
      <c r="C46">
        <v>0</v>
      </c>
      <c r="D46">
        <v>0</v>
      </c>
      <c r="E46">
        <v>0</v>
      </c>
      <c r="F46">
        <v>0</v>
      </c>
      <c r="G46">
        <v>975</v>
      </c>
      <c r="H46">
        <v>0</v>
      </c>
      <c r="I46">
        <v>0</v>
      </c>
      <c r="J46">
        <v>0</v>
      </c>
      <c r="K46">
        <v>0</v>
      </c>
      <c r="M46" t="str">
        <f t="shared" si="8"/>
        <v>2020-42</v>
      </c>
      <c r="N46">
        <f t="shared" si="9"/>
        <v>975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18422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5.2164226896731414E-4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5.2191453348981803E-4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4.26348231966379E-4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35">
      <c r="A47" s="1" t="s">
        <v>216</v>
      </c>
      <c r="B47">
        <v>1868122</v>
      </c>
      <c r="C47">
        <v>0</v>
      </c>
      <c r="D47">
        <v>0</v>
      </c>
      <c r="E47">
        <v>0</v>
      </c>
      <c r="F47">
        <v>0</v>
      </c>
      <c r="G47">
        <v>1260</v>
      </c>
      <c r="H47">
        <v>0</v>
      </c>
      <c r="I47">
        <v>0</v>
      </c>
      <c r="J47">
        <v>0</v>
      </c>
      <c r="K47">
        <v>0</v>
      </c>
      <c r="M47" t="str">
        <f t="shared" si="8"/>
        <v>2020-43</v>
      </c>
      <c r="N47">
        <f t="shared" si="9"/>
        <v>1260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19682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6.7447415104580964E-4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6.7492939908291342E-4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5.5436695980837615E-4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35">
      <c r="A48" s="1" t="s">
        <v>217</v>
      </c>
      <c r="B48">
        <v>1866862</v>
      </c>
      <c r="C48">
        <v>0</v>
      </c>
      <c r="D48">
        <v>0</v>
      </c>
      <c r="E48">
        <v>0</v>
      </c>
      <c r="F48">
        <v>0</v>
      </c>
      <c r="G48">
        <v>1629</v>
      </c>
      <c r="H48">
        <v>0</v>
      </c>
      <c r="I48">
        <v>0</v>
      </c>
      <c r="J48">
        <v>0</v>
      </c>
      <c r="K48">
        <v>0</v>
      </c>
      <c r="M48" t="str">
        <f t="shared" si="8"/>
        <v>2020-44</v>
      </c>
      <c r="N48">
        <f t="shared" si="9"/>
        <v>1629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21311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8.725872614044316E-4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8.7334939042038194E-4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7.2127508552448534E-4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35">
      <c r="A49" s="1" t="s">
        <v>218</v>
      </c>
      <c r="B49">
        <v>1865233</v>
      </c>
      <c r="C49">
        <v>0</v>
      </c>
      <c r="D49">
        <v>0</v>
      </c>
      <c r="E49">
        <v>0</v>
      </c>
      <c r="F49">
        <v>0</v>
      </c>
      <c r="G49">
        <v>1563</v>
      </c>
      <c r="H49">
        <v>0</v>
      </c>
      <c r="I49">
        <v>0</v>
      </c>
      <c r="J49">
        <v>0</v>
      </c>
      <c r="K49">
        <v>0</v>
      </c>
      <c r="M49" t="str">
        <f t="shared" si="8"/>
        <v>2020-45</v>
      </c>
      <c r="N49">
        <f t="shared" si="9"/>
        <v>1563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22874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8.3796501563075502E-4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8.3866783905590687E-4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6.9642894906129106E-4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35">
      <c r="A50" s="1" t="s">
        <v>219</v>
      </c>
      <c r="B50">
        <v>1863670</v>
      </c>
      <c r="C50">
        <v>0</v>
      </c>
      <c r="D50">
        <v>0</v>
      </c>
      <c r="E50">
        <v>0</v>
      </c>
      <c r="F50">
        <v>0</v>
      </c>
      <c r="G50">
        <v>1499</v>
      </c>
      <c r="H50">
        <v>0</v>
      </c>
      <c r="I50">
        <v>0</v>
      </c>
      <c r="J50">
        <v>0</v>
      </c>
      <c r="K50">
        <v>0</v>
      </c>
      <c r="M50" t="str">
        <f t="shared" si="8"/>
        <v>2020-46</v>
      </c>
      <c r="N50">
        <f t="shared" si="9"/>
        <v>1499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24373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8.0432694629414001E-4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8.0497445236991385E-4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6.7211384331963494E-4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35">
      <c r="A51" s="1" t="s">
        <v>220</v>
      </c>
      <c r="B51">
        <v>1862171</v>
      </c>
      <c r="C51">
        <v>0</v>
      </c>
      <c r="D51">
        <v>0</v>
      </c>
      <c r="E51">
        <v>0</v>
      </c>
      <c r="F51">
        <v>0</v>
      </c>
      <c r="G51">
        <v>1329</v>
      </c>
      <c r="H51">
        <v>0</v>
      </c>
      <c r="I51">
        <v>0</v>
      </c>
      <c r="J51">
        <v>0</v>
      </c>
      <c r="K51">
        <v>0</v>
      </c>
      <c r="M51" t="str">
        <f t="shared" si="8"/>
        <v>2020-47</v>
      </c>
      <c r="N51">
        <f t="shared" si="9"/>
        <v>1329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25702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7.1368311503078937E-4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7.1419285274650567E-4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5.9958417213353508E-4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35">
      <c r="A52" s="1" t="s">
        <v>221</v>
      </c>
      <c r="B52">
        <v>1860842</v>
      </c>
      <c r="C52">
        <v>0</v>
      </c>
      <c r="D52">
        <v>0</v>
      </c>
      <c r="E52">
        <v>0</v>
      </c>
      <c r="F52">
        <v>0</v>
      </c>
      <c r="G52">
        <v>1194</v>
      </c>
      <c r="H52">
        <v>0</v>
      </c>
      <c r="I52">
        <v>0</v>
      </c>
      <c r="J52">
        <v>0</v>
      </c>
      <c r="K52">
        <v>0</v>
      </c>
      <c r="M52" t="str">
        <f t="shared" si="8"/>
        <v>2020-48</v>
      </c>
      <c r="N52">
        <f t="shared" si="9"/>
        <v>1194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26896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6.4164501876032461E-4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6.4205701348722904E-4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5.4197864058763549E-4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35">
      <c r="A53" s="1" t="s">
        <v>222</v>
      </c>
      <c r="B53">
        <v>1859648</v>
      </c>
      <c r="C53">
        <v>0</v>
      </c>
      <c r="D53">
        <v>0</v>
      </c>
      <c r="E53">
        <v>0</v>
      </c>
      <c r="F53">
        <v>0</v>
      </c>
      <c r="G53">
        <v>1228</v>
      </c>
      <c r="H53">
        <v>0</v>
      </c>
      <c r="I53">
        <v>0</v>
      </c>
      <c r="J53">
        <v>0</v>
      </c>
      <c r="K53">
        <v>0</v>
      </c>
      <c r="M53" t="str">
        <f t="shared" si="8"/>
        <v>2020-49</v>
      </c>
      <c r="N53">
        <f t="shared" si="9"/>
        <v>1228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28124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6.6034002133737136E-4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6.6077638245451854E-4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5.6083744977125313E-4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35">
      <c r="A54" s="1" t="s">
        <v>223</v>
      </c>
      <c r="B54">
        <v>1858420</v>
      </c>
      <c r="C54">
        <v>0</v>
      </c>
      <c r="D54">
        <v>0</v>
      </c>
      <c r="E54">
        <v>0</v>
      </c>
      <c r="F54">
        <v>0</v>
      </c>
      <c r="G54">
        <v>1198</v>
      </c>
      <c r="H54">
        <v>0</v>
      </c>
      <c r="I54">
        <v>0</v>
      </c>
      <c r="J54">
        <v>0</v>
      </c>
      <c r="K54">
        <v>0</v>
      </c>
      <c r="M54" t="str">
        <f t="shared" si="8"/>
        <v>2020-50</v>
      </c>
      <c r="N54">
        <f t="shared" si="9"/>
        <v>1198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29322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6.4463361349963947E-4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6.4504945641366725E-4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5.5048998751910971E-4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35">
      <c r="A55" s="1" t="s">
        <v>224</v>
      </c>
      <c r="B55">
        <v>1857222</v>
      </c>
      <c r="C55">
        <v>0</v>
      </c>
      <c r="D55">
        <v>0</v>
      </c>
      <c r="E55">
        <v>0</v>
      </c>
      <c r="F55">
        <v>0</v>
      </c>
      <c r="G55">
        <v>1267</v>
      </c>
      <c r="H55">
        <v>0</v>
      </c>
      <c r="I55">
        <v>0</v>
      </c>
      <c r="J55">
        <v>0</v>
      </c>
      <c r="K55">
        <v>0</v>
      </c>
      <c r="M55" t="str">
        <f t="shared" si="8"/>
        <v>2020-51</v>
      </c>
      <c r="N55">
        <f t="shared" si="9"/>
        <v>1267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30589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6.822016969430687E-4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6.8266744032348631E-4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5.8578671393689228E-4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35">
      <c r="A56" s="1" t="s">
        <v>225</v>
      </c>
      <c r="B56">
        <v>1855955</v>
      </c>
      <c r="C56">
        <v>0</v>
      </c>
      <c r="D56">
        <v>0</v>
      </c>
      <c r="E56">
        <v>0</v>
      </c>
      <c r="F56">
        <v>0</v>
      </c>
      <c r="G56">
        <v>1256</v>
      </c>
      <c r="H56">
        <v>0</v>
      </c>
      <c r="I56">
        <v>0</v>
      </c>
      <c r="J56">
        <v>0</v>
      </c>
      <c r="K56">
        <v>0</v>
      </c>
      <c r="M56" t="str">
        <f t="shared" si="8"/>
        <v>2020-52</v>
      </c>
      <c r="N56">
        <f t="shared" si="9"/>
        <v>1256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31845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6.7674054597228919E-4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6.7719885976107164E-4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5.842792493628568E-4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35">
      <c r="A57" s="1" t="s">
        <v>226</v>
      </c>
      <c r="B57">
        <v>1854470</v>
      </c>
      <c r="C57">
        <v>229</v>
      </c>
      <c r="D57">
        <v>0</v>
      </c>
      <c r="E57">
        <v>0</v>
      </c>
      <c r="F57">
        <v>0</v>
      </c>
      <c r="G57">
        <v>1408</v>
      </c>
      <c r="H57">
        <v>0</v>
      </c>
      <c r="I57">
        <v>0</v>
      </c>
      <c r="J57">
        <v>0</v>
      </c>
      <c r="K57">
        <v>0</v>
      </c>
      <c r="M57" t="str">
        <f t="shared" si="8"/>
        <v>2020-53</v>
      </c>
      <c r="N57">
        <f t="shared" si="9"/>
        <v>1408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33253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7.5924657718916993E-4</v>
      </c>
      <c r="AD57">
        <f t="shared" si="2"/>
        <v>0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7.5982350711427719E-4</v>
      </c>
      <c r="AK57">
        <f t="shared" si="23"/>
        <v>0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6.5916006331027542E-4</v>
      </c>
      <c r="AR57">
        <f t="shared" ca="1" si="4"/>
        <v>0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35">
      <c r="A58" s="1" t="s">
        <v>227</v>
      </c>
      <c r="B58">
        <v>1851011</v>
      </c>
      <c r="C58">
        <v>2280</v>
      </c>
      <c r="D58">
        <v>0</v>
      </c>
      <c r="E58">
        <v>0</v>
      </c>
      <c r="F58">
        <v>0</v>
      </c>
      <c r="G58">
        <v>1609</v>
      </c>
      <c r="H58">
        <v>1</v>
      </c>
      <c r="I58">
        <v>0</v>
      </c>
      <c r="J58">
        <v>0</v>
      </c>
      <c r="K58">
        <v>0</v>
      </c>
      <c r="M58" t="str">
        <f t="shared" si="8"/>
        <v>2021-01</v>
      </c>
      <c r="N58">
        <f t="shared" si="9"/>
        <v>1609</v>
      </c>
      <c r="O58">
        <f t="shared" si="9"/>
        <v>1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34862</v>
      </c>
      <c r="W58">
        <f t="shared" si="25"/>
        <v>1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8.6925469378626061E-4</v>
      </c>
      <c r="AD58">
        <f t="shared" si="2"/>
        <v>4.3859649122807018E-4</v>
      </c>
      <c r="AE58" t="e">
        <f t="shared" si="2"/>
        <v>#DIV/0!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8.7001100976977642E-4</v>
      </c>
      <c r="AK58">
        <f t="shared" si="23"/>
        <v>4.3878894955881966E-4</v>
      </c>
      <c r="AL58" t="e">
        <f t="shared" si="23"/>
        <v>#DIV/0!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7.588864993097967E-4</v>
      </c>
      <c r="AR58">
        <f t="shared" ca="1" si="4"/>
        <v>4.3196095524348745E-4</v>
      </c>
      <c r="AS58" t="e">
        <f t="shared" ca="1" si="4"/>
        <v>#DIV/0!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35">
      <c r="A59" s="1" t="s">
        <v>228</v>
      </c>
      <c r="B59">
        <v>1843536</v>
      </c>
      <c r="C59">
        <v>8143</v>
      </c>
      <c r="D59">
        <v>2</v>
      </c>
      <c r="E59">
        <v>0</v>
      </c>
      <c r="F59">
        <v>0</v>
      </c>
      <c r="G59">
        <v>1615</v>
      </c>
      <c r="H59">
        <v>6</v>
      </c>
      <c r="I59">
        <v>0</v>
      </c>
      <c r="J59">
        <v>0</v>
      </c>
      <c r="K59">
        <v>0</v>
      </c>
      <c r="M59" t="str">
        <f t="shared" si="8"/>
        <v>2021-02</v>
      </c>
      <c r="N59">
        <f t="shared" si="9"/>
        <v>1615</v>
      </c>
      <c r="O59">
        <f t="shared" si="9"/>
        <v>6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36477</v>
      </c>
      <c r="W59">
        <f t="shared" si="25"/>
        <v>7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8.7603388271235278E-4</v>
      </c>
      <c r="AD59">
        <f t="shared" si="2"/>
        <v>7.368291784354661E-4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8.7680204713738784E-4</v>
      </c>
      <c r="AK59">
        <f t="shared" si="23"/>
        <v>7.3737252941605041E-4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7.6900214322933504E-4</v>
      </c>
      <c r="AR59">
        <f t="shared" ca="1" si="4"/>
        <v>7.2635379967855049E-4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35">
      <c r="A60" s="1" t="s">
        <v>229</v>
      </c>
      <c r="B60">
        <v>1827314</v>
      </c>
      <c r="C60">
        <v>22651</v>
      </c>
      <c r="D60">
        <v>95</v>
      </c>
      <c r="E60">
        <v>0</v>
      </c>
      <c r="F60">
        <v>0</v>
      </c>
      <c r="G60">
        <v>1519</v>
      </c>
      <c r="H60">
        <v>19</v>
      </c>
      <c r="I60">
        <v>0</v>
      </c>
      <c r="J60">
        <v>0</v>
      </c>
      <c r="K60">
        <v>0</v>
      </c>
      <c r="M60" t="str">
        <f t="shared" si="8"/>
        <v>2021-03</v>
      </c>
      <c r="N60">
        <f t="shared" si="9"/>
        <v>1519</v>
      </c>
      <c r="O60">
        <f t="shared" si="9"/>
        <v>19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37996</v>
      </c>
      <c r="W60">
        <f t="shared" si="25"/>
        <v>26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8.3127475628162425E-4</v>
      </c>
      <c r="AD60">
        <f t="shared" si="2"/>
        <v>8.3881506335261138E-4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8.3196639689399506E-4</v>
      </c>
      <c r="AK60">
        <f t="shared" si="23"/>
        <v>8.3951931406511327E-4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7.3367833936875389E-4</v>
      </c>
      <c r="AR60">
        <f t="shared" ca="1" si="4"/>
        <v>8.2749313261020027E-4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35">
      <c r="A61" s="1" t="s">
        <v>230</v>
      </c>
      <c r="B61">
        <v>1809780</v>
      </c>
      <c r="C61">
        <v>36749</v>
      </c>
      <c r="D61">
        <v>1993</v>
      </c>
      <c r="E61">
        <v>0</v>
      </c>
      <c r="F61">
        <v>0</v>
      </c>
      <c r="G61">
        <v>1389</v>
      </c>
      <c r="H61">
        <v>39</v>
      </c>
      <c r="I61">
        <v>2</v>
      </c>
      <c r="J61">
        <v>0</v>
      </c>
      <c r="K61">
        <v>0</v>
      </c>
      <c r="M61" t="str">
        <f t="shared" si="8"/>
        <v>2021-04</v>
      </c>
      <c r="N61">
        <f t="shared" si="9"/>
        <v>1389</v>
      </c>
      <c r="O61">
        <f t="shared" si="9"/>
        <v>39</v>
      </c>
      <c r="P61">
        <f t="shared" si="9"/>
        <v>2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39385</v>
      </c>
      <c r="W61">
        <f t="shared" si="25"/>
        <v>65</v>
      </c>
      <c r="X61">
        <f t="shared" si="25"/>
        <v>2</v>
      </c>
      <c r="Y61">
        <f t="shared" si="25"/>
        <v>0</v>
      </c>
      <c r="Z61">
        <f t="shared" si="25"/>
        <v>0</v>
      </c>
      <c r="AC61">
        <f t="shared" si="2"/>
        <v>7.6749660179690354E-4</v>
      </c>
      <c r="AD61">
        <f t="shared" si="2"/>
        <v>1.0612533674385697E-3</v>
      </c>
      <c r="AE61">
        <f t="shared" si="2"/>
        <v>1.0035122930255895E-3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7.680861430340248E-4</v>
      </c>
      <c r="AK61">
        <f t="shared" si="23"/>
        <v>1.062380922585798E-3</v>
      </c>
      <c r="AL61">
        <f t="shared" si="23"/>
        <v>1.0045204260053652E-3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6.8105746716756309E-4</v>
      </c>
      <c r="AR61">
        <f t="shared" ca="1" si="4"/>
        <v>1.0478193569604729E-3</v>
      </c>
      <c r="AS61">
        <f t="shared" ca="1" si="4"/>
        <v>9.8242770516811608E-4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35">
      <c r="A62" s="1" t="s">
        <v>231</v>
      </c>
      <c r="B62">
        <v>1800343</v>
      </c>
      <c r="C62">
        <v>40519</v>
      </c>
      <c r="D62">
        <v>6230</v>
      </c>
      <c r="E62">
        <v>0</v>
      </c>
      <c r="F62">
        <v>0</v>
      </c>
      <c r="G62">
        <v>1367</v>
      </c>
      <c r="H62">
        <v>50</v>
      </c>
      <c r="I62">
        <v>1</v>
      </c>
      <c r="J62">
        <v>0</v>
      </c>
      <c r="K62">
        <v>0</v>
      </c>
      <c r="M62" t="str">
        <f t="shared" si="8"/>
        <v>2021-05</v>
      </c>
      <c r="N62">
        <f t="shared" si="9"/>
        <v>1367</v>
      </c>
      <c r="O62">
        <f t="shared" si="9"/>
        <v>50</v>
      </c>
      <c r="P62">
        <f t="shared" si="9"/>
        <v>1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40752</v>
      </c>
      <c r="W62">
        <f t="shared" si="25"/>
        <v>115</v>
      </c>
      <c r="X62">
        <f t="shared" si="25"/>
        <v>3</v>
      </c>
      <c r="Y62">
        <f t="shared" si="25"/>
        <v>0</v>
      </c>
      <c r="Z62">
        <f t="shared" si="25"/>
        <v>0</v>
      </c>
      <c r="AC62">
        <f t="shared" si="2"/>
        <v>7.5929975565767192E-4</v>
      </c>
      <c r="AD62">
        <f t="shared" si="2"/>
        <v>1.2339889928181841E-3</v>
      </c>
      <c r="AE62">
        <f t="shared" si="2"/>
        <v>1.6051364365971107E-4</v>
      </c>
      <c r="AF62" t="e">
        <f t="shared" si="2"/>
        <v>#DIV/0!</v>
      </c>
      <c r="AG62" t="e">
        <f t="shared" si="2"/>
        <v>#DIV/0!</v>
      </c>
      <c r="AI62" t="str">
        <f t="shared" si="12"/>
        <v>2021-05</v>
      </c>
      <c r="AJ62">
        <f t="shared" si="23"/>
        <v>7.598767664365435E-4</v>
      </c>
      <c r="AK62">
        <f t="shared" si="23"/>
        <v>1.2355137601718273E-3</v>
      </c>
      <c r="AL62">
        <f t="shared" si="23"/>
        <v>1.6053941277044615E-4</v>
      </c>
      <c r="AM62" t="e">
        <f t="shared" si="23"/>
        <v>#DIV/0!</v>
      </c>
      <c r="AN62" t="e">
        <f t="shared" si="23"/>
        <v>#DIV/0!</v>
      </c>
      <c r="AP62" t="str">
        <f t="shared" si="13"/>
        <v>2021-05</v>
      </c>
      <c r="AQ62">
        <f t="shared" ca="1" si="14"/>
        <v>6.7747131547429471E-4</v>
      </c>
      <c r="AR62">
        <f t="shared" ca="1" si="4"/>
        <v>1.219343838115064E-3</v>
      </c>
      <c r="AS62">
        <f t="shared" ca="1" si="4"/>
        <v>1.5716741386117078E-4</v>
      </c>
      <c r="AT62" t="e">
        <f t="shared" ca="1" si="4"/>
        <v>#DIV/0!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35">
      <c r="A63" s="1" t="s">
        <v>232</v>
      </c>
      <c r="B63">
        <v>1794405</v>
      </c>
      <c r="C63">
        <v>33921</v>
      </c>
      <c r="D63">
        <v>17347</v>
      </c>
      <c r="E63">
        <v>1</v>
      </c>
      <c r="F63">
        <v>0</v>
      </c>
      <c r="G63">
        <v>1416</v>
      </c>
      <c r="H63">
        <v>42</v>
      </c>
      <c r="I63">
        <v>7</v>
      </c>
      <c r="J63">
        <v>0</v>
      </c>
      <c r="K63">
        <v>0</v>
      </c>
      <c r="M63" t="str">
        <f t="shared" si="8"/>
        <v>2021-06</v>
      </c>
      <c r="N63">
        <f t="shared" si="9"/>
        <v>1416</v>
      </c>
      <c r="O63">
        <f t="shared" si="9"/>
        <v>42</v>
      </c>
      <c r="P63">
        <f t="shared" si="9"/>
        <v>7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42168</v>
      </c>
      <c r="W63">
        <f t="shared" si="25"/>
        <v>157</v>
      </c>
      <c r="X63">
        <f t="shared" si="25"/>
        <v>10</v>
      </c>
      <c r="Y63">
        <f t="shared" si="25"/>
        <v>0</v>
      </c>
      <c r="Z63">
        <f t="shared" si="25"/>
        <v>0</v>
      </c>
      <c r="AC63">
        <f t="shared" si="2"/>
        <v>7.8911951315338515E-4</v>
      </c>
      <c r="AD63">
        <f t="shared" si="2"/>
        <v>1.2381710444857169E-3</v>
      </c>
      <c r="AE63">
        <f t="shared" si="2"/>
        <v>4.0352798754827925E-4</v>
      </c>
      <c r="AF63">
        <f t="shared" si="2"/>
        <v>0</v>
      </c>
      <c r="AG63" t="e">
        <f t="shared" si="2"/>
        <v>#DIV/0!</v>
      </c>
      <c r="AI63" t="str">
        <f t="shared" si="12"/>
        <v>2021-06</v>
      </c>
      <c r="AJ63">
        <f t="shared" si="23"/>
        <v>7.897427555863325E-4</v>
      </c>
      <c r="AK63">
        <f t="shared" si="23"/>
        <v>1.2397061713464753E-3</v>
      </c>
      <c r="AL63">
        <f t="shared" si="23"/>
        <v>4.0369089360227947E-4</v>
      </c>
      <c r="AM63">
        <f t="shared" si="23"/>
        <v>0</v>
      </c>
      <c r="AN63" t="e">
        <f t="shared" si="23"/>
        <v>#DIV/0!</v>
      </c>
      <c r="AP63" t="str">
        <f t="shared" si="13"/>
        <v>2021-06</v>
      </c>
      <c r="AQ63">
        <f t="shared" ca="1" si="14"/>
        <v>7.0795770595807569E-4</v>
      </c>
      <c r="AR63">
        <f t="shared" ca="1" si="4"/>
        <v>1.2242491525235022E-3</v>
      </c>
      <c r="AS63">
        <f t="shared" ca="1" si="4"/>
        <v>3.9561139974879399E-4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35">
      <c r="A64" s="1" t="s">
        <v>233</v>
      </c>
      <c r="B64">
        <v>1787348</v>
      </c>
      <c r="C64">
        <v>24029</v>
      </c>
      <c r="D64">
        <v>32829</v>
      </c>
      <c r="E64">
        <v>2</v>
      </c>
      <c r="F64">
        <v>1</v>
      </c>
      <c r="G64">
        <v>1524</v>
      </c>
      <c r="H64">
        <v>45</v>
      </c>
      <c r="I64">
        <v>21</v>
      </c>
      <c r="J64">
        <v>0</v>
      </c>
      <c r="K64">
        <v>0</v>
      </c>
      <c r="M64" t="str">
        <f t="shared" si="8"/>
        <v>2021-07</v>
      </c>
      <c r="N64">
        <f t="shared" si="9"/>
        <v>1524</v>
      </c>
      <c r="O64">
        <f t="shared" si="9"/>
        <v>45</v>
      </c>
      <c r="P64">
        <f t="shared" si="9"/>
        <v>21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43692</v>
      </c>
      <c r="W64">
        <f t="shared" si="27"/>
        <v>202</v>
      </c>
      <c r="X64">
        <f t="shared" si="27"/>
        <v>31</v>
      </c>
      <c r="Y64">
        <f t="shared" si="27"/>
        <v>0</v>
      </c>
      <c r="Z64">
        <f t="shared" si="27"/>
        <v>0</v>
      </c>
      <c r="AC64">
        <f t="shared" si="2"/>
        <v>8.5265991849376842E-4</v>
      </c>
      <c r="AD64">
        <f t="shared" si="2"/>
        <v>1.8727371093262308E-3</v>
      </c>
      <c r="AE64">
        <f t="shared" si="2"/>
        <v>6.3967833318102896E-4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3"/>
        <v>8.5338761965928053E-4</v>
      </c>
      <c r="AK64">
        <f t="shared" si="23"/>
        <v>1.8762513843060002E-3</v>
      </c>
      <c r="AL64">
        <f t="shared" si="23"/>
        <v>6.4008780532173932E-4</v>
      </c>
      <c r="AM64">
        <f t="shared" si="23"/>
        <v>0</v>
      </c>
      <c r="AN64">
        <f t="shared" si="23"/>
        <v>0</v>
      </c>
      <c r="AP64" t="str">
        <f t="shared" si="13"/>
        <v>2021-07</v>
      </c>
      <c r="AQ64">
        <f t="shared" ca="1" si="14"/>
        <v>7.6920467938539354E-4</v>
      </c>
      <c r="AR64">
        <f t="shared" ca="1" si="4"/>
        <v>1.8540204584801439E-3</v>
      </c>
      <c r="AS64">
        <f t="shared" ca="1" si="4"/>
        <v>6.2791145475048671E-4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35">
      <c r="A65" s="1" t="s">
        <v>234</v>
      </c>
      <c r="B65">
        <v>1777804</v>
      </c>
      <c r="C65">
        <v>22754</v>
      </c>
      <c r="D65">
        <v>42058</v>
      </c>
      <c r="E65">
        <v>2</v>
      </c>
      <c r="F65">
        <v>1</v>
      </c>
      <c r="G65">
        <v>1643</v>
      </c>
      <c r="H65">
        <v>35</v>
      </c>
      <c r="I65">
        <v>28</v>
      </c>
      <c r="J65">
        <v>0</v>
      </c>
      <c r="K65">
        <v>0</v>
      </c>
      <c r="M65" t="str">
        <f t="shared" si="8"/>
        <v>2021-08</v>
      </c>
      <c r="N65">
        <f t="shared" si="9"/>
        <v>1643</v>
      </c>
      <c r="O65">
        <f t="shared" si="9"/>
        <v>35</v>
      </c>
      <c r="P65">
        <f t="shared" si="9"/>
        <v>28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45335</v>
      </c>
      <c r="W65">
        <f t="shared" si="27"/>
        <v>237</v>
      </c>
      <c r="X65">
        <f t="shared" si="27"/>
        <v>59</v>
      </c>
      <c r="Y65">
        <f t="shared" si="27"/>
        <v>0</v>
      </c>
      <c r="Z65">
        <f t="shared" si="27"/>
        <v>0</v>
      </c>
      <c r="AC65">
        <f t="shared" ref="AC65:AG115" si="28">G65/B65</f>
        <v>9.2417386843544056E-4</v>
      </c>
      <c r="AD65">
        <f t="shared" si="28"/>
        <v>1.5381910872813572E-3</v>
      </c>
      <c r="AE65">
        <f t="shared" si="28"/>
        <v>6.6574730134576058E-4</v>
      </c>
      <c r="AF65">
        <f t="shared" si="28"/>
        <v>0</v>
      </c>
      <c r="AG65">
        <f t="shared" si="28"/>
        <v>0</v>
      </c>
      <c r="AI65" t="str">
        <f t="shared" si="12"/>
        <v>2021-08</v>
      </c>
      <c r="AJ65">
        <f t="shared" si="23"/>
        <v>9.2502882179975221E-4</v>
      </c>
      <c r="AK65">
        <f t="shared" si="23"/>
        <v>1.5405610688062187E-3</v>
      </c>
      <c r="AL65">
        <f t="shared" si="23"/>
        <v>6.6619084072220679E-4</v>
      </c>
      <c r="AM65">
        <f t="shared" si="23"/>
        <v>0</v>
      </c>
      <c r="AN65">
        <f t="shared" si="23"/>
        <v>0</v>
      </c>
      <c r="AP65" t="str">
        <f t="shared" si="13"/>
        <v>2021-08</v>
      </c>
      <c r="AQ65">
        <f t="shared" ca="1" si="14"/>
        <v>8.3834882674458549E-4</v>
      </c>
      <c r="AR65">
        <f t="shared" ca="1" si="4"/>
        <v>1.5232628929822236E-3</v>
      </c>
      <c r="AS65">
        <f t="shared" ca="1" si="4"/>
        <v>6.541788781187375E-4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35">
      <c r="A66" s="1" t="s">
        <v>235</v>
      </c>
      <c r="B66">
        <v>1762024</v>
      </c>
      <c r="C66">
        <v>31406</v>
      </c>
      <c r="D66">
        <v>47480</v>
      </c>
      <c r="E66">
        <v>2</v>
      </c>
      <c r="F66">
        <v>1</v>
      </c>
      <c r="G66">
        <v>1813</v>
      </c>
      <c r="H66">
        <v>53</v>
      </c>
      <c r="I66">
        <v>33</v>
      </c>
      <c r="J66">
        <v>0</v>
      </c>
      <c r="K66">
        <v>0</v>
      </c>
      <c r="M66" t="str">
        <f t="shared" si="8"/>
        <v>2021-09</v>
      </c>
      <c r="N66">
        <f t="shared" si="9"/>
        <v>1813</v>
      </c>
      <c r="O66">
        <f t="shared" si="9"/>
        <v>53</v>
      </c>
      <c r="P66">
        <f t="shared" si="9"/>
        <v>33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47148</v>
      </c>
      <c r="W66">
        <f t="shared" si="27"/>
        <v>290</v>
      </c>
      <c r="X66">
        <f t="shared" si="27"/>
        <v>92</v>
      </c>
      <c r="Y66">
        <f t="shared" si="27"/>
        <v>0</v>
      </c>
      <c r="Z66">
        <f t="shared" si="27"/>
        <v>0</v>
      </c>
      <c r="AC66">
        <f t="shared" si="28"/>
        <v>1.0289303664422279E-3</v>
      </c>
      <c r="AD66">
        <f t="shared" si="28"/>
        <v>1.6875756224925174E-3</v>
      </c>
      <c r="AE66">
        <f t="shared" si="28"/>
        <v>6.9502948609941029E-4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1.0299902456474492E-3</v>
      </c>
      <c r="AK66">
        <f t="shared" si="23"/>
        <v>1.6904287507045162E-3</v>
      </c>
      <c r="AL66">
        <f t="shared" si="23"/>
        <v>6.955129161017329E-4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9.3859130142089748E-4</v>
      </c>
      <c r="AR66">
        <f t="shared" ca="1" si="4"/>
        <v>1.672496671445577E-3</v>
      </c>
      <c r="AS66">
        <f t="shared" ca="1" si="4"/>
        <v>6.8366298605599231E-4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35">
      <c r="A67" s="1" t="s">
        <v>236</v>
      </c>
      <c r="B67">
        <v>1707230</v>
      </c>
      <c r="C67">
        <v>80004</v>
      </c>
      <c r="D67">
        <v>51776</v>
      </c>
      <c r="E67">
        <v>3</v>
      </c>
      <c r="F67">
        <v>1</v>
      </c>
      <c r="G67">
        <v>1892</v>
      </c>
      <c r="H67">
        <v>64</v>
      </c>
      <c r="I67">
        <v>41</v>
      </c>
      <c r="J67">
        <v>0</v>
      </c>
      <c r="K67">
        <v>0</v>
      </c>
      <c r="M67" t="str">
        <f t="shared" si="8"/>
        <v>2021-10</v>
      </c>
      <c r="N67">
        <f t="shared" si="9"/>
        <v>1892</v>
      </c>
      <c r="O67">
        <f t="shared" si="9"/>
        <v>64</v>
      </c>
      <c r="P67">
        <f t="shared" si="9"/>
        <v>41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49040</v>
      </c>
      <c r="W67">
        <f t="shared" si="27"/>
        <v>354</v>
      </c>
      <c r="X67">
        <f t="shared" si="27"/>
        <v>133</v>
      </c>
      <c r="Y67">
        <f t="shared" si="27"/>
        <v>0</v>
      </c>
      <c r="Z67">
        <f t="shared" si="27"/>
        <v>0</v>
      </c>
      <c r="AC67">
        <f t="shared" si="28"/>
        <v>1.1082279481967865E-3</v>
      </c>
      <c r="AD67">
        <f t="shared" si="28"/>
        <v>7.9996000199989998E-4</v>
      </c>
      <c r="AE67">
        <f t="shared" si="28"/>
        <v>7.9187268232385659E-4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1.1094575937856236E-3</v>
      </c>
      <c r="AK67">
        <f t="shared" si="23"/>
        <v>8.0060049310060131E-4</v>
      </c>
      <c r="AL67">
        <f t="shared" si="23"/>
        <v>7.9250028309378639E-4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1.0165483437908037E-3</v>
      </c>
      <c r="AR67">
        <f t="shared" ca="1" si="4"/>
        <v>7.9260478957396722E-4</v>
      </c>
      <c r="AS67">
        <f t="shared" ca="1" si="4"/>
        <v>7.797857631301144E-4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35">
      <c r="A68" s="1" t="s">
        <v>237</v>
      </c>
      <c r="B68">
        <v>1604611</v>
      </c>
      <c r="C68">
        <v>173076</v>
      </c>
      <c r="D68">
        <v>59325</v>
      </c>
      <c r="E68">
        <v>4</v>
      </c>
      <c r="F68">
        <v>1</v>
      </c>
      <c r="G68">
        <v>1753</v>
      </c>
      <c r="H68">
        <v>96</v>
      </c>
      <c r="I68">
        <v>52</v>
      </c>
      <c r="J68">
        <v>0</v>
      </c>
      <c r="K68">
        <v>0</v>
      </c>
      <c r="M68" t="str">
        <f t="shared" si="8"/>
        <v>2021-11</v>
      </c>
      <c r="N68">
        <f t="shared" si="9"/>
        <v>1753</v>
      </c>
      <c r="O68">
        <f t="shared" si="9"/>
        <v>96</v>
      </c>
      <c r="P68">
        <f t="shared" si="9"/>
        <v>52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50793</v>
      </c>
      <c r="W68">
        <f t="shared" si="27"/>
        <v>450</v>
      </c>
      <c r="X68">
        <f t="shared" si="27"/>
        <v>185</v>
      </c>
      <c r="Y68">
        <f t="shared" si="27"/>
        <v>0</v>
      </c>
      <c r="Z68">
        <f t="shared" si="27"/>
        <v>0</v>
      </c>
      <c r="AC68">
        <f t="shared" si="28"/>
        <v>1.0924766189437814E-3</v>
      </c>
      <c r="AD68">
        <f t="shared" si="28"/>
        <v>5.5466962490466614E-4</v>
      </c>
      <c r="AE68">
        <f t="shared" si="28"/>
        <v>8.7652760219131905E-4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1.0936715384226199E-3</v>
      </c>
      <c r="AK68">
        <f t="shared" si="23"/>
        <v>5.5497746828542065E-4</v>
      </c>
      <c r="AL68">
        <f t="shared" si="23"/>
        <v>8.7729663312375596E-4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1.0075767955388204E-3</v>
      </c>
      <c r="AR68">
        <f t="shared" ca="1" si="4"/>
        <v>5.4977962166491607E-4</v>
      </c>
      <c r="AS68">
        <f t="shared" ca="1" si="4"/>
        <v>8.6409470962759761E-4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35">
      <c r="A69" s="1" t="s">
        <v>238</v>
      </c>
      <c r="B69">
        <v>1502659</v>
      </c>
      <c r="C69">
        <v>261454</v>
      </c>
      <c r="D69">
        <v>70998</v>
      </c>
      <c r="E69">
        <v>3</v>
      </c>
      <c r="F69">
        <v>2</v>
      </c>
      <c r="G69">
        <v>1580</v>
      </c>
      <c r="H69">
        <v>97</v>
      </c>
      <c r="I69">
        <v>50</v>
      </c>
      <c r="J69">
        <v>0</v>
      </c>
      <c r="K69">
        <v>0</v>
      </c>
      <c r="M69" t="str">
        <f t="shared" si="8"/>
        <v>2021-12</v>
      </c>
      <c r="N69">
        <f t="shared" si="9"/>
        <v>1580</v>
      </c>
      <c r="O69">
        <f t="shared" si="9"/>
        <v>97</v>
      </c>
      <c r="P69">
        <f t="shared" si="9"/>
        <v>50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52373</v>
      </c>
      <c r="W69">
        <f t="shared" si="27"/>
        <v>547</v>
      </c>
      <c r="X69">
        <f t="shared" si="27"/>
        <v>235</v>
      </c>
      <c r="Y69">
        <f t="shared" si="27"/>
        <v>0</v>
      </c>
      <c r="Z69">
        <f t="shared" si="27"/>
        <v>0</v>
      </c>
      <c r="AC69">
        <f t="shared" si="28"/>
        <v>1.0514694285263656E-3</v>
      </c>
      <c r="AD69">
        <f t="shared" si="28"/>
        <v>3.7100216481675551E-4</v>
      </c>
      <c r="AE69">
        <f t="shared" si="28"/>
        <v>7.0424519000535232E-4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1.0525762773815634E-3</v>
      </c>
      <c r="AK69">
        <f t="shared" si="23"/>
        <v>3.7113986276800573E-4</v>
      </c>
      <c r="AL69">
        <f t="shared" si="23"/>
        <v>7.0474152998557511E-4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9.7503171344598568E-4</v>
      </c>
      <c r="AR69">
        <f t="shared" ca="1" si="4"/>
        <v>3.6789453545119842E-4</v>
      </c>
      <c r="AS69">
        <f t="shared" ca="1" si="4"/>
        <v>6.948383115514972E-4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35">
      <c r="A70" s="1" t="s">
        <v>239</v>
      </c>
      <c r="B70">
        <v>1433256</v>
      </c>
      <c r="C70">
        <v>295862</v>
      </c>
      <c r="D70">
        <v>104264</v>
      </c>
      <c r="E70">
        <v>5</v>
      </c>
      <c r="F70">
        <v>2</v>
      </c>
      <c r="G70">
        <v>1439</v>
      </c>
      <c r="H70">
        <v>131</v>
      </c>
      <c r="I70">
        <v>81</v>
      </c>
      <c r="J70">
        <v>0</v>
      </c>
      <c r="K70">
        <v>0</v>
      </c>
      <c r="M70" t="str">
        <f t="shared" si="8"/>
        <v>2021-13</v>
      </c>
      <c r="N70">
        <f t="shared" si="9"/>
        <v>1439</v>
      </c>
      <c r="O70">
        <f t="shared" si="9"/>
        <v>131</v>
      </c>
      <c r="P70">
        <f t="shared" si="9"/>
        <v>81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53812</v>
      </c>
      <c r="W70">
        <f t="shared" si="27"/>
        <v>678</v>
      </c>
      <c r="X70">
        <f t="shared" si="27"/>
        <v>316</v>
      </c>
      <c r="Y70">
        <f t="shared" si="27"/>
        <v>0</v>
      </c>
      <c r="Z70">
        <f t="shared" si="27"/>
        <v>0</v>
      </c>
      <c r="AC70">
        <f t="shared" si="28"/>
        <v>1.0040076580875991E-3</v>
      </c>
      <c r="AD70">
        <f t="shared" si="28"/>
        <v>4.4277399598461443E-4</v>
      </c>
      <c r="AE70">
        <f t="shared" si="28"/>
        <v>7.7687408885137731E-4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1.0050167871473623E-3</v>
      </c>
      <c r="AK70">
        <f t="shared" si="23"/>
        <v>4.4297013888326339E-4</v>
      </c>
      <c r="AL70">
        <f t="shared" si="23"/>
        <v>7.7747813059893375E-4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9.3607877209955597E-4</v>
      </c>
      <c r="AR70">
        <f t="shared" ca="1" si="4"/>
        <v>4.3937225865666471E-4</v>
      </c>
      <c r="AS70">
        <f t="shared" ca="1" si="4"/>
        <v>7.6732806155645986E-4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35">
      <c r="A71" s="1" t="s">
        <v>240</v>
      </c>
      <c r="B71">
        <v>1378018</v>
      </c>
      <c r="C71">
        <v>272909</v>
      </c>
      <c r="D71">
        <v>180804</v>
      </c>
      <c r="E71">
        <v>5</v>
      </c>
      <c r="F71">
        <v>2</v>
      </c>
      <c r="G71">
        <v>1239</v>
      </c>
      <c r="H71">
        <v>119</v>
      </c>
      <c r="I71">
        <v>73</v>
      </c>
      <c r="J71">
        <v>0</v>
      </c>
      <c r="K71">
        <v>0</v>
      </c>
      <c r="M71" t="str">
        <f t="shared" si="8"/>
        <v>2021-14</v>
      </c>
      <c r="N71">
        <f t="shared" si="9"/>
        <v>1239</v>
      </c>
      <c r="O71">
        <f t="shared" si="9"/>
        <v>119</v>
      </c>
      <c r="P71">
        <f t="shared" si="9"/>
        <v>73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55051</v>
      </c>
      <c r="W71">
        <f t="shared" si="27"/>
        <v>797</v>
      </c>
      <c r="X71">
        <f t="shared" si="27"/>
        <v>389</v>
      </c>
      <c r="Y71">
        <f t="shared" si="27"/>
        <v>0</v>
      </c>
      <c r="Z71">
        <f t="shared" si="27"/>
        <v>0</v>
      </c>
      <c r="AC71">
        <f t="shared" si="28"/>
        <v>8.991174280742341E-4</v>
      </c>
      <c r="AD71">
        <f t="shared" si="28"/>
        <v>4.3604278349193321E-4</v>
      </c>
      <c r="AE71">
        <f t="shared" si="28"/>
        <v>4.0375212937766863E-4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8.9992662847045537E-4</v>
      </c>
      <c r="AK71">
        <f t="shared" si="23"/>
        <v>4.3623300666135323E-4</v>
      </c>
      <c r="AL71">
        <f t="shared" si="23"/>
        <v>4.0391521649574502E-4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8.427914093248022E-4</v>
      </c>
      <c r="AR71">
        <f t="shared" ca="1" si="4"/>
        <v>4.3296137266339411E-4</v>
      </c>
      <c r="AS71">
        <f t="shared" ca="1" si="4"/>
        <v>3.9904522767312953E-4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35">
      <c r="A72" s="1" t="s">
        <v>241</v>
      </c>
      <c r="B72">
        <v>1307997</v>
      </c>
      <c r="C72">
        <v>248899</v>
      </c>
      <c r="D72">
        <v>273399</v>
      </c>
      <c r="E72">
        <v>10</v>
      </c>
      <c r="F72">
        <v>2</v>
      </c>
      <c r="G72">
        <v>1026</v>
      </c>
      <c r="H72">
        <v>99</v>
      </c>
      <c r="I72">
        <v>92</v>
      </c>
      <c r="J72">
        <v>0</v>
      </c>
      <c r="K72">
        <v>0</v>
      </c>
      <c r="M72" t="str">
        <f t="shared" si="8"/>
        <v>2021-15</v>
      </c>
      <c r="N72">
        <f t="shared" si="9"/>
        <v>1026</v>
      </c>
      <c r="O72">
        <f t="shared" si="9"/>
        <v>99</v>
      </c>
      <c r="P72">
        <f t="shared" si="9"/>
        <v>92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56077</v>
      </c>
      <c r="W72">
        <f t="shared" si="27"/>
        <v>896</v>
      </c>
      <c r="X72">
        <f t="shared" si="27"/>
        <v>481</v>
      </c>
      <c r="Y72">
        <f t="shared" si="27"/>
        <v>0</v>
      </c>
      <c r="Z72">
        <f t="shared" si="27"/>
        <v>0</v>
      </c>
      <c r="AC72">
        <f t="shared" si="28"/>
        <v>7.8440546881988261E-4</v>
      </c>
      <c r="AD72">
        <f t="shared" si="28"/>
        <v>3.9775169848010639E-4</v>
      </c>
      <c r="AE72">
        <f t="shared" si="28"/>
        <v>3.3650452269393816E-4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7.8502128409128989E-4</v>
      </c>
      <c r="AK72">
        <f t="shared" si="23"/>
        <v>3.9790997309578169E-4</v>
      </c>
      <c r="AL72">
        <f t="shared" si="23"/>
        <v>3.366177992832824E-4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7.3921087294483373E-4</v>
      </c>
      <c r="AR72">
        <f t="shared" ca="1" si="4"/>
        <v>3.9517357982631822E-4</v>
      </c>
      <c r="AS72">
        <f t="shared" ca="1" si="4"/>
        <v>3.3289555095037705E-4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35">
      <c r="A73" s="1" t="s">
        <v>242</v>
      </c>
      <c r="B73">
        <v>1183819</v>
      </c>
      <c r="C73">
        <v>278802</v>
      </c>
      <c r="D73">
        <v>366450</v>
      </c>
      <c r="E73">
        <v>17</v>
      </c>
      <c r="F73">
        <v>2</v>
      </c>
      <c r="G73">
        <v>932</v>
      </c>
      <c r="H73">
        <v>91</v>
      </c>
      <c r="I73">
        <v>111</v>
      </c>
      <c r="J73">
        <v>0</v>
      </c>
      <c r="K73">
        <v>0</v>
      </c>
      <c r="M73" t="str">
        <f t="shared" si="8"/>
        <v>2021-16</v>
      </c>
      <c r="N73">
        <f t="shared" si="9"/>
        <v>932</v>
      </c>
      <c r="O73">
        <f t="shared" si="9"/>
        <v>91</v>
      </c>
      <c r="P73">
        <f t="shared" si="9"/>
        <v>111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57009</v>
      </c>
      <c r="W73">
        <f t="shared" si="27"/>
        <v>987</v>
      </c>
      <c r="X73">
        <f t="shared" si="27"/>
        <v>592</v>
      </c>
      <c r="Y73">
        <f t="shared" si="27"/>
        <v>0</v>
      </c>
      <c r="Z73">
        <f t="shared" si="27"/>
        <v>0</v>
      </c>
      <c r="AC73">
        <f t="shared" si="28"/>
        <v>7.87282515316953E-4</v>
      </c>
      <c r="AD73">
        <f t="shared" si="28"/>
        <v>3.2639651078543197E-4</v>
      </c>
      <c r="AE73">
        <f t="shared" si="28"/>
        <v>3.0290626279164964E-4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7.8790285818908538E-4</v>
      </c>
      <c r="AK73">
        <f t="shared" si="23"/>
        <v>3.2650308315219418E-4</v>
      </c>
      <c r="AL73">
        <f t="shared" si="23"/>
        <v>3.0299804511450779E-4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7.4599086127957617E-4</v>
      </c>
      <c r="AR73">
        <f t="shared" ca="1" si="4"/>
        <v>3.2446123065793699E-4</v>
      </c>
      <c r="AS73">
        <f t="shared" ca="1" si="4"/>
        <v>2.9995060959859952E-4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35">
      <c r="A74" s="1" t="s">
        <v>243</v>
      </c>
      <c r="B74">
        <v>1024093</v>
      </c>
      <c r="C74">
        <v>385545</v>
      </c>
      <c r="D74">
        <v>418293</v>
      </c>
      <c r="E74">
        <v>23</v>
      </c>
      <c r="F74">
        <v>2</v>
      </c>
      <c r="G74">
        <v>902</v>
      </c>
      <c r="H74">
        <v>108</v>
      </c>
      <c r="I74">
        <v>135</v>
      </c>
      <c r="J74">
        <v>0</v>
      </c>
      <c r="K74">
        <v>0</v>
      </c>
      <c r="M74" t="str">
        <f t="shared" si="8"/>
        <v>2021-17</v>
      </c>
      <c r="N74">
        <f t="shared" si="9"/>
        <v>902</v>
      </c>
      <c r="O74">
        <f t="shared" si="9"/>
        <v>108</v>
      </c>
      <c r="P74">
        <f t="shared" si="9"/>
        <v>135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57911</v>
      </c>
      <c r="W74">
        <f t="shared" si="27"/>
        <v>1095</v>
      </c>
      <c r="X74">
        <f t="shared" si="27"/>
        <v>727</v>
      </c>
      <c r="Y74">
        <f t="shared" si="27"/>
        <v>0</v>
      </c>
      <c r="Z74">
        <f t="shared" si="27"/>
        <v>0</v>
      </c>
      <c r="AC74">
        <f t="shared" si="28"/>
        <v>8.8077938234125224E-4</v>
      </c>
      <c r="AD74">
        <f t="shared" si="28"/>
        <v>2.8012294284713847E-4</v>
      </c>
      <c r="AE74">
        <f t="shared" si="28"/>
        <v>3.2274028013856313E-4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8.8155589563925385E-4</v>
      </c>
      <c r="AK74">
        <f t="shared" si="23"/>
        <v>2.8020143553063743E-4</v>
      </c>
      <c r="AL74">
        <f t="shared" si="23"/>
        <v>3.2284447785904392E-4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8.3923696087592271E-4</v>
      </c>
      <c r="AR74">
        <f t="shared" ca="1" si="4"/>
        <v>2.7862387499950566E-4</v>
      </c>
      <c r="AS74">
        <f t="shared" ca="1" si="4"/>
        <v>3.1992066398558137E-4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35">
      <c r="A75" s="1" t="s">
        <v>244</v>
      </c>
      <c r="B75">
        <v>824502</v>
      </c>
      <c r="C75">
        <v>550446</v>
      </c>
      <c r="D75">
        <v>451835</v>
      </c>
      <c r="E75">
        <v>26</v>
      </c>
      <c r="F75">
        <v>2</v>
      </c>
      <c r="G75">
        <v>740</v>
      </c>
      <c r="H75">
        <v>126</v>
      </c>
      <c r="I75">
        <v>183</v>
      </c>
      <c r="J75">
        <v>0</v>
      </c>
      <c r="K75">
        <v>0</v>
      </c>
      <c r="M75" t="str">
        <f t="shared" si="8"/>
        <v>2021-18</v>
      </c>
      <c r="N75">
        <f t="shared" si="9"/>
        <v>740</v>
      </c>
      <c r="O75">
        <f t="shared" si="9"/>
        <v>126</v>
      </c>
      <c r="P75">
        <f t="shared" si="9"/>
        <v>183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58651</v>
      </c>
      <c r="W75">
        <f t="shared" si="27"/>
        <v>1221</v>
      </c>
      <c r="X75">
        <f t="shared" si="27"/>
        <v>910</v>
      </c>
      <c r="Y75">
        <f t="shared" si="27"/>
        <v>0</v>
      </c>
      <c r="Z75">
        <f t="shared" si="27"/>
        <v>0</v>
      </c>
      <c r="AC75">
        <f t="shared" si="28"/>
        <v>8.9751146752827763E-4</v>
      </c>
      <c r="AD75">
        <f t="shared" si="28"/>
        <v>2.2890528771214616E-4</v>
      </c>
      <c r="AE75">
        <f t="shared" si="28"/>
        <v>4.0501510507154158E-4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8.9831777839165065E-4</v>
      </c>
      <c r="AK75">
        <f t="shared" si="23"/>
        <v>2.2895769833994705E-4</v>
      </c>
      <c r="AL75">
        <f t="shared" si="23"/>
        <v>4.0517921431448947E-4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8.5988160776267455E-4</v>
      </c>
      <c r="AR75">
        <f t="shared" ca="1" si="4"/>
        <v>2.278115139035198E-4</v>
      </c>
      <c r="AS75">
        <f t="shared" ca="1" si="4"/>
        <v>4.0191581524626576E-4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35">
      <c r="A76" s="1" t="s">
        <v>245</v>
      </c>
      <c r="B76">
        <v>672419</v>
      </c>
      <c r="C76">
        <v>680840</v>
      </c>
      <c r="D76">
        <v>472469</v>
      </c>
      <c r="E76">
        <v>32</v>
      </c>
      <c r="F76">
        <v>2</v>
      </c>
      <c r="G76">
        <v>699</v>
      </c>
      <c r="H76">
        <v>128</v>
      </c>
      <c r="I76">
        <v>162</v>
      </c>
      <c r="J76">
        <v>0</v>
      </c>
      <c r="K76">
        <v>0</v>
      </c>
      <c r="M76" t="str">
        <f t="shared" si="8"/>
        <v>2021-19</v>
      </c>
      <c r="N76">
        <f t="shared" si="9"/>
        <v>699</v>
      </c>
      <c r="O76">
        <f t="shared" si="9"/>
        <v>128</v>
      </c>
      <c r="P76">
        <f t="shared" si="9"/>
        <v>162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59350</v>
      </c>
      <c r="W76">
        <f t="shared" si="27"/>
        <v>1349</v>
      </c>
      <c r="X76">
        <f t="shared" si="27"/>
        <v>1072</v>
      </c>
      <c r="Y76">
        <f t="shared" si="27"/>
        <v>0</v>
      </c>
      <c r="Z76">
        <f t="shared" si="27"/>
        <v>0</v>
      </c>
      <c r="AC76">
        <f t="shared" si="28"/>
        <v>1.0395304118414263E-3</v>
      </c>
      <c r="AD76">
        <f t="shared" si="28"/>
        <v>1.8800305504964457E-4</v>
      </c>
      <c r="AE76">
        <f t="shared" si="28"/>
        <v>3.4287963866412401E-4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1.0406122537327948E-3</v>
      </c>
      <c r="AK76">
        <f t="shared" si="23"/>
        <v>1.8803840739862166E-4</v>
      </c>
      <c r="AL76">
        <f t="shared" si="23"/>
        <v>3.4299724879834499E-4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1.0015474222596476E-3</v>
      </c>
      <c r="AR76">
        <f t="shared" ca="1" si="4"/>
        <v>1.8721447801609654E-4</v>
      </c>
      <c r="AS76">
        <f t="shared" ca="1" si="4"/>
        <v>3.4057877746852762E-4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35">
      <c r="A77" s="1" t="s">
        <v>246</v>
      </c>
      <c r="B77">
        <v>580398</v>
      </c>
      <c r="C77">
        <v>758885</v>
      </c>
      <c r="D77">
        <v>485453</v>
      </c>
      <c r="E77">
        <v>35</v>
      </c>
      <c r="F77">
        <v>2</v>
      </c>
      <c r="G77">
        <v>601</v>
      </c>
      <c r="H77">
        <v>100</v>
      </c>
      <c r="I77">
        <v>164</v>
      </c>
      <c r="J77">
        <v>0</v>
      </c>
      <c r="K77">
        <v>0</v>
      </c>
      <c r="M77" t="str">
        <f t="shared" si="8"/>
        <v>2021-20</v>
      </c>
      <c r="N77">
        <f t="shared" si="9"/>
        <v>601</v>
      </c>
      <c r="O77">
        <f t="shared" si="9"/>
        <v>100</v>
      </c>
      <c r="P77">
        <f t="shared" si="9"/>
        <v>164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59951</v>
      </c>
      <c r="W77">
        <f t="shared" si="27"/>
        <v>1449</v>
      </c>
      <c r="X77">
        <f t="shared" si="27"/>
        <v>1236</v>
      </c>
      <c r="Y77">
        <f t="shared" si="27"/>
        <v>0</v>
      </c>
      <c r="Z77">
        <f t="shared" si="27"/>
        <v>0</v>
      </c>
      <c r="AC77">
        <f t="shared" si="28"/>
        <v>1.0354963318274701E-3</v>
      </c>
      <c r="AD77">
        <f t="shared" si="28"/>
        <v>1.317722711609796E-4</v>
      </c>
      <c r="AE77">
        <f t="shared" si="28"/>
        <v>3.3782879084071993E-4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1.0365697887594607E-3</v>
      </c>
      <c r="AK77">
        <f t="shared" si="29"/>
        <v>1.3178963757161233E-4</v>
      </c>
      <c r="AL77">
        <f t="shared" si="29"/>
        <v>3.3794296091782462E-4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1.003124980793266E-3</v>
      </c>
      <c r="AR77">
        <f t="shared" ca="1" si="4"/>
        <v>1.3129451351072199E-4</v>
      </c>
      <c r="AS77">
        <f t="shared" ca="1" si="4"/>
        <v>3.3589950070820072E-4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35">
      <c r="A78" s="1" t="s">
        <v>247</v>
      </c>
      <c r="B78">
        <v>523362</v>
      </c>
      <c r="C78">
        <v>762845</v>
      </c>
      <c r="D78">
        <v>537662</v>
      </c>
      <c r="E78">
        <v>37</v>
      </c>
      <c r="F78">
        <v>2</v>
      </c>
      <c r="G78">
        <v>530</v>
      </c>
      <c r="H78">
        <v>108</v>
      </c>
      <c r="I78">
        <v>157</v>
      </c>
      <c r="J78">
        <v>0</v>
      </c>
      <c r="K78">
        <v>0</v>
      </c>
      <c r="M78" t="str">
        <f t="shared" si="8"/>
        <v>2021-21</v>
      </c>
      <c r="N78">
        <f t="shared" ref="N78:R128" si="31">G78</f>
        <v>530</v>
      </c>
      <c r="O78">
        <f t="shared" si="31"/>
        <v>108</v>
      </c>
      <c r="P78">
        <f t="shared" si="31"/>
        <v>157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60481</v>
      </c>
      <c r="W78">
        <f t="shared" si="27"/>
        <v>1557</v>
      </c>
      <c r="X78">
        <f t="shared" si="27"/>
        <v>1393</v>
      </c>
      <c r="Y78">
        <f t="shared" si="27"/>
        <v>0</v>
      </c>
      <c r="Z78">
        <f t="shared" si="27"/>
        <v>0</v>
      </c>
      <c r="AC78">
        <f t="shared" si="28"/>
        <v>1.0126833816746343E-3</v>
      </c>
      <c r="AD78">
        <f t="shared" si="28"/>
        <v>1.4157528724708166E-4</v>
      </c>
      <c r="AE78">
        <f t="shared" si="28"/>
        <v>2.9200501430266601E-4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1.0137100357017913E-3</v>
      </c>
      <c r="AK78">
        <f t="shared" si="29"/>
        <v>1.4159533388356113E-4</v>
      </c>
      <c r="AL78">
        <f t="shared" si="29"/>
        <v>2.9209030821328021E-4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9.8637978152470098E-4</v>
      </c>
      <c r="AR78">
        <f t="shared" ca="1" si="14"/>
        <v>1.4115189210310344E-4</v>
      </c>
      <c r="AS78">
        <f t="shared" ca="1" si="14"/>
        <v>2.9061773131814782E-4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35">
      <c r="A79" s="1" t="s">
        <v>248</v>
      </c>
      <c r="B79">
        <v>486079</v>
      </c>
      <c r="C79">
        <v>687878</v>
      </c>
      <c r="D79">
        <v>649115</v>
      </c>
      <c r="E79">
        <v>39</v>
      </c>
      <c r="F79">
        <v>2</v>
      </c>
      <c r="G79">
        <v>525</v>
      </c>
      <c r="H79">
        <v>137</v>
      </c>
      <c r="I79">
        <v>211</v>
      </c>
      <c r="J79">
        <v>0</v>
      </c>
      <c r="K79">
        <v>0</v>
      </c>
      <c r="M79" t="str">
        <f t="shared" ref="M79:M142" si="32">$A79</f>
        <v>2021-22</v>
      </c>
      <c r="N79">
        <f t="shared" si="31"/>
        <v>525</v>
      </c>
      <c r="O79">
        <f t="shared" si="31"/>
        <v>137</v>
      </c>
      <c r="P79">
        <f t="shared" si="31"/>
        <v>211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61006</v>
      </c>
      <c r="W79">
        <f t="shared" si="27"/>
        <v>1694</v>
      </c>
      <c r="X79">
        <f t="shared" si="27"/>
        <v>1604</v>
      </c>
      <c r="Y79">
        <f t="shared" si="27"/>
        <v>0</v>
      </c>
      <c r="Z79">
        <f t="shared" si="27"/>
        <v>0</v>
      </c>
      <c r="AC79">
        <f t="shared" si="28"/>
        <v>1.0800713464272269E-3</v>
      </c>
      <c r="AD79">
        <f t="shared" si="28"/>
        <v>1.9916322371118134E-4</v>
      </c>
      <c r="AE79">
        <f t="shared" si="28"/>
        <v>3.2505796353496684E-4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1.081239267202456E-3</v>
      </c>
      <c r="AK79">
        <f t="shared" si="29"/>
        <v>1.9920289826111137E-4</v>
      </c>
      <c r="AL79">
        <f t="shared" si="29"/>
        <v>3.2516366343734288E-4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1.0578549973739926E-3</v>
      </c>
      <c r="AR79">
        <f t="shared" ca="1" si="36"/>
        <v>1.9870365815490622E-4</v>
      </c>
      <c r="AS79">
        <f t="shared" ca="1" si="36"/>
        <v>3.238515476304475E-4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35">
      <c r="A80" s="1" t="s">
        <v>249</v>
      </c>
      <c r="B80">
        <v>456185</v>
      </c>
      <c r="C80">
        <v>561230</v>
      </c>
      <c r="D80">
        <v>804777</v>
      </c>
      <c r="E80">
        <v>46</v>
      </c>
      <c r="F80">
        <v>2</v>
      </c>
      <c r="G80">
        <v>449</v>
      </c>
      <c r="H80">
        <v>123</v>
      </c>
      <c r="I80">
        <v>225</v>
      </c>
      <c r="J80">
        <v>0</v>
      </c>
      <c r="K80">
        <v>0</v>
      </c>
      <c r="M80" t="str">
        <f t="shared" si="32"/>
        <v>2021-23</v>
      </c>
      <c r="N80">
        <f t="shared" si="31"/>
        <v>449</v>
      </c>
      <c r="O80">
        <f t="shared" si="31"/>
        <v>123</v>
      </c>
      <c r="P80">
        <f t="shared" si="31"/>
        <v>225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9.8424981093196847E-4</v>
      </c>
      <c r="AD80">
        <f t="shared" si="28"/>
        <v>2.1916148459633306E-4</v>
      </c>
      <c r="AE80">
        <f t="shared" si="28"/>
        <v>2.7958055461326555E-4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9.8521959274391088E-4</v>
      </c>
      <c r="AK80">
        <f t="shared" si="29"/>
        <v>2.1920952775953212E-4</v>
      </c>
      <c r="AL80">
        <f t="shared" si="29"/>
        <v>2.7965874358209879E-4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9.6919527746253088E-4</v>
      </c>
      <c r="AR80">
        <f t="shared" ca="1" si="36"/>
        <v>2.1879736316946676E-4</v>
      </c>
      <c r="AS80">
        <f t="shared" ca="1" si="36"/>
        <v>2.7881194679888518E-4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35">
      <c r="A81" s="8" t="s">
        <v>12</v>
      </c>
      <c r="B81" s="4">
        <v>433445</v>
      </c>
      <c r="C81" s="4">
        <v>388876</v>
      </c>
      <c r="D81" s="4">
        <v>999071</v>
      </c>
      <c r="E81" s="4">
        <v>49</v>
      </c>
      <c r="F81" s="4">
        <v>2</v>
      </c>
      <c r="G81" s="4">
        <v>454</v>
      </c>
      <c r="H81" s="4">
        <v>90</v>
      </c>
      <c r="I81" s="4">
        <v>254</v>
      </c>
      <c r="J81" s="4">
        <v>0</v>
      </c>
      <c r="K81" s="4">
        <v>0</v>
      </c>
      <c r="M81" t="str">
        <f t="shared" si="32"/>
        <v>2021-24</v>
      </c>
      <c r="N81">
        <f t="shared" si="31"/>
        <v>454</v>
      </c>
      <c r="O81">
        <f t="shared" si="31"/>
        <v>90</v>
      </c>
      <c r="P81">
        <f t="shared" si="31"/>
        <v>254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454</v>
      </c>
      <c r="W81">
        <f t="shared" si="42"/>
        <v>90</v>
      </c>
      <c r="X81">
        <f t="shared" si="42"/>
        <v>254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1.047422394998212E-3</v>
      </c>
      <c r="AD81" s="4">
        <f t="shared" si="28"/>
        <v>2.3143624188687396E-4</v>
      </c>
      <c r="AE81" s="4">
        <f t="shared" si="28"/>
        <v>2.5423618541625171E-4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1.0485207350587698E-3</v>
      </c>
      <c r="AK81" s="4">
        <f t="shared" si="29"/>
        <v>2.3148981805379634E-4</v>
      </c>
      <c r="AL81" s="4">
        <f t="shared" si="29"/>
        <v>2.5430083926165876E-4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1.037120430318246E-3</v>
      </c>
      <c r="AR81">
        <f t="shared" ca="1" si="36"/>
        <v>2.3119955746352035E-4</v>
      </c>
      <c r="AS81">
        <f t="shared" ca="1" si="36"/>
        <v>2.5378723721790548E-4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35">
      <c r="A82" s="1" t="s">
        <v>13</v>
      </c>
      <c r="B82">
        <v>432991</v>
      </c>
      <c r="C82">
        <v>388786</v>
      </c>
      <c r="D82">
        <v>998817</v>
      </c>
      <c r="E82">
        <v>49</v>
      </c>
      <c r="F82">
        <v>2</v>
      </c>
      <c r="G82">
        <v>394</v>
      </c>
      <c r="H82">
        <v>111</v>
      </c>
      <c r="I82">
        <v>277</v>
      </c>
      <c r="J82">
        <v>0</v>
      </c>
      <c r="K82">
        <v>0</v>
      </c>
      <c r="M82" t="str">
        <f t="shared" si="32"/>
        <v>2021-25</v>
      </c>
      <c r="N82">
        <f t="shared" si="31"/>
        <v>394</v>
      </c>
      <c r="O82">
        <f t="shared" si="31"/>
        <v>111</v>
      </c>
      <c r="P82">
        <f t="shared" si="31"/>
        <v>277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848</v>
      </c>
      <c r="W82">
        <f t="shared" si="42"/>
        <v>201</v>
      </c>
      <c r="X82">
        <f t="shared" si="42"/>
        <v>531</v>
      </c>
      <c r="Y82">
        <f t="shared" si="42"/>
        <v>0</v>
      </c>
      <c r="Z82">
        <f t="shared" si="42"/>
        <v>0</v>
      </c>
      <c r="AC82">
        <f t="shared" si="28"/>
        <v>9.0994962943802531E-4</v>
      </c>
      <c r="AD82">
        <f t="shared" si="28"/>
        <v>2.8550410765819758E-4</v>
      </c>
      <c r="AE82">
        <f t="shared" si="28"/>
        <v>2.7732807911759613E-4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9.1077845485705133E-4</v>
      </c>
      <c r="AK82">
        <f t="shared" si="29"/>
        <v>2.8558564547354065E-4</v>
      </c>
      <c r="AL82">
        <f t="shared" si="29"/>
        <v>2.7740501309553767E-4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9.0581358891409197E-4</v>
      </c>
      <c r="AR82">
        <f t="shared" ca="1" si="36"/>
        <v>2.854065441638033E-4</v>
      </c>
      <c r="AS82">
        <f t="shared" ca="1" si="36"/>
        <v>2.77124739162708E-4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35">
      <c r="A83" s="1" t="s">
        <v>14</v>
      </c>
      <c r="B83">
        <v>432597</v>
      </c>
      <c r="C83">
        <v>388675</v>
      </c>
      <c r="D83">
        <v>998540</v>
      </c>
      <c r="E83">
        <v>49</v>
      </c>
      <c r="F83">
        <v>2</v>
      </c>
      <c r="G83">
        <v>376</v>
      </c>
      <c r="H83">
        <v>94</v>
      </c>
      <c r="I83">
        <v>246</v>
      </c>
      <c r="J83">
        <v>0</v>
      </c>
      <c r="K83">
        <v>0</v>
      </c>
      <c r="M83" t="str">
        <f t="shared" si="32"/>
        <v>2021-26</v>
      </c>
      <c r="N83">
        <f t="shared" si="31"/>
        <v>376</v>
      </c>
      <c r="O83">
        <f t="shared" si="31"/>
        <v>94</v>
      </c>
      <c r="P83">
        <f t="shared" si="31"/>
        <v>246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1224</v>
      </c>
      <c r="W83">
        <f t="shared" si="42"/>
        <v>295</v>
      </c>
      <c r="X83">
        <f t="shared" si="42"/>
        <v>777</v>
      </c>
      <c r="Y83">
        <f t="shared" si="42"/>
        <v>0</v>
      </c>
      <c r="Z83">
        <f t="shared" si="42"/>
        <v>0</v>
      </c>
      <c r="AC83">
        <f t="shared" si="28"/>
        <v>8.6916922678613126E-4</v>
      </c>
      <c r="AD83">
        <f t="shared" si="28"/>
        <v>2.4184730173023734E-4</v>
      </c>
      <c r="AE83">
        <f t="shared" si="28"/>
        <v>2.4635968514030482E-4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8.6992539398169483E-4</v>
      </c>
      <c r="AK83">
        <f t="shared" si="29"/>
        <v>2.4190580717640592E-4</v>
      </c>
      <c r="AL83">
        <f t="shared" si="29"/>
        <v>2.4642039443768923E-4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8.6992539398169483E-4</v>
      </c>
      <c r="AR83">
        <f t="shared" ca="1" si="36"/>
        <v>2.4190580717640592E-4</v>
      </c>
      <c r="AS83">
        <f t="shared" ca="1" si="36"/>
        <v>2.4642039443768923E-4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8.6992539398169483E-4</v>
      </c>
      <c r="AY83">
        <f t="shared" ca="1" si="38"/>
        <v>2.4190580717640592E-4</v>
      </c>
      <c r="AZ83">
        <f t="shared" ca="1" si="38"/>
        <v>2.4642039443768923E-4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0.2780764981111658</v>
      </c>
      <c r="BE83">
        <f t="shared" ca="1" si="39"/>
        <v>0.28326612390266015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0.96799297660460348</v>
      </c>
      <c r="BK83">
        <f t="shared" ca="1" si="41"/>
        <v>0.89519849980421151</v>
      </c>
      <c r="BL83" t="e">
        <f t="shared" ca="1" si="41"/>
        <v>#NUM!</v>
      </c>
      <c r="BM83" t="e">
        <f t="shared" ca="1" si="41"/>
        <v>#DIV/0!</v>
      </c>
    </row>
    <row r="84" spans="1:65" x14ac:dyDescent="0.35">
      <c r="A84" s="1" t="s">
        <v>15</v>
      </c>
      <c r="B84">
        <v>432221</v>
      </c>
      <c r="C84">
        <v>388581</v>
      </c>
      <c r="D84">
        <v>998294</v>
      </c>
      <c r="E84">
        <v>49</v>
      </c>
      <c r="F84">
        <v>2</v>
      </c>
      <c r="G84">
        <v>396</v>
      </c>
      <c r="H84">
        <v>90</v>
      </c>
      <c r="I84">
        <v>248</v>
      </c>
      <c r="J84">
        <v>0</v>
      </c>
      <c r="K84">
        <v>0</v>
      </c>
      <c r="M84" t="str">
        <f t="shared" si="32"/>
        <v>2021-27</v>
      </c>
      <c r="N84">
        <f t="shared" si="31"/>
        <v>396</v>
      </c>
      <c r="O84">
        <f t="shared" si="31"/>
        <v>90</v>
      </c>
      <c r="P84">
        <f t="shared" si="31"/>
        <v>248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1620</v>
      </c>
      <c r="W84">
        <f t="shared" si="42"/>
        <v>385</v>
      </c>
      <c r="X84">
        <f t="shared" si="42"/>
        <v>1025</v>
      </c>
      <c r="Y84">
        <f t="shared" si="42"/>
        <v>0</v>
      </c>
      <c r="Z84">
        <f t="shared" si="42"/>
        <v>0</v>
      </c>
      <c r="AC84">
        <f t="shared" si="28"/>
        <v>9.1619796354179919E-4</v>
      </c>
      <c r="AD84">
        <f t="shared" si="28"/>
        <v>2.3161194191172497E-4</v>
      </c>
      <c r="AE84">
        <f t="shared" si="28"/>
        <v>2.4842381102160285E-4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9.1703821629514207E-4</v>
      </c>
      <c r="AK84">
        <f t="shared" si="29"/>
        <v>2.3166559946701288E-4</v>
      </c>
      <c r="AL84">
        <f t="shared" si="29"/>
        <v>2.4848554202525541E-4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9.2206460568054977E-4</v>
      </c>
      <c r="AR84">
        <f t="shared" ca="1" si="36"/>
        <v>2.3181097669516015E-4</v>
      </c>
      <c r="AS84">
        <f t="shared" ca="1" si="36"/>
        <v>2.4873685131047171E-4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1.7919899996622446E-3</v>
      </c>
      <c r="AY84">
        <f t="shared" ca="1" si="38"/>
        <v>4.7371678387156608E-4</v>
      </c>
      <c r="AZ84">
        <f t="shared" ca="1" si="38"/>
        <v>4.9515724574816095E-4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0.26435235908730098</v>
      </c>
      <c r="BE84">
        <f t="shared" ca="1" si="39"/>
        <v>0.27631696931427546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0.92021881994165722</v>
      </c>
      <c r="BK84">
        <f t="shared" ca="1" si="41"/>
        <v>0.87323726887153841</v>
      </c>
      <c r="BL84" t="e">
        <f t="shared" ca="1" si="41"/>
        <v>#NUM!</v>
      </c>
      <c r="BM84" t="e">
        <f t="shared" ca="1" si="41"/>
        <v>#DIV/0!</v>
      </c>
    </row>
    <row r="85" spans="1:65" x14ac:dyDescent="0.35">
      <c r="A85" s="1" t="s">
        <v>16</v>
      </c>
      <c r="B85">
        <v>431825</v>
      </c>
      <c r="C85">
        <v>388491</v>
      </c>
      <c r="D85">
        <v>998046</v>
      </c>
      <c r="E85">
        <v>49</v>
      </c>
      <c r="F85">
        <v>2</v>
      </c>
      <c r="G85">
        <v>359</v>
      </c>
      <c r="H85">
        <v>104</v>
      </c>
      <c r="I85">
        <v>325</v>
      </c>
      <c r="J85">
        <v>0</v>
      </c>
      <c r="K85">
        <v>0</v>
      </c>
      <c r="M85" t="str">
        <f t="shared" si="32"/>
        <v>2021-28</v>
      </c>
      <c r="N85">
        <f t="shared" si="31"/>
        <v>359</v>
      </c>
      <c r="O85">
        <f t="shared" si="31"/>
        <v>104</v>
      </c>
      <c r="P85">
        <f t="shared" si="31"/>
        <v>325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1979</v>
      </c>
      <c r="W85">
        <f t="shared" si="42"/>
        <v>489</v>
      </c>
      <c r="X85">
        <f t="shared" si="42"/>
        <v>1350</v>
      </c>
      <c r="Y85">
        <f t="shared" si="42"/>
        <v>0</v>
      </c>
      <c r="Z85">
        <f t="shared" si="42"/>
        <v>0</v>
      </c>
      <c r="AC85">
        <f t="shared" si="28"/>
        <v>8.3135529439008857E-4</v>
      </c>
      <c r="AD85">
        <f t="shared" si="28"/>
        <v>2.6770246929787306E-4</v>
      </c>
      <c r="AE85">
        <f t="shared" si="28"/>
        <v>3.256362933171417E-4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8.3204706908859339E-4</v>
      </c>
      <c r="AK85">
        <f t="shared" si="29"/>
        <v>2.6777415469984183E-4</v>
      </c>
      <c r="AL85">
        <f t="shared" si="29"/>
        <v>3.2574236973436889E-4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8.4119315267616561E-4</v>
      </c>
      <c r="AR85">
        <f t="shared" ca="1" si="36"/>
        <v>2.6811033304315935E-4</v>
      </c>
      <c r="AS85" s="2">
        <f t="shared" ca="1" si="36"/>
        <v>3.2640159101226537E-4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2.63318315233841E-3</v>
      </c>
      <c r="AY85">
        <f t="shared" ca="1" si="38"/>
        <v>7.4182711691472543E-4</v>
      </c>
      <c r="AZ85">
        <f t="shared" ca="1" si="38"/>
        <v>8.2155883676042637E-4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0.28172256694561582</v>
      </c>
      <c r="BE85">
        <f t="shared" ca="1" si="39"/>
        <v>0.31200216210970261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0.98068505611487411</v>
      </c>
      <c r="BK85">
        <f t="shared" ca="1" si="41"/>
        <v>0.98601224745199134</v>
      </c>
      <c r="BL85" t="e">
        <f t="shared" ca="1" si="41"/>
        <v>#NUM!</v>
      </c>
      <c r="BM85" t="e">
        <f t="shared" ca="1" si="41"/>
        <v>#DIV/0!</v>
      </c>
    </row>
    <row r="86" spans="1:65" x14ac:dyDescent="0.35">
      <c r="A86" s="1" t="s">
        <v>17</v>
      </c>
      <c r="B86">
        <v>431466</v>
      </c>
      <c r="C86">
        <v>388387</v>
      </c>
      <c r="D86">
        <v>997721</v>
      </c>
      <c r="E86">
        <v>49</v>
      </c>
      <c r="F86">
        <v>2</v>
      </c>
      <c r="G86">
        <v>386</v>
      </c>
      <c r="H86">
        <v>107</v>
      </c>
      <c r="I86">
        <v>298</v>
      </c>
      <c r="J86">
        <v>0</v>
      </c>
      <c r="K86">
        <v>0</v>
      </c>
      <c r="M86" t="str">
        <f t="shared" si="32"/>
        <v>2021-29</v>
      </c>
      <c r="N86">
        <f t="shared" si="31"/>
        <v>386</v>
      </c>
      <c r="O86">
        <f t="shared" si="31"/>
        <v>107</v>
      </c>
      <c r="P86">
        <f t="shared" si="31"/>
        <v>298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2365</v>
      </c>
      <c r="W86">
        <f t="shared" si="42"/>
        <v>596</v>
      </c>
      <c r="X86">
        <f t="shared" si="42"/>
        <v>1648</v>
      </c>
      <c r="Y86">
        <f t="shared" si="42"/>
        <v>0</v>
      </c>
      <c r="Z86">
        <f t="shared" si="42"/>
        <v>0</v>
      </c>
      <c r="AC86">
        <f t="shared" si="28"/>
        <v>8.9462437364705449E-4</v>
      </c>
      <c r="AD86">
        <f t="shared" si="28"/>
        <v>2.7549840751621451E-4</v>
      </c>
      <c r="AE86">
        <f t="shared" si="28"/>
        <v>2.9868069330003078E-4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8.9542550290163129E-4</v>
      </c>
      <c r="AK86">
        <f t="shared" si="29"/>
        <v>2.7557432954871357E-4</v>
      </c>
      <c r="AL86">
        <f t="shared" si="29"/>
        <v>2.9876993233229486E-4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9.1023013608871239E-4</v>
      </c>
      <c r="AR86">
        <f t="shared" ca="1" si="36"/>
        <v>2.7609344906151593E-4</v>
      </c>
      <c r="AS86">
        <f t="shared" ca="1" si="36"/>
        <v>2.9967734473167255E-4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3.5434132884271225E-3</v>
      </c>
      <c r="AY86">
        <f t="shared" ca="1" si="38"/>
        <v>1.0179205659762414E-3</v>
      </c>
      <c r="AZ86">
        <f t="shared" ca="1" si="38"/>
        <v>1.121236181492099E-3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0.28727119393630873</v>
      </c>
      <c r="BE86">
        <f t="shared" ca="1" si="39"/>
        <v>0.31642828262627021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35">
      <c r="A87" s="1" t="s">
        <v>18</v>
      </c>
      <c r="B87">
        <v>431080</v>
      </c>
      <c r="C87">
        <v>388280</v>
      </c>
      <c r="D87">
        <v>997423</v>
      </c>
      <c r="E87">
        <v>49</v>
      </c>
      <c r="F87">
        <v>2</v>
      </c>
      <c r="G87">
        <v>367</v>
      </c>
      <c r="H87">
        <v>101</v>
      </c>
      <c r="I87">
        <v>353</v>
      </c>
      <c r="J87">
        <v>0</v>
      </c>
      <c r="K87">
        <v>0</v>
      </c>
      <c r="M87" t="str">
        <f t="shared" si="32"/>
        <v>2021-30</v>
      </c>
      <c r="N87">
        <f t="shared" si="31"/>
        <v>367</v>
      </c>
      <c r="O87">
        <f t="shared" si="31"/>
        <v>101</v>
      </c>
      <c r="P87">
        <f t="shared" si="31"/>
        <v>353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2732</v>
      </c>
      <c r="W87">
        <f t="shared" si="42"/>
        <v>697</v>
      </c>
      <c r="X87">
        <f t="shared" si="42"/>
        <v>2001</v>
      </c>
      <c r="Y87">
        <f t="shared" si="42"/>
        <v>0</v>
      </c>
      <c r="Z87">
        <f t="shared" si="42"/>
        <v>0</v>
      </c>
      <c r="AC87">
        <f t="shared" si="28"/>
        <v>8.5135009742971139E-4</v>
      </c>
      <c r="AD87">
        <f t="shared" si="28"/>
        <v>2.6012156175955498E-4</v>
      </c>
      <c r="AE87">
        <f t="shared" si="28"/>
        <v>3.5391203130467213E-4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8.5207556355279849E-4</v>
      </c>
      <c r="AK87">
        <f t="shared" si="29"/>
        <v>2.6018924405961673E-4</v>
      </c>
      <c r="AL87">
        <f t="shared" si="29"/>
        <v>3.540373330730756E-4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8.7091100408275815E-4</v>
      </c>
      <c r="AR87">
        <f t="shared" ca="1" si="36"/>
        <v>2.608429658231914E-4</v>
      </c>
      <c r="AS87">
        <f t="shared" ca="1" si="36"/>
        <v>3.5547174950355178E-4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4.4143242925098808E-3</v>
      </c>
      <c r="AY87">
        <f t="shared" ca="1" si="38"/>
        <v>1.2787635317994329E-3</v>
      </c>
      <c r="AZ87">
        <f t="shared" ca="1" si="38"/>
        <v>1.4767079309956506E-3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0.28968499980148898</v>
      </c>
      <c r="BE87">
        <f t="shared" ca="1" si="39"/>
        <v>0.33452638119525863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1.0084025336202538</v>
      </c>
      <c r="BK87">
        <f t="shared" ca="1" si="41"/>
        <v>1.0571949460989361</v>
      </c>
      <c r="BL87" t="e">
        <f t="shared" ca="1" si="41"/>
        <v>#NUM!</v>
      </c>
      <c r="BM87" t="e">
        <f t="shared" ca="1" si="41"/>
        <v>#DIV/0!</v>
      </c>
    </row>
    <row r="88" spans="1:65" x14ac:dyDescent="0.35">
      <c r="A88" s="1" t="s">
        <v>19</v>
      </c>
      <c r="B88">
        <v>430713</v>
      </c>
      <c r="C88">
        <v>388179</v>
      </c>
      <c r="D88">
        <v>997070</v>
      </c>
      <c r="E88">
        <v>49</v>
      </c>
      <c r="F88">
        <v>2</v>
      </c>
      <c r="G88">
        <v>334</v>
      </c>
      <c r="H88">
        <v>97</v>
      </c>
      <c r="I88">
        <v>323</v>
      </c>
      <c r="J88">
        <v>0</v>
      </c>
      <c r="K88">
        <v>0</v>
      </c>
      <c r="M88" t="str">
        <f t="shared" si="32"/>
        <v>2021-31</v>
      </c>
      <c r="N88">
        <f t="shared" si="31"/>
        <v>334</v>
      </c>
      <c r="O88">
        <f t="shared" si="31"/>
        <v>97</v>
      </c>
      <c r="P88">
        <f t="shared" si="31"/>
        <v>323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3066</v>
      </c>
      <c r="W88">
        <f t="shared" si="42"/>
        <v>794</v>
      </c>
      <c r="X88">
        <f t="shared" si="42"/>
        <v>2324</v>
      </c>
      <c r="Y88">
        <f t="shared" si="42"/>
        <v>0</v>
      </c>
      <c r="Z88">
        <f t="shared" si="42"/>
        <v>0</v>
      </c>
      <c r="AC88">
        <f t="shared" si="28"/>
        <v>7.7545836786909145E-4</v>
      </c>
      <c r="AD88">
        <f t="shared" si="28"/>
        <v>2.4988471813261405E-4</v>
      </c>
      <c r="AE88">
        <f t="shared" si="28"/>
        <v>3.2394917107123874E-4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7.7606020917187163E-4</v>
      </c>
      <c r="AK88">
        <f t="shared" si="29"/>
        <v>2.4994717741349734E-4</v>
      </c>
      <c r="AL88">
        <f t="shared" si="29"/>
        <v>3.2405415097965158E-4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7.9756300471843858E-4</v>
      </c>
      <c r="AR88">
        <f t="shared" ca="1" si="36"/>
        <v>2.5073240968861028E-4</v>
      </c>
      <c r="AS88">
        <f t="shared" ca="1" si="36"/>
        <v>3.2569615215191313E-4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5.2118872972283193E-3</v>
      </c>
      <c r="AY88">
        <f t="shared" ca="1" si="38"/>
        <v>1.5294959414880432E-3</v>
      </c>
      <c r="AZ88">
        <f t="shared" ca="1" si="38"/>
        <v>1.8024040831475638E-3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0.2934629730580377</v>
      </c>
      <c r="BE88">
        <f t="shared" ca="1" si="39"/>
        <v>0.34582560603451307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1.0215537765443401</v>
      </c>
      <c r="BK88">
        <f t="shared" ca="1" si="41"/>
        <v>1.0929035899201327</v>
      </c>
      <c r="BL88" t="e">
        <f t="shared" ca="1" si="41"/>
        <v>#NUM!</v>
      </c>
      <c r="BM88" t="e">
        <f t="shared" ca="1" si="41"/>
        <v>#DIV/0!</v>
      </c>
    </row>
    <row r="89" spans="1:65" x14ac:dyDescent="0.35">
      <c r="A89" s="1" t="s">
        <v>20</v>
      </c>
      <c r="B89">
        <v>430379</v>
      </c>
      <c r="C89">
        <v>388082</v>
      </c>
      <c r="D89">
        <v>996747</v>
      </c>
      <c r="E89">
        <v>49</v>
      </c>
      <c r="F89">
        <v>2</v>
      </c>
      <c r="G89">
        <v>370</v>
      </c>
      <c r="H89">
        <v>116</v>
      </c>
      <c r="I89">
        <v>347</v>
      </c>
      <c r="J89">
        <v>0</v>
      </c>
      <c r="K89">
        <v>0</v>
      </c>
      <c r="M89" t="str">
        <f t="shared" si="32"/>
        <v>2021-32</v>
      </c>
      <c r="N89">
        <f t="shared" si="31"/>
        <v>370</v>
      </c>
      <c r="O89">
        <f t="shared" si="31"/>
        <v>116</v>
      </c>
      <c r="P89">
        <f t="shared" si="31"/>
        <v>347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3436</v>
      </c>
      <c r="W89">
        <f t="shared" si="42"/>
        <v>910</v>
      </c>
      <c r="X89">
        <f t="shared" si="42"/>
        <v>2671</v>
      </c>
      <c r="Y89">
        <f t="shared" si="42"/>
        <v>0</v>
      </c>
      <c r="Z89">
        <f t="shared" si="42"/>
        <v>0</v>
      </c>
      <c r="AC89">
        <f t="shared" si="28"/>
        <v>8.5970737419809051E-4</v>
      </c>
      <c r="AD89">
        <f t="shared" si="28"/>
        <v>2.9890590133013127E-4</v>
      </c>
      <c r="AE89">
        <f t="shared" si="28"/>
        <v>3.4813247494098299E-4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8.6044716000845882E-4</v>
      </c>
      <c r="AK89">
        <f t="shared" si="29"/>
        <v>2.989952750091779E-4</v>
      </c>
      <c r="AL89">
        <f t="shared" si="29"/>
        <v>3.4825371688777026E-4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8.8913500108762683E-4</v>
      </c>
      <c r="AR89">
        <f t="shared" ca="1" si="36"/>
        <v>3.0012281454446459E-4</v>
      </c>
      <c r="AS89">
        <f t="shared" ca="1" si="36"/>
        <v>3.5037233454517487E-4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6.1010222983159459E-3</v>
      </c>
      <c r="AY89">
        <f t="shared" ca="1" si="38"/>
        <v>1.8296187560325077E-3</v>
      </c>
      <c r="AZ89">
        <f t="shared" ca="1" si="38"/>
        <v>2.1527764176927388E-3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0.29988724291952418</v>
      </c>
      <c r="BE89">
        <f t="shared" ca="1" si="39"/>
        <v>0.35285503189964834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1.0439168606164271</v>
      </c>
      <c r="BK89">
        <f t="shared" ca="1" si="41"/>
        <v>1.1151185000627815</v>
      </c>
      <c r="BL89" t="e">
        <f t="shared" ca="1" si="41"/>
        <v>#NUM!</v>
      </c>
      <c r="BM89" t="e">
        <f t="shared" ca="1" si="41"/>
        <v>#DIV/0!</v>
      </c>
    </row>
    <row r="90" spans="1:65" x14ac:dyDescent="0.35">
      <c r="A90" s="1" t="s">
        <v>21</v>
      </c>
      <c r="B90">
        <v>430009</v>
      </c>
      <c r="C90">
        <v>387966</v>
      </c>
      <c r="D90">
        <v>996400</v>
      </c>
      <c r="E90">
        <v>49</v>
      </c>
      <c r="F90">
        <v>2</v>
      </c>
      <c r="G90">
        <v>340</v>
      </c>
      <c r="H90">
        <v>120</v>
      </c>
      <c r="I90">
        <v>313</v>
      </c>
      <c r="J90">
        <v>0</v>
      </c>
      <c r="K90">
        <v>0</v>
      </c>
      <c r="M90" t="str">
        <f t="shared" si="32"/>
        <v>2021-33</v>
      </c>
      <c r="N90">
        <f t="shared" si="31"/>
        <v>340</v>
      </c>
      <c r="O90">
        <f t="shared" si="31"/>
        <v>120</v>
      </c>
      <c r="P90">
        <f t="shared" si="31"/>
        <v>313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3776</v>
      </c>
      <c r="W90">
        <f t="shared" si="42"/>
        <v>1030</v>
      </c>
      <c r="X90">
        <f t="shared" si="42"/>
        <v>2984</v>
      </c>
      <c r="Y90">
        <f t="shared" si="42"/>
        <v>0</v>
      </c>
      <c r="Z90">
        <f t="shared" si="42"/>
        <v>0</v>
      </c>
      <c r="AC90">
        <f t="shared" si="28"/>
        <v>7.9068112527877325E-4</v>
      </c>
      <c r="AD90">
        <f t="shared" si="28"/>
        <v>3.0930545460169191E-4</v>
      </c>
      <c r="AE90">
        <f t="shared" si="28"/>
        <v>3.1413087113608994E-4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7.9130683791803344E-4</v>
      </c>
      <c r="AK90">
        <f t="shared" si="29"/>
        <v>3.0940115653459036E-4</v>
      </c>
      <c r="AL90">
        <f t="shared" si="29"/>
        <v>3.1422958293351983E-4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8.2217134575838504E-4</v>
      </c>
      <c r="AR90">
        <f t="shared" ca="1" si="36"/>
        <v>3.1076282848730216E-4</v>
      </c>
      <c r="AS90">
        <f t="shared" ca="1" si="36"/>
        <v>3.1646094697491376E-4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6.9231936440743314E-3</v>
      </c>
      <c r="AY90">
        <f t="shared" ca="1" si="38"/>
        <v>2.14038158451981E-3</v>
      </c>
      <c r="AZ90">
        <f t="shared" ca="1" si="38"/>
        <v>2.4692373646676524E-3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0.30916101651320926</v>
      </c>
      <c r="BE90">
        <f t="shared" ca="1" si="39"/>
        <v>0.3566616061333357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1.076199156194386</v>
      </c>
      <c r="BK90">
        <f t="shared" ca="1" si="41"/>
        <v>1.1271483167469722</v>
      </c>
      <c r="BL90" t="e">
        <f t="shared" ca="1" si="41"/>
        <v>#NUM!</v>
      </c>
      <c r="BM90" t="e">
        <f t="shared" ca="1" si="41"/>
        <v>#DIV/0!</v>
      </c>
    </row>
    <row r="91" spans="1:65" x14ac:dyDescent="0.35">
      <c r="A91" s="1" t="s">
        <v>22</v>
      </c>
      <c r="B91">
        <v>429669</v>
      </c>
      <c r="C91">
        <v>387846</v>
      </c>
      <c r="D91">
        <v>996087</v>
      </c>
      <c r="E91">
        <v>49</v>
      </c>
      <c r="F91">
        <v>2</v>
      </c>
      <c r="G91">
        <v>345</v>
      </c>
      <c r="H91">
        <v>122</v>
      </c>
      <c r="I91">
        <v>311</v>
      </c>
      <c r="J91">
        <v>0</v>
      </c>
      <c r="K91">
        <v>0</v>
      </c>
      <c r="M91" t="str">
        <f t="shared" si="32"/>
        <v>2021-34</v>
      </c>
      <c r="N91">
        <f t="shared" si="31"/>
        <v>345</v>
      </c>
      <c r="O91">
        <f t="shared" si="31"/>
        <v>122</v>
      </c>
      <c r="P91">
        <f t="shared" si="31"/>
        <v>311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4121</v>
      </c>
      <c r="W91">
        <f t="shared" si="42"/>
        <v>1152</v>
      </c>
      <c r="X91">
        <f t="shared" si="42"/>
        <v>3295</v>
      </c>
      <c r="Y91">
        <f t="shared" si="42"/>
        <v>0</v>
      </c>
      <c r="Z91">
        <f t="shared" si="42"/>
        <v>0</v>
      </c>
      <c r="AC91">
        <f t="shared" si="28"/>
        <v>8.029436612834531E-4</v>
      </c>
      <c r="AD91">
        <f t="shared" si="28"/>
        <v>3.1455783996740973E-4</v>
      </c>
      <c r="AE91">
        <f t="shared" si="28"/>
        <v>3.1222172360446428E-4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8.035889411387141E-4</v>
      </c>
      <c r="AK91">
        <f t="shared" si="29"/>
        <v>3.1465682033242283E-4</v>
      </c>
      <c r="AL91">
        <f t="shared" si="29"/>
        <v>3.1231923899347505E-4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8.39508864740209E-4</v>
      </c>
      <c r="AR91">
        <f t="shared" ca="1" si="36"/>
        <v>3.1623994817394822E-4</v>
      </c>
      <c r="AS91">
        <f t="shared" ca="1" si="36"/>
        <v>3.1485514893992773E-4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7.7627025088145406E-3</v>
      </c>
      <c r="AY91">
        <f t="shared" ca="1" si="38"/>
        <v>2.456621532693758E-3</v>
      </c>
      <c r="AZ91">
        <f t="shared" ca="1" si="38"/>
        <v>2.7840925136075802E-3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0.31646472731684189</v>
      </c>
      <c r="BE91">
        <f t="shared" ca="1" si="39"/>
        <v>0.3586499045205257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1.1016236016584582</v>
      </c>
      <c r="BK91">
        <f t="shared" ca="1" si="41"/>
        <v>1.133431883976449</v>
      </c>
      <c r="BL91" t="e">
        <f t="shared" ca="1" si="41"/>
        <v>#NUM!</v>
      </c>
      <c r="BM91" t="e">
        <f t="shared" ca="1" si="41"/>
        <v>#DIV/0!</v>
      </c>
    </row>
    <row r="92" spans="1:65" x14ac:dyDescent="0.35">
      <c r="A92" s="1" t="s">
        <v>23</v>
      </c>
      <c r="B92">
        <v>429324</v>
      </c>
      <c r="C92">
        <v>387724</v>
      </c>
      <c r="D92">
        <v>995776</v>
      </c>
      <c r="E92">
        <v>49</v>
      </c>
      <c r="F92">
        <v>2</v>
      </c>
      <c r="G92">
        <v>311</v>
      </c>
      <c r="H92">
        <v>110</v>
      </c>
      <c r="I92">
        <v>314</v>
      </c>
      <c r="J92">
        <v>0</v>
      </c>
      <c r="K92">
        <v>0</v>
      </c>
      <c r="M92" t="str">
        <f t="shared" si="32"/>
        <v>2021-35</v>
      </c>
      <c r="N92">
        <f t="shared" si="31"/>
        <v>311</v>
      </c>
      <c r="O92">
        <f t="shared" si="31"/>
        <v>110</v>
      </c>
      <c r="P92">
        <f t="shared" si="31"/>
        <v>314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4432</v>
      </c>
      <c r="W92">
        <f t="shared" si="42"/>
        <v>1262</v>
      </c>
      <c r="X92">
        <f t="shared" si="42"/>
        <v>3609</v>
      </c>
      <c r="Y92">
        <f t="shared" si="42"/>
        <v>0</v>
      </c>
      <c r="Z92">
        <f t="shared" si="42"/>
        <v>0</v>
      </c>
      <c r="AC92">
        <f t="shared" si="28"/>
        <v>7.2439462969691891E-4</v>
      </c>
      <c r="AD92">
        <f t="shared" si="28"/>
        <v>2.8370696681144318E-4</v>
      </c>
      <c r="AE92">
        <f t="shared" si="28"/>
        <v>3.1533196220836812E-4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7.2491978942240513E-4</v>
      </c>
      <c r="AK92">
        <f t="shared" si="29"/>
        <v>2.8378748120106042E-4</v>
      </c>
      <c r="AL92">
        <f t="shared" si="29"/>
        <v>3.1543143043480918E-4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7.6147422482905787E-4</v>
      </c>
      <c r="AR92">
        <f t="shared" ca="1" si="36"/>
        <v>2.8539427792504139E-4</v>
      </c>
      <c r="AS92">
        <f t="shared" ca="1" si="36"/>
        <v>3.1831421637599177E-4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8.5241767336435986E-3</v>
      </c>
      <c r="AY92">
        <f t="shared" ca="1" si="38"/>
        <v>2.7420158106187995E-3</v>
      </c>
      <c r="AZ92">
        <f t="shared" ca="1" si="38"/>
        <v>3.1024067299835721E-3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0.32167514779421336</v>
      </c>
      <c r="BE92">
        <f t="shared" ca="1" si="39"/>
        <v>0.36395382532824028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1.1197612381056639</v>
      </c>
      <c r="BK92">
        <f t="shared" ca="1" si="41"/>
        <v>1.1501937257552353</v>
      </c>
      <c r="BL92" t="e">
        <f t="shared" ca="1" si="41"/>
        <v>#NUM!</v>
      </c>
      <c r="BM92" t="e">
        <f t="shared" ca="1" si="41"/>
        <v>#DIV/0!</v>
      </c>
    </row>
    <row r="93" spans="1:65" x14ac:dyDescent="0.35">
      <c r="A93" s="1" t="s">
        <v>24</v>
      </c>
      <c r="B93">
        <v>429013</v>
      </c>
      <c r="C93">
        <v>387614</v>
      </c>
      <c r="D93">
        <v>995462</v>
      </c>
      <c r="E93">
        <v>49</v>
      </c>
      <c r="F93">
        <v>2</v>
      </c>
      <c r="G93">
        <v>344</v>
      </c>
      <c r="H93">
        <v>112</v>
      </c>
      <c r="I93">
        <v>358</v>
      </c>
      <c r="J93">
        <v>0</v>
      </c>
      <c r="K93">
        <v>0</v>
      </c>
      <c r="M93" t="str">
        <f t="shared" si="32"/>
        <v>2021-36</v>
      </c>
      <c r="N93">
        <f t="shared" si="31"/>
        <v>344</v>
      </c>
      <c r="O93">
        <f t="shared" si="31"/>
        <v>112</v>
      </c>
      <c r="P93">
        <f t="shared" si="31"/>
        <v>358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4776</v>
      </c>
      <c r="W93">
        <f t="shared" si="42"/>
        <v>1374</v>
      </c>
      <c r="X93">
        <f t="shared" si="42"/>
        <v>3967</v>
      </c>
      <c r="Y93">
        <f t="shared" si="42"/>
        <v>0</v>
      </c>
      <c r="Z93">
        <f t="shared" si="42"/>
        <v>0</v>
      </c>
      <c r="AC93">
        <f t="shared" si="28"/>
        <v>8.0184050366772098E-4</v>
      </c>
      <c r="AD93">
        <f t="shared" si="28"/>
        <v>2.889472516472573E-4</v>
      </c>
      <c r="AE93">
        <f t="shared" si="28"/>
        <v>3.5963201006165981E-4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8.0248401088203714E-4</v>
      </c>
      <c r="AK93">
        <f t="shared" si="29"/>
        <v>2.8903076830498166E-4</v>
      </c>
      <c r="AL93">
        <f t="shared" si="29"/>
        <v>3.5976139565442394E-4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8.4756996183635259E-4</v>
      </c>
      <c r="AR93">
        <f t="shared" ca="1" si="36"/>
        <v>2.908496549373965E-4</v>
      </c>
      <c r="AS93">
        <f t="shared" ca="1" si="36"/>
        <v>3.6341649625861063E-4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9.3717466954799516E-3</v>
      </c>
      <c r="AY93">
        <f t="shared" ca="1" si="38"/>
        <v>3.0328654655561961E-3</v>
      </c>
      <c r="AZ93">
        <f t="shared" ca="1" si="38"/>
        <v>3.4658232262421828E-3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0.32361795128532067</v>
      </c>
      <c r="BE93">
        <f t="shared" ca="1" si="39"/>
        <v>0.36981614408270014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1.1265241977483842</v>
      </c>
      <c r="BK93">
        <f t="shared" ca="1" si="41"/>
        <v>1.1687202579153955</v>
      </c>
      <c r="BL93" t="e">
        <f t="shared" ca="1" si="41"/>
        <v>#NUM!</v>
      </c>
      <c r="BM93" t="e">
        <f t="shared" ca="1" si="41"/>
        <v>#DIV/0!</v>
      </c>
    </row>
    <row r="94" spans="1:65" x14ac:dyDescent="0.35">
      <c r="A94" s="1" t="s">
        <v>25</v>
      </c>
      <c r="B94">
        <v>428669</v>
      </c>
      <c r="C94">
        <v>387502</v>
      </c>
      <c r="D94">
        <v>995104</v>
      </c>
      <c r="E94">
        <v>49</v>
      </c>
      <c r="F94">
        <v>2</v>
      </c>
      <c r="G94">
        <v>353</v>
      </c>
      <c r="H94">
        <v>126</v>
      </c>
      <c r="I94">
        <v>359</v>
      </c>
      <c r="J94">
        <v>0</v>
      </c>
      <c r="K94">
        <v>0</v>
      </c>
      <c r="M94" t="str">
        <f t="shared" si="32"/>
        <v>2021-37</v>
      </c>
      <c r="N94">
        <f t="shared" si="31"/>
        <v>353</v>
      </c>
      <c r="O94">
        <f t="shared" si="31"/>
        <v>126</v>
      </c>
      <c r="P94">
        <f t="shared" si="31"/>
        <v>359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5129</v>
      </c>
      <c r="W94">
        <f t="shared" si="42"/>
        <v>1500</v>
      </c>
      <c r="X94">
        <f t="shared" si="42"/>
        <v>4326</v>
      </c>
      <c r="Y94">
        <f t="shared" si="42"/>
        <v>0</v>
      </c>
      <c r="Z94">
        <f t="shared" si="42"/>
        <v>0</v>
      </c>
      <c r="AC94">
        <f t="shared" si="28"/>
        <v>8.2347918790488697E-4</v>
      </c>
      <c r="AD94">
        <f t="shared" si="28"/>
        <v>3.2515961207942154E-4</v>
      </c>
      <c r="AE94">
        <f t="shared" si="28"/>
        <v>3.6076631186288068E-4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8.2415791140379429E-4</v>
      </c>
      <c r="AK94">
        <f t="shared" si="29"/>
        <v>3.2526537811030482E-4</v>
      </c>
      <c r="AL94">
        <f t="shared" si="29"/>
        <v>3.6089651508326861E-4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8.7523266443144626E-4</v>
      </c>
      <c r="AR94">
        <f t="shared" ca="1" si="36"/>
        <v>3.2751768959287335E-4</v>
      </c>
      <c r="AS94">
        <f t="shared" ca="1" si="36"/>
        <v>3.6493185423930411E-4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1.0246979359911397E-2</v>
      </c>
      <c r="AY94">
        <f t="shared" ca="1" si="38"/>
        <v>3.3603831551490696E-3</v>
      </c>
      <c r="AZ94">
        <f t="shared" ca="1" si="38"/>
        <v>3.8307550804814869E-3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0.32793890151625382</v>
      </c>
      <c r="BE94">
        <f t="shared" ca="1" si="39"/>
        <v>0.37384237304783741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1.1415655604820634</v>
      </c>
      <c r="BK94">
        <f t="shared" ca="1" si="41"/>
        <v>1.1814442436846846</v>
      </c>
      <c r="BL94" t="e">
        <f t="shared" ca="1" si="41"/>
        <v>#NUM!</v>
      </c>
      <c r="BM94" t="e">
        <f t="shared" ca="1" si="41"/>
        <v>#DIV/0!</v>
      </c>
    </row>
    <row r="95" spans="1:65" x14ac:dyDescent="0.35">
      <c r="A95" s="1" t="s">
        <v>26</v>
      </c>
      <c r="B95">
        <v>428316</v>
      </c>
      <c r="C95">
        <v>387376</v>
      </c>
      <c r="D95">
        <v>994745</v>
      </c>
      <c r="E95">
        <v>49</v>
      </c>
      <c r="F95">
        <v>2</v>
      </c>
      <c r="G95">
        <v>350</v>
      </c>
      <c r="H95">
        <v>106</v>
      </c>
      <c r="I95">
        <v>341</v>
      </c>
      <c r="J95">
        <v>0</v>
      </c>
      <c r="K95">
        <v>0</v>
      </c>
      <c r="M95" t="str">
        <f t="shared" si="32"/>
        <v>2021-38</v>
      </c>
      <c r="N95">
        <f t="shared" si="31"/>
        <v>350</v>
      </c>
      <c r="O95">
        <f t="shared" si="31"/>
        <v>106</v>
      </c>
      <c r="P95">
        <f t="shared" si="31"/>
        <v>341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5479</v>
      </c>
      <c r="W95">
        <f t="shared" si="42"/>
        <v>1606</v>
      </c>
      <c r="X95">
        <f t="shared" si="42"/>
        <v>4667</v>
      </c>
      <c r="Y95">
        <f t="shared" si="42"/>
        <v>0</v>
      </c>
      <c r="Z95">
        <f t="shared" si="42"/>
        <v>0</v>
      </c>
      <c r="AC95">
        <f t="shared" si="28"/>
        <v>8.1715369026606527E-4</v>
      </c>
      <c r="AD95">
        <f t="shared" si="28"/>
        <v>2.7363595060096648E-4</v>
      </c>
      <c r="AE95">
        <f t="shared" si="28"/>
        <v>3.4280142146982394E-4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8.1782202209428881E-4</v>
      </c>
      <c r="AK95">
        <f t="shared" si="29"/>
        <v>2.737108494377636E-4</v>
      </c>
      <c r="AL95">
        <f t="shared" si="29"/>
        <v>3.4291897794216811E-4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8.7326449568562862E-4</v>
      </c>
      <c r="AR95">
        <f t="shared" ca="1" si="36"/>
        <v>2.7577912106006153E-4</v>
      </c>
      <c r="AS95">
        <f t="shared" ca="1" si="36"/>
        <v>3.4710399626547721E-4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1.1120243855597026E-2</v>
      </c>
      <c r="AY95">
        <f t="shared" ca="1" si="43"/>
        <v>3.6361622762091312E-3</v>
      </c>
      <c r="AZ95">
        <f t="shared" ca="1" si="43"/>
        <v>4.1778590767469637E-3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0.32698583982751267</v>
      </c>
      <c r="BE95">
        <f t="shared" ca="1" si="39"/>
        <v>0.37569851264045523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1.1382479229713827</v>
      </c>
      <c r="BK95">
        <f t="shared" ca="1" si="41"/>
        <v>1.1873101529428973</v>
      </c>
      <c r="BL95" t="e">
        <f t="shared" ca="1" si="41"/>
        <v>#NUM!</v>
      </c>
      <c r="BM95" t="e">
        <f t="shared" ca="1" si="41"/>
        <v>#DIV/0!</v>
      </c>
    </row>
    <row r="96" spans="1:65" x14ac:dyDescent="0.35">
      <c r="A96" s="1" t="s">
        <v>27</v>
      </c>
      <c r="B96">
        <v>427966</v>
      </c>
      <c r="C96">
        <v>387270</v>
      </c>
      <c r="D96">
        <v>994404</v>
      </c>
      <c r="E96">
        <v>49</v>
      </c>
      <c r="F96">
        <v>2</v>
      </c>
      <c r="G96">
        <v>332</v>
      </c>
      <c r="H96">
        <v>109</v>
      </c>
      <c r="I96">
        <v>348</v>
      </c>
      <c r="J96">
        <v>0</v>
      </c>
      <c r="K96">
        <v>0</v>
      </c>
      <c r="M96" t="str">
        <f t="shared" si="32"/>
        <v>2021-39</v>
      </c>
      <c r="N96">
        <f t="shared" si="31"/>
        <v>332</v>
      </c>
      <c r="O96">
        <f t="shared" si="31"/>
        <v>109</v>
      </c>
      <c r="P96">
        <f t="shared" si="31"/>
        <v>348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5811</v>
      </c>
      <c r="W96">
        <f t="shared" si="42"/>
        <v>1715</v>
      </c>
      <c r="X96">
        <f t="shared" si="42"/>
        <v>5015</v>
      </c>
      <c r="Y96">
        <f t="shared" si="42"/>
        <v>0</v>
      </c>
      <c r="Z96">
        <f t="shared" si="42"/>
        <v>0</v>
      </c>
      <c r="AC96">
        <f t="shared" si="28"/>
        <v>7.7576256057724211E-4</v>
      </c>
      <c r="AD96">
        <f t="shared" si="28"/>
        <v>2.8145738115526635E-4</v>
      </c>
      <c r="AE96">
        <f t="shared" si="28"/>
        <v>3.499583670218543E-4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7.7636487434544954E-4</v>
      </c>
      <c r="AK96">
        <f t="shared" si="29"/>
        <v>2.8153662357512284E-4</v>
      </c>
      <c r="AL96">
        <f t="shared" si="29"/>
        <v>3.5008088433056403E-4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8.335406751278678E-4</v>
      </c>
      <c r="AR96">
        <f t="shared" ca="1" si="36"/>
        <v>2.838420377906703E-4</v>
      </c>
      <c r="AS96">
        <f t="shared" ca="1" si="36"/>
        <v>3.5471168740480307E-4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1.1953784530724893E-2</v>
      </c>
      <c r="AY96">
        <f t="shared" ca="1" si="43"/>
        <v>3.9200043139998014E-3</v>
      </c>
      <c r="AZ96">
        <f t="shared" ca="1" si="43"/>
        <v>4.5325707641517667E-3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0.32792997932363493</v>
      </c>
      <c r="BE96">
        <f t="shared" ca="1" si="39"/>
        <v>0.37917454112558824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1.1415345020508416</v>
      </c>
      <c r="BK96">
        <f t="shared" ca="1" si="41"/>
        <v>1.1982953545698913</v>
      </c>
      <c r="BL96" t="e">
        <f t="shared" ca="1" si="41"/>
        <v>#NUM!</v>
      </c>
      <c r="BM96" t="e">
        <f t="shared" ca="1" si="41"/>
        <v>#DIV/0!</v>
      </c>
    </row>
    <row r="97" spans="1:65" x14ac:dyDescent="0.35">
      <c r="A97" s="1" t="s">
        <v>28</v>
      </c>
      <c r="B97">
        <v>427634</v>
      </c>
      <c r="C97">
        <v>387161</v>
      </c>
      <c r="D97">
        <v>994056</v>
      </c>
      <c r="E97">
        <v>49</v>
      </c>
      <c r="F97">
        <v>2</v>
      </c>
      <c r="G97">
        <v>325</v>
      </c>
      <c r="H97">
        <v>134</v>
      </c>
      <c r="I97">
        <v>341</v>
      </c>
      <c r="J97">
        <v>0</v>
      </c>
      <c r="K97">
        <v>0</v>
      </c>
      <c r="M97" t="str">
        <f t="shared" si="32"/>
        <v>2021-40</v>
      </c>
      <c r="N97">
        <f t="shared" si="31"/>
        <v>325</v>
      </c>
      <c r="O97">
        <f t="shared" si="31"/>
        <v>134</v>
      </c>
      <c r="P97">
        <f t="shared" si="31"/>
        <v>341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6136</v>
      </c>
      <c r="W97">
        <f t="shared" si="44"/>
        <v>1849</v>
      </c>
      <c r="X97">
        <f t="shared" si="44"/>
        <v>5356</v>
      </c>
      <c r="Y97">
        <f t="shared" si="44"/>
        <v>0</v>
      </c>
      <c r="Z97">
        <f t="shared" si="44"/>
        <v>0</v>
      </c>
      <c r="AC97">
        <f t="shared" si="28"/>
        <v>7.5999569725512936E-4</v>
      </c>
      <c r="AD97">
        <f t="shared" si="28"/>
        <v>3.4610924137503518E-4</v>
      </c>
      <c r="AE97">
        <f t="shared" si="28"/>
        <v>3.4303902395840878E-4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7.6057376668170658E-4</v>
      </c>
      <c r="AK97">
        <f t="shared" si="29"/>
        <v>3.4622907791593519E-4</v>
      </c>
      <c r="AL97">
        <f t="shared" si="29"/>
        <v>3.4315674347903025E-4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8.2106242593744483E-4</v>
      </c>
      <c r="AR97">
        <f t="shared" ca="1" si="36"/>
        <v>3.4928328659847389E-4</v>
      </c>
      <c r="AS97">
        <f t="shared" ca="1" si="36"/>
        <v>3.480476024476607E-4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1.2774846956662337E-2</v>
      </c>
      <c r="AY97">
        <f t="shared" ca="1" si="43"/>
        <v>4.2692876005982752E-3</v>
      </c>
      <c r="AZ97">
        <f t="shared" ca="1" si="43"/>
        <v>4.8806183665994277E-3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0.33419481384642002</v>
      </c>
      <c r="BE97">
        <f t="shared" ca="1" si="39"/>
        <v>0.3820490674492259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1.1633425867283957</v>
      </c>
      <c r="BK97">
        <f t="shared" ca="1" si="41"/>
        <v>1.2073796446964877</v>
      </c>
      <c r="BL97" t="e">
        <f t="shared" ca="1" si="41"/>
        <v>#NUM!</v>
      </c>
      <c r="BM97" t="e">
        <f t="shared" ca="1" si="41"/>
        <v>#DIV/0!</v>
      </c>
    </row>
    <row r="98" spans="1:65" x14ac:dyDescent="0.35">
      <c r="A98" s="1" t="s">
        <v>29</v>
      </c>
      <c r="B98">
        <v>427309</v>
      </c>
      <c r="C98">
        <v>387027</v>
      </c>
      <c r="D98">
        <v>993715</v>
      </c>
      <c r="E98">
        <v>49</v>
      </c>
      <c r="F98">
        <v>2</v>
      </c>
      <c r="G98">
        <v>382</v>
      </c>
      <c r="H98">
        <v>114</v>
      </c>
      <c r="I98">
        <v>362</v>
      </c>
      <c r="J98">
        <v>0</v>
      </c>
      <c r="K98">
        <v>0</v>
      </c>
      <c r="M98" t="str">
        <f t="shared" si="32"/>
        <v>2021-41</v>
      </c>
      <c r="N98">
        <f t="shared" si="31"/>
        <v>382</v>
      </c>
      <c r="O98">
        <f t="shared" si="31"/>
        <v>114</v>
      </c>
      <c r="P98">
        <f t="shared" si="31"/>
        <v>362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6518</v>
      </c>
      <c r="W98">
        <f t="shared" si="44"/>
        <v>1963</v>
      </c>
      <c r="X98">
        <f t="shared" si="44"/>
        <v>5718</v>
      </c>
      <c r="Y98">
        <f t="shared" si="44"/>
        <v>0</v>
      </c>
      <c r="Z98">
        <f t="shared" si="44"/>
        <v>0</v>
      </c>
      <c r="AC98">
        <f t="shared" si="28"/>
        <v>8.9396666112812973E-4</v>
      </c>
      <c r="AD98">
        <f t="shared" si="28"/>
        <v>2.9455309319504838E-4</v>
      </c>
      <c r="AE98">
        <f t="shared" si="28"/>
        <v>3.6428955988387012E-4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8.9476661229204255E-4</v>
      </c>
      <c r="AK98">
        <f t="shared" si="29"/>
        <v>2.9463988241474335E-4</v>
      </c>
      <c r="AL98">
        <f t="shared" si="29"/>
        <v>3.6442231916171397E-4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9.7122202667571339E-4</v>
      </c>
      <c r="AR98">
        <f t="shared" ca="1" si="36"/>
        <v>2.9742553116694244E-4</v>
      </c>
      <c r="AS98">
        <f t="shared" ca="1" si="36"/>
        <v>3.699900833480483E-4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1.374606898333805E-2</v>
      </c>
      <c r="AY98">
        <f t="shared" ca="1" si="43"/>
        <v>4.5667131317652177E-3</v>
      </c>
      <c r="AZ98">
        <f t="shared" ca="1" si="43"/>
        <v>5.2506084499474763E-3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0.33221957035867078</v>
      </c>
      <c r="BE98">
        <f t="shared" ca="1" si="39"/>
        <v>0.38197163540441043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1.1564667024439896</v>
      </c>
      <c r="BK98">
        <f t="shared" ca="1" si="41"/>
        <v>1.2071349382367085</v>
      </c>
      <c r="BL98" t="e">
        <f t="shared" ca="1" si="41"/>
        <v>#NUM!</v>
      </c>
      <c r="BM98" t="e">
        <f t="shared" ca="1" si="41"/>
        <v>#DIV/0!</v>
      </c>
    </row>
    <row r="99" spans="1:65" x14ac:dyDescent="0.35">
      <c r="A99" s="1" t="s">
        <v>30</v>
      </c>
      <c r="B99">
        <v>426927</v>
      </c>
      <c r="C99">
        <v>386913</v>
      </c>
      <c r="D99">
        <v>993353</v>
      </c>
      <c r="E99">
        <v>49</v>
      </c>
      <c r="F99">
        <v>2</v>
      </c>
      <c r="G99">
        <v>388</v>
      </c>
      <c r="H99">
        <v>110</v>
      </c>
      <c r="I99">
        <v>388</v>
      </c>
      <c r="J99">
        <v>0</v>
      </c>
      <c r="K99">
        <v>0</v>
      </c>
      <c r="M99" t="str">
        <f t="shared" si="32"/>
        <v>2021-42</v>
      </c>
      <c r="N99">
        <f t="shared" si="31"/>
        <v>388</v>
      </c>
      <c r="O99">
        <f t="shared" si="31"/>
        <v>110</v>
      </c>
      <c r="P99">
        <f t="shared" si="31"/>
        <v>388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6906</v>
      </c>
      <c r="W99">
        <f t="shared" si="44"/>
        <v>2073</v>
      </c>
      <c r="X99">
        <f t="shared" si="44"/>
        <v>6106</v>
      </c>
      <c r="Y99">
        <f t="shared" si="44"/>
        <v>0</v>
      </c>
      <c r="Z99">
        <f t="shared" si="44"/>
        <v>0</v>
      </c>
      <c r="AC99">
        <f t="shared" si="28"/>
        <v>9.0882047750552206E-4</v>
      </c>
      <c r="AD99">
        <f t="shared" si="28"/>
        <v>2.8430163886972008E-4</v>
      </c>
      <c r="AE99">
        <f t="shared" si="28"/>
        <v>3.9059629356331537E-4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9.0964724621774159E-4</v>
      </c>
      <c r="AK99">
        <f t="shared" si="29"/>
        <v>2.843824911940394E-4</v>
      </c>
      <c r="AL99">
        <f t="shared" si="29"/>
        <v>3.9074892361446508E-4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9.9278607962607771E-4</v>
      </c>
      <c r="AR99">
        <f t="shared" ca="1" si="36"/>
        <v>2.872513081853868E-4</v>
      </c>
      <c r="AS99">
        <f t="shared" ca="1" si="36"/>
        <v>3.9712014148607231E-4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1.4738855062964127E-2</v>
      </c>
      <c r="AY99">
        <f t="shared" ca="1" si="43"/>
        <v>4.8539644399506043E-3</v>
      </c>
      <c r="AZ99">
        <f t="shared" ca="1" si="43"/>
        <v>5.6477285914335483E-3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0.32933117390832289</v>
      </c>
      <c r="BE99">
        <f t="shared" ca="1" si="39"/>
        <v>0.38318638505545727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1.1464121041712916</v>
      </c>
      <c r="BK99">
        <f t="shared" ca="1" si="41"/>
        <v>1.2109738796896177</v>
      </c>
      <c r="BL99" t="e">
        <f t="shared" ca="1" si="41"/>
        <v>#NUM!</v>
      </c>
      <c r="BM99" t="e">
        <f t="shared" ca="1" si="41"/>
        <v>#DIV/0!</v>
      </c>
    </row>
    <row r="100" spans="1:65" x14ac:dyDescent="0.35">
      <c r="A100" s="1" t="s">
        <v>31</v>
      </c>
      <c r="B100">
        <v>426539</v>
      </c>
      <c r="C100">
        <v>386803</v>
      </c>
      <c r="D100">
        <v>992965</v>
      </c>
      <c r="E100">
        <v>49</v>
      </c>
      <c r="F100">
        <v>2</v>
      </c>
      <c r="G100">
        <v>451</v>
      </c>
      <c r="H100">
        <v>128</v>
      </c>
      <c r="I100">
        <v>472</v>
      </c>
      <c r="J100">
        <v>1</v>
      </c>
      <c r="K100">
        <v>0</v>
      </c>
      <c r="M100" t="str">
        <f t="shared" si="32"/>
        <v>2021-43</v>
      </c>
      <c r="N100">
        <f t="shared" si="31"/>
        <v>451</v>
      </c>
      <c r="O100">
        <f t="shared" si="31"/>
        <v>128</v>
      </c>
      <c r="P100">
        <f t="shared" si="31"/>
        <v>472</v>
      </c>
      <c r="Q100">
        <f t="shared" si="31"/>
        <v>1</v>
      </c>
      <c r="R100">
        <f t="shared" si="31"/>
        <v>0</v>
      </c>
      <c r="U100" t="str">
        <f t="shared" si="33"/>
        <v>2021-43</v>
      </c>
      <c r="V100">
        <f t="shared" si="44"/>
        <v>7357</v>
      </c>
      <c r="W100">
        <f t="shared" si="44"/>
        <v>2201</v>
      </c>
      <c r="X100">
        <f t="shared" si="44"/>
        <v>6578</v>
      </c>
      <c r="Y100">
        <f t="shared" si="44"/>
        <v>1</v>
      </c>
      <c r="Z100">
        <f t="shared" si="44"/>
        <v>0</v>
      </c>
      <c r="AC100">
        <f t="shared" si="28"/>
        <v>1.0573476282356362E-3</v>
      </c>
      <c r="AD100">
        <f t="shared" si="28"/>
        <v>3.3091780570471271E-4</v>
      </c>
      <c r="AE100">
        <f t="shared" si="28"/>
        <v>4.7534404535910129E-4</v>
      </c>
      <c r="AF100">
        <f t="shared" si="28"/>
        <v>2.0408163265306121E-2</v>
      </c>
      <c r="AG100">
        <f t="shared" si="28"/>
        <v>0</v>
      </c>
      <c r="AI100" t="str">
        <f t="shared" si="34"/>
        <v>2021-43</v>
      </c>
      <c r="AJ100">
        <f t="shared" si="29"/>
        <v>1.0584668944128523E-3</v>
      </c>
      <c r="AK100">
        <f t="shared" si="29"/>
        <v>3.3102735157132377E-4</v>
      </c>
      <c r="AL100">
        <f t="shared" si="29"/>
        <v>4.7557011373970296E-4</v>
      </c>
      <c r="AM100">
        <f t="shared" si="29"/>
        <v>2.0834086902842025E-2</v>
      </c>
      <c r="AN100">
        <f t="shared" si="29"/>
        <v>0</v>
      </c>
      <c r="AP100" t="str">
        <f t="shared" si="35"/>
        <v>2021-43</v>
      </c>
      <c r="AQ100">
        <f t="shared" ca="1" si="36"/>
        <v>1.1615391863695713E-3</v>
      </c>
      <c r="AR100">
        <f t="shared" ca="1" si="36"/>
        <v>3.3457654171716912E-4</v>
      </c>
      <c r="AS100">
        <f t="shared" ca="1" si="36"/>
        <v>4.8381317017920844E-4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1.5900394249333698E-2</v>
      </c>
      <c r="AY100">
        <f t="shared" ca="1" si="43"/>
        <v>5.1885409816677733E-3</v>
      </c>
      <c r="AZ100">
        <f t="shared" ca="1" si="43"/>
        <v>6.1315417616127563E-3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0.32631524101266846</v>
      </c>
      <c r="BE100">
        <f t="shared" ca="1" si="39"/>
        <v>0.38562199562251087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1.1359135475484403</v>
      </c>
      <c r="BK100">
        <f t="shared" ca="1" si="41"/>
        <v>1.218671075865758</v>
      </c>
      <c r="BL100" t="e">
        <f t="shared" ca="1" si="41"/>
        <v>#NUM!</v>
      </c>
      <c r="BM100" t="e">
        <f t="shared" ca="1" si="41"/>
        <v>#DIV/0!</v>
      </c>
    </row>
    <row r="101" spans="1:65" x14ac:dyDescent="0.35">
      <c r="A101" s="1" t="s">
        <v>32</v>
      </c>
      <c r="B101">
        <v>426088</v>
      </c>
      <c r="C101">
        <v>386675</v>
      </c>
      <c r="D101">
        <v>992493</v>
      </c>
      <c r="E101">
        <v>48</v>
      </c>
      <c r="F101">
        <v>2</v>
      </c>
      <c r="G101">
        <v>476</v>
      </c>
      <c r="H101">
        <v>123</v>
      </c>
      <c r="I101">
        <v>433</v>
      </c>
      <c r="J101">
        <v>0</v>
      </c>
      <c r="K101">
        <v>0</v>
      </c>
      <c r="M101" t="str">
        <f t="shared" si="32"/>
        <v>2021-44</v>
      </c>
      <c r="N101">
        <f t="shared" si="31"/>
        <v>476</v>
      </c>
      <c r="O101">
        <f t="shared" si="31"/>
        <v>123</v>
      </c>
      <c r="P101">
        <f t="shared" si="31"/>
        <v>433</v>
      </c>
      <c r="Q101">
        <f t="shared" si="31"/>
        <v>0</v>
      </c>
      <c r="R101">
        <f t="shared" si="31"/>
        <v>0</v>
      </c>
      <c r="U101" t="str">
        <f t="shared" si="33"/>
        <v>2021-44</v>
      </c>
      <c r="V101">
        <f t="shared" si="44"/>
        <v>7833</v>
      </c>
      <c r="W101">
        <f t="shared" si="44"/>
        <v>2324</v>
      </c>
      <c r="X101">
        <f t="shared" si="44"/>
        <v>7011</v>
      </c>
      <c r="Y101">
        <f t="shared" si="44"/>
        <v>1</v>
      </c>
      <c r="Z101">
        <f t="shared" si="44"/>
        <v>0</v>
      </c>
      <c r="AC101">
        <f t="shared" si="28"/>
        <v>1.1171401212894988E-3</v>
      </c>
      <c r="AD101">
        <f t="shared" si="28"/>
        <v>3.1809659274584598E-4</v>
      </c>
      <c r="AE101">
        <f t="shared" si="28"/>
        <v>4.3627511730561321E-4</v>
      </c>
      <c r="AF101">
        <f t="shared" si="28"/>
        <v>0</v>
      </c>
      <c r="AG101">
        <f t="shared" si="28"/>
        <v>0</v>
      </c>
      <c r="AI101" t="str">
        <f t="shared" si="34"/>
        <v>2021-44</v>
      </c>
      <c r="AJ101">
        <f t="shared" si="29"/>
        <v>1.1183896356654816E-3</v>
      </c>
      <c r="AK101">
        <f t="shared" si="29"/>
        <v>3.1819781306994101E-4</v>
      </c>
      <c r="AL101">
        <f t="shared" si="29"/>
        <v>4.3646554328762043E-4</v>
      </c>
      <c r="AM101">
        <f t="shared" si="29"/>
        <v>0</v>
      </c>
      <c r="AN101">
        <f t="shared" si="29"/>
        <v>0</v>
      </c>
      <c r="AP101" t="str">
        <f t="shared" si="35"/>
        <v>2021-44</v>
      </c>
      <c r="AQ101">
        <f t="shared" ca="1" si="36"/>
        <v>1.2340240887673865E-3</v>
      </c>
      <c r="AR101">
        <f t="shared" ca="1" si="36"/>
        <v>3.218112679388628E-4</v>
      </c>
      <c r="AS101">
        <f t="shared" ca="1" si="36"/>
        <v>4.4447987691873805E-4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1.7134418338101084E-2</v>
      </c>
      <c r="AY101">
        <f t="shared" ca="1" si="43"/>
        <v>5.5103522496066362E-3</v>
      </c>
      <c r="AZ101">
        <f t="shared" ca="1" si="43"/>
        <v>6.5760216385314946E-3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0.32159552433440347</v>
      </c>
      <c r="BE101">
        <f t="shared" ca="1" si="39"/>
        <v>0.3837901881914878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1.1194840663547521</v>
      </c>
      <c r="BK101">
        <f t="shared" ca="1" si="41"/>
        <v>1.2128820628994721</v>
      </c>
      <c r="BL101" t="e">
        <f t="shared" ca="1" si="41"/>
        <v>#NUM!</v>
      </c>
      <c r="BM101" t="e">
        <f t="shared" ca="1" si="41"/>
        <v>#DIV/0!</v>
      </c>
    </row>
    <row r="102" spans="1:65" x14ac:dyDescent="0.35">
      <c r="A102" s="1" t="s">
        <v>33</v>
      </c>
      <c r="B102">
        <v>425612</v>
      </c>
      <c r="C102">
        <v>386552</v>
      </c>
      <c r="D102">
        <v>992060</v>
      </c>
      <c r="E102">
        <v>48</v>
      </c>
      <c r="F102">
        <v>2</v>
      </c>
      <c r="G102">
        <v>536</v>
      </c>
      <c r="H102">
        <v>140</v>
      </c>
      <c r="I102">
        <v>465</v>
      </c>
      <c r="J102">
        <v>0</v>
      </c>
      <c r="K102">
        <v>0</v>
      </c>
      <c r="M102" t="str">
        <f t="shared" si="32"/>
        <v>2021-45</v>
      </c>
      <c r="N102">
        <f t="shared" si="31"/>
        <v>536</v>
      </c>
      <c r="O102">
        <f t="shared" si="31"/>
        <v>140</v>
      </c>
      <c r="P102">
        <f t="shared" si="31"/>
        <v>465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8369</v>
      </c>
      <c r="W102">
        <f t="shared" si="44"/>
        <v>2464</v>
      </c>
      <c r="X102">
        <f t="shared" si="44"/>
        <v>7476</v>
      </c>
      <c r="Y102">
        <f t="shared" si="44"/>
        <v>1</v>
      </c>
      <c r="Z102">
        <f t="shared" si="44"/>
        <v>0</v>
      </c>
      <c r="AC102">
        <f t="shared" si="28"/>
        <v>1.2593629878856799E-3</v>
      </c>
      <c r="AD102">
        <f t="shared" si="28"/>
        <v>3.6217636954407169E-4</v>
      </c>
      <c r="AE102">
        <f t="shared" si="28"/>
        <v>4.6872164990020767E-4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1.2609511499588116E-3</v>
      </c>
      <c r="AK102">
        <f t="shared" si="29"/>
        <v>3.6230759275451374E-4</v>
      </c>
      <c r="AL102">
        <f t="shared" si="29"/>
        <v>4.6894146150524727E-4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1.3989515784404579E-3</v>
      </c>
      <c r="AR102">
        <f t="shared" ca="1" si="36"/>
        <v>3.666518993040072E-4</v>
      </c>
      <c r="AS102">
        <f t="shared" ca="1" si="36"/>
        <v>4.7803509340108908E-4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1.8533369916541542E-2</v>
      </c>
      <c r="AY102">
        <f t="shared" ca="1" si="43"/>
        <v>5.8770041489106433E-3</v>
      </c>
      <c r="AZ102">
        <f t="shared" ca="1" si="43"/>
        <v>7.0540567319325835E-3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0.31710391447295594</v>
      </c>
      <c r="BE102">
        <f t="shared" ca="1" si="39"/>
        <v>0.38061382056787441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1.1038486321161092</v>
      </c>
      <c r="BK102">
        <f t="shared" ca="1" si="41"/>
        <v>1.2028438716314527</v>
      </c>
      <c r="BL102" t="e">
        <f t="shared" ca="1" si="41"/>
        <v>#NUM!</v>
      </c>
      <c r="BM102" t="e">
        <f t="shared" ca="1" si="41"/>
        <v>#DIV/0!</v>
      </c>
    </row>
    <row r="103" spans="1:65" x14ac:dyDescent="0.35">
      <c r="A103" s="1" t="s">
        <v>34</v>
      </c>
      <c r="B103">
        <v>425076</v>
      </c>
      <c r="C103">
        <v>386412</v>
      </c>
      <c r="D103">
        <v>991595</v>
      </c>
      <c r="E103">
        <v>48</v>
      </c>
      <c r="F103">
        <v>2</v>
      </c>
      <c r="G103">
        <v>663</v>
      </c>
      <c r="H103">
        <v>127</v>
      </c>
      <c r="I103">
        <v>469</v>
      </c>
      <c r="J103">
        <v>0</v>
      </c>
      <c r="K103">
        <v>0</v>
      </c>
      <c r="M103" t="str">
        <f t="shared" si="32"/>
        <v>2021-46</v>
      </c>
      <c r="N103">
        <f t="shared" si="31"/>
        <v>663</v>
      </c>
      <c r="O103">
        <f t="shared" si="31"/>
        <v>127</v>
      </c>
      <c r="P103">
        <f t="shared" si="31"/>
        <v>469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9032</v>
      </c>
      <c r="W103">
        <f t="shared" si="44"/>
        <v>2591</v>
      </c>
      <c r="X103">
        <f t="shared" si="44"/>
        <v>7945</v>
      </c>
      <c r="Y103">
        <f t="shared" si="44"/>
        <v>1</v>
      </c>
      <c r="Z103">
        <f t="shared" si="44"/>
        <v>0</v>
      </c>
      <c r="AC103">
        <f t="shared" si="28"/>
        <v>1.5597210851706518E-3</v>
      </c>
      <c r="AD103">
        <f t="shared" si="28"/>
        <v>3.2866474126062335E-4</v>
      </c>
      <c r="AE103">
        <f t="shared" si="28"/>
        <v>4.7297535788300669E-4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1.5621579330243342E-3</v>
      </c>
      <c r="AK103">
        <f t="shared" si="29"/>
        <v>3.2877280024840483E-4</v>
      </c>
      <c r="AL103">
        <f t="shared" si="29"/>
        <v>4.7319917825940262E-4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1.7426223350703179E-3</v>
      </c>
      <c r="AR103">
        <f t="shared" ca="1" si="36"/>
        <v>3.3292379136932673E-4</v>
      </c>
      <c r="AS103">
        <f t="shared" ca="1" si="36"/>
        <v>4.8286323206232361E-4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2.0275992251611859E-2</v>
      </c>
      <c r="AY103">
        <f t="shared" ca="1" si="43"/>
        <v>6.2099279402799698E-3</v>
      </c>
      <c r="AZ103">
        <f t="shared" ca="1" si="43"/>
        <v>7.5369199639949069E-3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0.30626998980956432</v>
      </c>
      <c r="BE103">
        <f t="shared" ca="1" si="39"/>
        <v>0.37171645512913193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1.066135401927796</v>
      </c>
      <c r="BK103">
        <f t="shared" ca="1" si="41"/>
        <v>1.1747257610602462</v>
      </c>
      <c r="BL103" t="e">
        <f t="shared" ca="1" si="41"/>
        <v>#NUM!</v>
      </c>
      <c r="BM103" t="e">
        <f t="shared" ca="1" si="41"/>
        <v>#DIV/0!</v>
      </c>
    </row>
    <row r="104" spans="1:65" x14ac:dyDescent="0.35">
      <c r="A104" s="1" t="s">
        <v>35</v>
      </c>
      <c r="B104">
        <v>424413</v>
      </c>
      <c r="C104">
        <v>386285</v>
      </c>
      <c r="D104">
        <v>991126</v>
      </c>
      <c r="E104">
        <v>48</v>
      </c>
      <c r="F104">
        <v>2</v>
      </c>
      <c r="G104">
        <v>652</v>
      </c>
      <c r="H104">
        <v>141</v>
      </c>
      <c r="I104">
        <v>531</v>
      </c>
      <c r="J104">
        <v>1</v>
      </c>
      <c r="K104">
        <v>0</v>
      </c>
      <c r="M104" t="str">
        <f t="shared" si="32"/>
        <v>2021-47</v>
      </c>
      <c r="N104">
        <f t="shared" si="31"/>
        <v>652</v>
      </c>
      <c r="O104">
        <f t="shared" si="31"/>
        <v>141</v>
      </c>
      <c r="P104">
        <f t="shared" si="31"/>
        <v>531</v>
      </c>
      <c r="Q104">
        <f t="shared" si="31"/>
        <v>1</v>
      </c>
      <c r="R104">
        <f t="shared" si="31"/>
        <v>0</v>
      </c>
      <c r="U104" t="str">
        <f t="shared" si="33"/>
        <v>2021-47</v>
      </c>
      <c r="V104">
        <f t="shared" si="44"/>
        <v>9684</v>
      </c>
      <c r="W104">
        <f t="shared" si="44"/>
        <v>2732</v>
      </c>
      <c r="X104">
        <f t="shared" si="44"/>
        <v>8476</v>
      </c>
      <c r="Y104">
        <f t="shared" si="44"/>
        <v>2</v>
      </c>
      <c r="Z104">
        <f t="shared" si="44"/>
        <v>0</v>
      </c>
      <c r="AC104">
        <f t="shared" si="28"/>
        <v>1.5362394648608785E-3</v>
      </c>
      <c r="AD104">
        <f t="shared" si="28"/>
        <v>3.650154678540456E-4</v>
      </c>
      <c r="AE104">
        <f t="shared" si="28"/>
        <v>5.3575428351188448E-4</v>
      </c>
      <c r="AF104">
        <f t="shared" si="28"/>
        <v>2.0833333333333332E-2</v>
      </c>
      <c r="AG104">
        <f t="shared" si="28"/>
        <v>0</v>
      </c>
      <c r="AI104" t="str">
        <f t="shared" si="34"/>
        <v>2021-47</v>
      </c>
      <c r="AJ104">
        <f t="shared" si="29"/>
        <v>1.5386034312344246E-3</v>
      </c>
      <c r="AK104">
        <f t="shared" si="29"/>
        <v>3.6514875685406356E-4</v>
      </c>
      <c r="AL104">
        <f t="shared" si="29"/>
        <v>5.3604148286115407E-4</v>
      </c>
      <c r="AM104">
        <f t="shared" si="29"/>
        <v>2.1277398447284965E-2</v>
      </c>
      <c r="AN104">
        <f t="shared" si="29"/>
        <v>0</v>
      </c>
      <c r="AP104" t="str">
        <f t="shared" si="35"/>
        <v>2021-47</v>
      </c>
      <c r="AQ104">
        <f t="shared" ca="1" si="36"/>
        <v>1.7257542473751368E-3</v>
      </c>
      <c r="AR104">
        <f t="shared" ca="1" si="36"/>
        <v>3.699910554353904E-4</v>
      </c>
      <c r="AS104">
        <f t="shared" ca="1" si="36"/>
        <v>5.4754215753110051E-4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2.2001746498986997E-2</v>
      </c>
      <c r="AY104">
        <f t="shared" ca="1" si="43"/>
        <v>6.5799189957153606E-3</v>
      </c>
      <c r="AZ104">
        <f t="shared" ca="1" si="43"/>
        <v>8.0844621215260069E-3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0.29906348552912893</v>
      </c>
      <c r="BE104">
        <f t="shared" ca="1" si="39"/>
        <v>0.36744638076337399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1.0410493354075545</v>
      </c>
      <c r="BK104">
        <f t="shared" ca="1" si="41"/>
        <v>1.1612311570687273</v>
      </c>
      <c r="BL104" t="e">
        <f t="shared" ca="1" si="41"/>
        <v>#NUM!</v>
      </c>
      <c r="BM104" t="e">
        <f t="shared" ca="1" si="41"/>
        <v>#DIV/0!</v>
      </c>
    </row>
    <row r="105" spans="1:65" x14ac:dyDescent="0.35">
      <c r="A105" s="1" t="s">
        <v>36</v>
      </c>
      <c r="B105">
        <v>423761</v>
      </c>
      <c r="C105">
        <v>386144</v>
      </c>
      <c r="D105">
        <v>990595</v>
      </c>
      <c r="E105">
        <v>47</v>
      </c>
      <c r="F105">
        <v>2</v>
      </c>
      <c r="G105">
        <v>696</v>
      </c>
      <c r="H105">
        <v>152</v>
      </c>
      <c r="I105">
        <v>534</v>
      </c>
      <c r="J105">
        <v>0</v>
      </c>
      <c r="K105">
        <v>0</v>
      </c>
      <c r="M105" t="str">
        <f t="shared" si="32"/>
        <v>2021-48</v>
      </c>
      <c r="N105">
        <f t="shared" si="31"/>
        <v>696</v>
      </c>
      <c r="O105">
        <f t="shared" si="31"/>
        <v>152</v>
      </c>
      <c r="P105">
        <f t="shared" si="31"/>
        <v>534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10380</v>
      </c>
      <c r="W105">
        <f t="shared" si="44"/>
        <v>2884</v>
      </c>
      <c r="X105">
        <f t="shared" si="44"/>
        <v>9010</v>
      </c>
      <c r="Y105">
        <f t="shared" si="44"/>
        <v>2</v>
      </c>
      <c r="Z105">
        <f t="shared" si="44"/>
        <v>0</v>
      </c>
      <c r="AC105">
        <f t="shared" si="28"/>
        <v>1.6424352406191225E-3</v>
      </c>
      <c r="AD105">
        <f t="shared" si="28"/>
        <v>3.9363553492997432E-4</v>
      </c>
      <c r="AE105">
        <f t="shared" si="28"/>
        <v>5.3906995290709122E-4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1.6451376430943563E-3</v>
      </c>
      <c r="AK105">
        <f t="shared" si="29"/>
        <v>3.9379054997056592E-4</v>
      </c>
      <c r="AL105">
        <f t="shared" si="29"/>
        <v>5.3936071913295903E-4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1.8553609467048691E-3</v>
      </c>
      <c r="AR105">
        <f t="shared" ca="1" si="36"/>
        <v>3.9926306476802408E-4</v>
      </c>
      <c r="AS105">
        <f t="shared" ca="1" si="36"/>
        <v>5.5148980072919037E-4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2.3857107445691864E-2</v>
      </c>
      <c r="AY105">
        <f t="shared" ca="1" si="43"/>
        <v>6.9791820604833844E-3</v>
      </c>
      <c r="AZ105">
        <f t="shared" ca="1" si="43"/>
        <v>8.6359519222551969E-3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0.29254099963169217</v>
      </c>
      <c r="BE105">
        <f t="shared" ca="1" si="39"/>
        <v>0.36198654601837255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1.0183443582462077</v>
      </c>
      <c r="BK105">
        <f t="shared" ca="1" si="41"/>
        <v>1.1439765845643788</v>
      </c>
      <c r="BL105" t="e">
        <f t="shared" ca="1" si="41"/>
        <v>#NUM!</v>
      </c>
      <c r="BM105" t="e">
        <f t="shared" ca="1" si="41"/>
        <v>#DIV/0!</v>
      </c>
    </row>
    <row r="106" spans="1:65" x14ac:dyDescent="0.35">
      <c r="A106" s="1" t="s">
        <v>37</v>
      </c>
      <c r="B106">
        <v>423065</v>
      </c>
      <c r="C106">
        <v>385992</v>
      </c>
      <c r="D106">
        <v>990061</v>
      </c>
      <c r="E106">
        <v>47</v>
      </c>
      <c r="F106">
        <v>2</v>
      </c>
      <c r="G106">
        <v>683</v>
      </c>
      <c r="H106">
        <v>158</v>
      </c>
      <c r="I106">
        <v>545</v>
      </c>
      <c r="J106">
        <v>0</v>
      </c>
      <c r="K106">
        <v>0</v>
      </c>
      <c r="M106" t="str">
        <f t="shared" si="32"/>
        <v>2021-49</v>
      </c>
      <c r="N106">
        <f t="shared" si="31"/>
        <v>683</v>
      </c>
      <c r="O106">
        <f t="shared" si="31"/>
        <v>158</v>
      </c>
      <c r="P106">
        <f t="shared" si="31"/>
        <v>545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11063</v>
      </c>
      <c r="W106">
        <f t="shared" si="44"/>
        <v>3042</v>
      </c>
      <c r="X106">
        <f t="shared" si="44"/>
        <v>9555</v>
      </c>
      <c r="Y106">
        <f t="shared" si="44"/>
        <v>2</v>
      </c>
      <c r="Z106">
        <f t="shared" si="44"/>
        <v>0</v>
      </c>
      <c r="AC106">
        <f t="shared" si="28"/>
        <v>1.6144091333483033E-3</v>
      </c>
      <c r="AD106">
        <f t="shared" si="28"/>
        <v>4.0933490849551284E-4</v>
      </c>
      <c r="AE106">
        <f t="shared" si="28"/>
        <v>5.5047113258677996E-4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1.6170200170060964E-3</v>
      </c>
      <c r="AK106">
        <f t="shared" si="29"/>
        <v>4.0950253789960415E-4</v>
      </c>
      <c r="AL106">
        <f t="shared" si="29"/>
        <v>5.5077433187260695E-4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1.8336459522731864E-3</v>
      </c>
      <c r="AR106">
        <f t="shared" ca="1" si="36"/>
        <v>4.1545394901463503E-4</v>
      </c>
      <c r="AS106">
        <f t="shared" ca="1" si="36"/>
        <v>5.6372964120194788E-4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2.569075339796505E-2</v>
      </c>
      <c r="AY106">
        <f t="shared" ca="1" si="43"/>
        <v>7.3946360094980191E-3</v>
      </c>
      <c r="AZ106">
        <f t="shared" ca="1" si="43"/>
        <v>9.199681563457145E-3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0.28783258688255303</v>
      </c>
      <c r="BE106">
        <f t="shared" ca="1" si="39"/>
        <v>0.35809310147307111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1.0019542263829235</v>
      </c>
      <c r="BK106">
        <f t="shared" ca="1" si="41"/>
        <v>1.1316722339134606</v>
      </c>
      <c r="BL106" t="e">
        <f t="shared" ca="1" si="41"/>
        <v>#NUM!</v>
      </c>
      <c r="BM106" t="e">
        <f t="shared" ca="1" si="41"/>
        <v>#DIV/0!</v>
      </c>
    </row>
    <row r="107" spans="1:65" x14ac:dyDescent="0.35">
      <c r="A107" s="1" t="s">
        <v>38</v>
      </c>
      <c r="B107">
        <v>422382</v>
      </c>
      <c r="C107">
        <v>385834</v>
      </c>
      <c r="D107">
        <v>989516</v>
      </c>
      <c r="E107">
        <v>47</v>
      </c>
      <c r="F107">
        <v>2</v>
      </c>
      <c r="G107">
        <v>636</v>
      </c>
      <c r="H107">
        <v>146</v>
      </c>
      <c r="I107">
        <v>489</v>
      </c>
      <c r="J107">
        <v>0</v>
      </c>
      <c r="K107">
        <v>0</v>
      </c>
      <c r="M107" t="str">
        <f t="shared" si="32"/>
        <v>2021-50</v>
      </c>
      <c r="N107">
        <f t="shared" si="31"/>
        <v>636</v>
      </c>
      <c r="O107">
        <f t="shared" si="31"/>
        <v>146</v>
      </c>
      <c r="P107">
        <f t="shared" si="31"/>
        <v>489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11699</v>
      </c>
      <c r="W107">
        <f t="shared" si="44"/>
        <v>3188</v>
      </c>
      <c r="X107">
        <f t="shared" si="44"/>
        <v>10044</v>
      </c>
      <c r="Y107">
        <f t="shared" si="44"/>
        <v>2</v>
      </c>
      <c r="Z107">
        <f t="shared" si="44"/>
        <v>0</v>
      </c>
      <c r="AC107">
        <f t="shared" si="28"/>
        <v>1.5057459834936148E-3</v>
      </c>
      <c r="AD107">
        <f t="shared" si="28"/>
        <v>3.7840107403702109E-4</v>
      </c>
      <c r="AE107">
        <f t="shared" si="28"/>
        <v>4.9418099353623385E-4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1.5080169593265132E-3</v>
      </c>
      <c r="AK107">
        <f t="shared" si="29"/>
        <v>3.7854432013293039E-4</v>
      </c>
      <c r="AL107">
        <f t="shared" si="29"/>
        <v>4.9442533920878947E-4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1.7194130974756779E-3</v>
      </c>
      <c r="AR107">
        <f t="shared" ca="1" si="36"/>
        <v>3.8428680755305038E-4</v>
      </c>
      <c r="AS107">
        <f t="shared" ca="1" si="36"/>
        <v>5.0656701391824923E-4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2.7410166495440726E-2</v>
      </c>
      <c r="AY107">
        <f t="shared" ca="1" si="43"/>
        <v>7.7789228170510698E-3</v>
      </c>
      <c r="AZ107">
        <f t="shared" ca="1" si="43"/>
        <v>9.7062485773753947E-3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0.28379699256277696</v>
      </c>
      <c r="BE107">
        <f t="shared" ca="1" si="39"/>
        <v>0.35411125937487042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0.9879061964900594</v>
      </c>
      <c r="BK107">
        <f t="shared" ca="1" si="41"/>
        <v>1.1190885227952494</v>
      </c>
      <c r="BL107" t="e">
        <f t="shared" ca="1" si="41"/>
        <v>#NUM!</v>
      </c>
      <c r="BM107" t="e">
        <f t="shared" ca="1" si="41"/>
        <v>#DIV/0!</v>
      </c>
    </row>
    <row r="108" spans="1:65" x14ac:dyDescent="0.35">
      <c r="A108" s="1" t="s">
        <v>39</v>
      </c>
      <c r="B108">
        <v>421746</v>
      </c>
      <c r="C108">
        <v>385688</v>
      </c>
      <c r="D108">
        <v>989027</v>
      </c>
      <c r="E108">
        <v>47</v>
      </c>
      <c r="F108">
        <v>2</v>
      </c>
      <c r="G108">
        <v>593</v>
      </c>
      <c r="H108">
        <v>141</v>
      </c>
      <c r="I108">
        <v>448</v>
      </c>
      <c r="J108">
        <v>0</v>
      </c>
      <c r="K108">
        <v>0</v>
      </c>
      <c r="M108" t="str">
        <f t="shared" si="32"/>
        <v>2021-51</v>
      </c>
      <c r="N108">
        <f t="shared" si="31"/>
        <v>593</v>
      </c>
      <c r="O108">
        <f t="shared" si="31"/>
        <v>141</v>
      </c>
      <c r="P108">
        <f t="shared" si="31"/>
        <v>448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12292</v>
      </c>
      <c r="W108">
        <f t="shared" si="44"/>
        <v>3329</v>
      </c>
      <c r="X108">
        <f t="shared" si="44"/>
        <v>10492</v>
      </c>
      <c r="Y108">
        <f t="shared" si="44"/>
        <v>2</v>
      </c>
      <c r="Z108">
        <f t="shared" si="44"/>
        <v>0</v>
      </c>
      <c r="AC108">
        <f t="shared" si="28"/>
        <v>1.4060595714007957E-3</v>
      </c>
      <c r="AD108">
        <f t="shared" si="28"/>
        <v>3.6558046918752982E-4</v>
      </c>
      <c r="AE108">
        <f t="shared" si="28"/>
        <v>4.5297044468957875E-4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1.4080395912466224E-3</v>
      </c>
      <c r="AK108">
        <f t="shared" si="29"/>
        <v>3.6571417122042423E-4</v>
      </c>
      <c r="AL108">
        <f t="shared" si="29"/>
        <v>4.5317572765269309E-4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1.614220239377611E-3</v>
      </c>
      <c r="AR108">
        <f t="shared" ca="1" si="36"/>
        <v>3.7149500453838443E-4</v>
      </c>
      <c r="AS108">
        <f t="shared" ca="1" si="36"/>
        <v>4.6477401037138565E-4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2.9024386734818337E-2</v>
      </c>
      <c r="AY108">
        <f t="shared" ca="1" si="43"/>
        <v>8.1504178215894545E-3</v>
      </c>
      <c r="AZ108">
        <f t="shared" ca="1" si="43"/>
        <v>1.017102258774678E-2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0.28081274881208845</v>
      </c>
      <c r="BE108">
        <f t="shared" ca="1" si="39"/>
        <v>0.35043023236543985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0.97751795077075432</v>
      </c>
      <c r="BK108">
        <f t="shared" ca="1" si="41"/>
        <v>1.1074554697101111</v>
      </c>
      <c r="BL108" t="e">
        <f t="shared" ca="1" si="41"/>
        <v>#NUM!</v>
      </c>
      <c r="BM108" t="e">
        <f t="shared" ca="1" si="41"/>
        <v>#DIV/0!</v>
      </c>
    </row>
    <row r="109" spans="1:65" x14ac:dyDescent="0.35">
      <c r="A109" s="1" t="s">
        <v>40</v>
      </c>
      <c r="B109">
        <v>421153</v>
      </c>
      <c r="C109">
        <v>385547</v>
      </c>
      <c r="D109">
        <v>988579</v>
      </c>
      <c r="E109">
        <v>47</v>
      </c>
      <c r="F109">
        <v>2</v>
      </c>
      <c r="G109">
        <v>566</v>
      </c>
      <c r="H109">
        <v>111</v>
      </c>
      <c r="I109">
        <v>411</v>
      </c>
      <c r="J109">
        <v>0</v>
      </c>
      <c r="K109">
        <v>0</v>
      </c>
      <c r="M109" t="str">
        <f t="shared" si="32"/>
        <v>2021-52</v>
      </c>
      <c r="N109">
        <f t="shared" si="31"/>
        <v>566</v>
      </c>
      <c r="O109">
        <f t="shared" si="31"/>
        <v>111</v>
      </c>
      <c r="P109">
        <f t="shared" si="31"/>
        <v>411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12858</v>
      </c>
      <c r="W109">
        <f t="shared" si="44"/>
        <v>3440</v>
      </c>
      <c r="X109">
        <f t="shared" si="44"/>
        <v>10903</v>
      </c>
      <c r="Y109">
        <f t="shared" si="44"/>
        <v>2</v>
      </c>
      <c r="Z109">
        <f t="shared" si="44"/>
        <v>0</v>
      </c>
      <c r="AC109">
        <f t="shared" si="28"/>
        <v>1.3439296407718811E-3</v>
      </c>
      <c r="AD109">
        <f t="shared" si="28"/>
        <v>2.8790264222001467E-4</v>
      </c>
      <c r="AE109">
        <f t="shared" si="28"/>
        <v>4.1574826088759724E-4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1.3457384213477707E-3</v>
      </c>
      <c r="AK109">
        <f t="shared" si="45"/>
        <v>2.8798555601230173E-4</v>
      </c>
      <c r="AL109">
        <f t="shared" si="45"/>
        <v>4.1592118539051878E-4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1.5512524861288183E-3</v>
      </c>
      <c r="AR109">
        <f t="shared" ca="1" si="36"/>
        <v>2.9272131170939188E-4</v>
      </c>
      <c r="AS109">
        <f t="shared" ca="1" si="36"/>
        <v>4.2699741317425304E-4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3.0575639220947155E-2</v>
      </c>
      <c r="AY109">
        <f t="shared" ca="1" si="43"/>
        <v>8.4431391332988465E-3</v>
      </c>
      <c r="AZ109">
        <f t="shared" ca="1" si="43"/>
        <v>1.0598020000921034E-2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0.27613941518234919</v>
      </c>
      <c r="BE109">
        <f t="shared" ca="1" si="39"/>
        <v>0.34661646562274995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0.96124993041791862</v>
      </c>
      <c r="BK109">
        <f t="shared" ca="1" si="41"/>
        <v>1.095402922728417</v>
      </c>
      <c r="BL109" t="e">
        <f t="shared" ca="1" si="41"/>
        <v>#NUM!</v>
      </c>
      <c r="BM109" t="e">
        <f t="shared" ca="1" si="41"/>
        <v>#DIV/0!</v>
      </c>
    </row>
    <row r="110" spans="1:65" x14ac:dyDescent="0.35">
      <c r="A110" s="1" t="s">
        <v>41</v>
      </c>
      <c r="B110">
        <v>420587</v>
      </c>
      <c r="C110">
        <v>385436</v>
      </c>
      <c r="D110">
        <v>988168</v>
      </c>
      <c r="E110">
        <v>47</v>
      </c>
      <c r="F110">
        <v>2</v>
      </c>
      <c r="G110">
        <v>521</v>
      </c>
      <c r="H110">
        <v>107</v>
      </c>
      <c r="I110">
        <v>412</v>
      </c>
      <c r="J110">
        <v>0</v>
      </c>
      <c r="K110">
        <v>0</v>
      </c>
      <c r="M110" t="str">
        <f t="shared" si="32"/>
        <v>2022-01</v>
      </c>
      <c r="N110">
        <f t="shared" si="31"/>
        <v>521</v>
      </c>
      <c r="O110">
        <f t="shared" si="31"/>
        <v>107</v>
      </c>
      <c r="P110">
        <f t="shared" si="31"/>
        <v>412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13379</v>
      </c>
      <c r="W110">
        <f t="shared" si="44"/>
        <v>3547</v>
      </c>
      <c r="X110">
        <f t="shared" si="44"/>
        <v>11315</v>
      </c>
      <c r="Y110">
        <f t="shared" si="44"/>
        <v>2</v>
      </c>
      <c r="Z110">
        <f t="shared" si="44"/>
        <v>0</v>
      </c>
      <c r="AC110">
        <f t="shared" si="28"/>
        <v>1.2387448970129842E-3</v>
      </c>
      <c r="AD110">
        <f t="shared" si="28"/>
        <v>2.7760769621934642E-4</v>
      </c>
      <c r="AE110">
        <f t="shared" si="28"/>
        <v>4.1693315306708979E-4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1.2402814481241732E-3</v>
      </c>
      <c r="AK110">
        <f t="shared" si="45"/>
        <v>2.7768478543665896E-4</v>
      </c>
      <c r="AL110">
        <f t="shared" si="45"/>
        <v>4.171070648756372E-4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1.4375269759595458E-3</v>
      </c>
      <c r="AR110">
        <f t="shared" ca="1" si="36"/>
        <v>2.8242827213103617E-4</v>
      </c>
      <c r="AS110">
        <f t="shared" ca="1" si="36"/>
        <v>4.2864795436022251E-4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3.2013166196906702E-2</v>
      </c>
      <c r="AY110">
        <f t="shared" ca="1" si="43"/>
        <v>8.7255674054298824E-3</v>
      </c>
      <c r="AZ110">
        <f t="shared" ca="1" si="43"/>
        <v>1.1026667955281256E-2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0.27256183758146973</v>
      </c>
      <c r="BE110">
        <f t="shared" ca="1" si="39"/>
        <v>0.34444165526953457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0.94879627103126729</v>
      </c>
      <c r="BK110">
        <f t="shared" ca="1" si="41"/>
        <v>1.0885299266259036</v>
      </c>
      <c r="BL110" t="e">
        <f t="shared" ca="1" si="41"/>
        <v>#NUM!</v>
      </c>
      <c r="BM110" t="e">
        <f t="shared" ca="1" si="41"/>
        <v>#DIV/0!</v>
      </c>
    </row>
    <row r="111" spans="1:65" x14ac:dyDescent="0.35">
      <c r="A111" s="1" t="s">
        <v>42</v>
      </c>
      <c r="B111">
        <v>420066</v>
      </c>
      <c r="C111">
        <v>385329</v>
      </c>
      <c r="D111">
        <v>987756</v>
      </c>
      <c r="E111">
        <v>47</v>
      </c>
      <c r="F111">
        <v>2</v>
      </c>
      <c r="G111">
        <v>480</v>
      </c>
      <c r="H111">
        <v>148</v>
      </c>
      <c r="I111">
        <v>404</v>
      </c>
      <c r="J111">
        <v>0</v>
      </c>
      <c r="K111">
        <v>0</v>
      </c>
      <c r="M111" t="str">
        <f t="shared" si="32"/>
        <v>2022-02</v>
      </c>
      <c r="N111">
        <f t="shared" si="31"/>
        <v>480</v>
      </c>
      <c r="O111">
        <f t="shared" si="31"/>
        <v>148</v>
      </c>
      <c r="P111">
        <f t="shared" si="31"/>
        <v>404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13859</v>
      </c>
      <c r="W111">
        <f t="shared" si="44"/>
        <v>3695</v>
      </c>
      <c r="X111">
        <f t="shared" si="44"/>
        <v>11719</v>
      </c>
      <c r="Y111">
        <f t="shared" si="44"/>
        <v>2</v>
      </c>
      <c r="Z111">
        <f t="shared" si="44"/>
        <v>0</v>
      </c>
      <c r="AC111">
        <f t="shared" si="28"/>
        <v>1.1426775792375485E-3</v>
      </c>
      <c r="AD111">
        <f t="shared" si="28"/>
        <v>3.8408736430426988E-4</v>
      </c>
      <c r="AE111">
        <f t="shared" si="28"/>
        <v>4.0900789263745296E-4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1.1439849097636115E-3</v>
      </c>
      <c r="AK111">
        <f t="shared" si="45"/>
        <v>3.8423494881849091E-4</v>
      </c>
      <c r="AL111">
        <f t="shared" si="45"/>
        <v>4.0917525425232233E-4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1.333183617068436E-3</v>
      </c>
      <c r="AR111">
        <f t="shared" ca="1" si="36"/>
        <v>3.9104379226459181E-4</v>
      </c>
      <c r="AS111">
        <f t="shared" ca="1" si="36"/>
        <v>4.2092195446639442E-4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3.3346349813975135E-2</v>
      </c>
      <c r="AY111">
        <f t="shared" ca="1" si="46"/>
        <v>9.1166111976944738E-3</v>
      </c>
      <c r="AZ111">
        <f t="shared" ca="1" si="46"/>
        <v>1.144758990974765E-2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0.27339157804533648</v>
      </c>
      <c r="BE111">
        <f t="shared" ca="1" si="39"/>
        <v>0.34329364304065674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0.95168462350579597</v>
      </c>
      <c r="BK111">
        <f t="shared" ca="1" si="41"/>
        <v>1.0849018936974002</v>
      </c>
      <c r="BL111" t="e">
        <f t="shared" ca="1" si="41"/>
        <v>#NUM!</v>
      </c>
      <c r="BM111" t="e">
        <f t="shared" ca="1" si="41"/>
        <v>#DIV/0!</v>
      </c>
    </row>
    <row r="112" spans="1:65" x14ac:dyDescent="0.35">
      <c r="A112" s="1" t="s">
        <v>43</v>
      </c>
      <c r="B112">
        <v>419586</v>
      </c>
      <c r="C112">
        <v>385181</v>
      </c>
      <c r="D112">
        <v>987352</v>
      </c>
      <c r="E112">
        <v>47</v>
      </c>
      <c r="F112">
        <v>2</v>
      </c>
      <c r="G112">
        <v>422</v>
      </c>
      <c r="H112">
        <v>116</v>
      </c>
      <c r="I112">
        <v>371</v>
      </c>
      <c r="J112">
        <v>0</v>
      </c>
      <c r="K112">
        <v>0</v>
      </c>
      <c r="M112" t="str">
        <f t="shared" si="32"/>
        <v>2022-03</v>
      </c>
      <c r="N112">
        <f t="shared" si="31"/>
        <v>422</v>
      </c>
      <c r="O112">
        <f t="shared" si="31"/>
        <v>116</v>
      </c>
      <c r="P112">
        <f t="shared" si="31"/>
        <v>371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14281</v>
      </c>
      <c r="W112">
        <f t="shared" si="44"/>
        <v>3811</v>
      </c>
      <c r="X112">
        <f t="shared" si="44"/>
        <v>12090</v>
      </c>
      <c r="Y112">
        <f t="shared" si="44"/>
        <v>2</v>
      </c>
      <c r="Z112">
        <f t="shared" si="44"/>
        <v>0</v>
      </c>
      <c r="AC112">
        <f t="shared" si="28"/>
        <v>1.0057532901479077E-3</v>
      </c>
      <c r="AD112">
        <f t="shared" si="28"/>
        <v>3.0115711834176659E-4</v>
      </c>
      <c r="AE112">
        <f t="shared" si="28"/>
        <v>3.7575251784571258E-4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1.0067659332483687E-3</v>
      </c>
      <c r="AK112">
        <f t="shared" si="45"/>
        <v>3.0124784355173723E-4</v>
      </c>
      <c r="AL112">
        <f t="shared" si="45"/>
        <v>3.7589376529880867E-4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1.1797014163770143E-3</v>
      </c>
      <c r="AR112">
        <f t="shared" ca="1" si="36"/>
        <v>3.0677850439801306E-4</v>
      </c>
      <c r="AS112">
        <f t="shared" ca="1" si="36"/>
        <v>3.8707609186574497E-4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3.4526051230352149E-2</v>
      </c>
      <c r="AY112">
        <f t="shared" ca="1" si="46"/>
        <v>9.4233897020924873E-3</v>
      </c>
      <c r="AZ112">
        <f t="shared" ca="1" si="46"/>
        <v>1.1834666001613394E-2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0.27293563457984749</v>
      </c>
      <c r="BE112">
        <f t="shared" ca="1" si="39"/>
        <v>0.34277496498671234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0.95009747005946021</v>
      </c>
      <c r="BK112">
        <f t="shared" ca="1" si="41"/>
        <v>1.0832627290511825</v>
      </c>
      <c r="BL112" t="e">
        <f t="shared" ca="1" si="41"/>
        <v>#NUM!</v>
      </c>
      <c r="BM112" t="e">
        <f t="shared" ca="1" si="41"/>
        <v>#DIV/0!</v>
      </c>
    </row>
    <row r="113" spans="1:65" x14ac:dyDescent="0.35">
      <c r="A113" s="1" t="s">
        <v>44</v>
      </c>
      <c r="B113">
        <v>419164</v>
      </c>
      <c r="C113">
        <v>385065</v>
      </c>
      <c r="D113">
        <v>986981</v>
      </c>
      <c r="E113">
        <v>47</v>
      </c>
      <c r="F113">
        <v>2</v>
      </c>
      <c r="G113">
        <v>402</v>
      </c>
      <c r="H113">
        <v>121</v>
      </c>
      <c r="I113">
        <v>403</v>
      </c>
      <c r="J113">
        <v>0</v>
      </c>
      <c r="K113">
        <v>0</v>
      </c>
      <c r="M113" t="str">
        <f t="shared" si="32"/>
        <v>2022-04</v>
      </c>
      <c r="N113">
        <f t="shared" si="31"/>
        <v>402</v>
      </c>
      <c r="O113">
        <f t="shared" si="31"/>
        <v>121</v>
      </c>
      <c r="P113">
        <f t="shared" si="31"/>
        <v>403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14683</v>
      </c>
      <c r="W113">
        <f t="shared" si="47"/>
        <v>3932</v>
      </c>
      <c r="X113">
        <f t="shared" si="47"/>
        <v>12493</v>
      </c>
      <c r="Y113">
        <f t="shared" si="47"/>
        <v>2</v>
      </c>
      <c r="Z113">
        <f t="shared" si="47"/>
        <v>0</v>
      </c>
      <c r="AC113">
        <f t="shared" si="28"/>
        <v>9.5905182696987337E-4</v>
      </c>
      <c r="AD113">
        <f t="shared" si="28"/>
        <v>3.1423266201810083E-4</v>
      </c>
      <c r="AE113">
        <f t="shared" si="28"/>
        <v>4.0831586423649495E-4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9.5997256406219627E-4</v>
      </c>
      <c r="AK113">
        <f t="shared" si="45"/>
        <v>3.1433143780985022E-4</v>
      </c>
      <c r="AL113">
        <f t="shared" si="45"/>
        <v>4.0848265986437137E-4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1.1310357366387134E-3</v>
      </c>
      <c r="AR113">
        <f t="shared" ca="1" si="36"/>
        <v>3.2030317656410863E-4</v>
      </c>
      <c r="AS113">
        <f t="shared" ca="1" si="36"/>
        <v>4.2105987604616654E-4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3.565708696699086E-2</v>
      </c>
      <c r="AY113">
        <f t="shared" ca="1" si="46"/>
        <v>9.7436928786565954E-3</v>
      </c>
      <c r="AZ113">
        <f t="shared" ca="1" si="46"/>
        <v>1.225572587765956E-2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0.2732610459086775</v>
      </c>
      <c r="BE113">
        <f t="shared" ca="1" si="39"/>
        <v>0.34371079973541185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0.95123023706046406</v>
      </c>
      <c r="BK113">
        <f t="shared" ca="1" si="41"/>
        <v>1.0862202230556133</v>
      </c>
      <c r="BL113" t="e">
        <f t="shared" ca="1" si="41"/>
        <v>#NUM!</v>
      </c>
      <c r="BM113" t="e">
        <f t="shared" ca="1" si="41"/>
        <v>#DIV/0!</v>
      </c>
    </row>
    <row r="114" spans="1:65" x14ac:dyDescent="0.35">
      <c r="A114" s="1" t="s">
        <v>45</v>
      </c>
      <c r="B114">
        <v>418762</v>
      </c>
      <c r="C114">
        <v>384944</v>
      </c>
      <c r="D114">
        <v>986578</v>
      </c>
      <c r="E114">
        <v>47</v>
      </c>
      <c r="F114">
        <v>2</v>
      </c>
      <c r="G114">
        <v>462</v>
      </c>
      <c r="H114">
        <v>124</v>
      </c>
      <c r="I114">
        <v>424</v>
      </c>
      <c r="J114">
        <v>0</v>
      </c>
      <c r="K114">
        <v>0</v>
      </c>
      <c r="M114" t="str">
        <f t="shared" si="32"/>
        <v>2022-05</v>
      </c>
      <c r="N114">
        <f t="shared" si="31"/>
        <v>462</v>
      </c>
      <c r="O114">
        <f t="shared" si="31"/>
        <v>124</v>
      </c>
      <c r="P114">
        <f t="shared" si="31"/>
        <v>424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15145</v>
      </c>
      <c r="W114">
        <f t="shared" si="47"/>
        <v>4056</v>
      </c>
      <c r="X114">
        <f t="shared" si="47"/>
        <v>12917</v>
      </c>
      <c r="Y114">
        <f t="shared" si="47"/>
        <v>2</v>
      </c>
      <c r="Z114">
        <f t="shared" si="47"/>
        <v>0</v>
      </c>
      <c r="AC114">
        <f t="shared" si="28"/>
        <v>1.1032519665108104E-3</v>
      </c>
      <c r="AD114">
        <f t="shared" si="28"/>
        <v>3.2212477659088076E-4</v>
      </c>
      <c r="AE114">
        <f t="shared" si="28"/>
        <v>4.29768350804498E-4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1.104470588009642E-3</v>
      </c>
      <c r="AK114">
        <f t="shared" si="45"/>
        <v>3.2222857718649362E-4</v>
      </c>
      <c r="AL114">
        <f t="shared" si="45"/>
        <v>4.2995313767587256E-4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1.3084151922538559E-3</v>
      </c>
      <c r="AR114">
        <f t="shared" ca="1" si="36"/>
        <v>3.2855639741167012E-4</v>
      </c>
      <c r="AS114">
        <f t="shared" ca="1" si="36"/>
        <v>4.436396594897753E-4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3.6965502159244719E-2</v>
      </c>
      <c r="AY114">
        <f t="shared" ca="1" si="46"/>
        <v>1.0072249276068266E-2</v>
      </c>
      <c r="AZ114">
        <f t="shared" ca="1" si="46"/>
        <v>1.2699365537149336E-2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0.2724770039015767</v>
      </c>
      <c r="BE114">
        <f t="shared" ca="1" si="39"/>
        <v>0.34354640936409803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0.94850096234148673</v>
      </c>
      <c r="BK114">
        <f t="shared" ca="1" si="41"/>
        <v>1.0857007044779772</v>
      </c>
      <c r="BL114" t="e">
        <f t="shared" ca="1" si="41"/>
        <v>#NUM!</v>
      </c>
      <c r="BM114" t="e">
        <f t="shared" ca="1" si="41"/>
        <v>#DIV/0!</v>
      </c>
    </row>
    <row r="115" spans="1:65" x14ac:dyDescent="0.35">
      <c r="A115" s="1" t="s">
        <v>46</v>
      </c>
      <c r="B115">
        <v>418300</v>
      </c>
      <c r="C115">
        <v>384820</v>
      </c>
      <c r="D115">
        <v>986154</v>
      </c>
      <c r="E115">
        <v>47</v>
      </c>
      <c r="F115">
        <v>2</v>
      </c>
      <c r="G115">
        <v>485</v>
      </c>
      <c r="H115">
        <v>136</v>
      </c>
      <c r="I115">
        <v>461</v>
      </c>
      <c r="J115">
        <v>0</v>
      </c>
      <c r="K115">
        <v>0</v>
      </c>
      <c r="M115" t="str">
        <f t="shared" si="32"/>
        <v>2022-06</v>
      </c>
      <c r="N115">
        <f t="shared" si="31"/>
        <v>485</v>
      </c>
      <c r="O115">
        <f t="shared" si="31"/>
        <v>136</v>
      </c>
      <c r="P115">
        <f t="shared" si="31"/>
        <v>461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15630</v>
      </c>
      <c r="W115">
        <f t="shared" si="47"/>
        <v>4192</v>
      </c>
      <c r="X115">
        <f t="shared" si="47"/>
        <v>13378</v>
      </c>
      <c r="Y115">
        <f t="shared" si="47"/>
        <v>2</v>
      </c>
      <c r="Z115">
        <f t="shared" si="47"/>
        <v>0</v>
      </c>
      <c r="AC115">
        <f t="shared" si="28"/>
        <v>1.1594549366483386E-3</v>
      </c>
      <c r="AD115">
        <f t="shared" si="28"/>
        <v>3.5341198482407362E-4</v>
      </c>
      <c r="AE115">
        <f t="shared" si="28"/>
        <v>4.6747262597930954E-4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1.1608009632488043E-3</v>
      </c>
      <c r="AK115">
        <f t="shared" si="45"/>
        <v>3.5353693269422898E-4</v>
      </c>
      <c r="AL115">
        <f t="shared" si="45"/>
        <v>4.6769126736528243E-4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1.3826845169437169E-3</v>
      </c>
      <c r="AR115">
        <f t="shared" ca="1" si="36"/>
        <v>3.6070578817095863E-4</v>
      </c>
      <c r="AS115">
        <f t="shared" ca="1" si="36"/>
        <v>4.8306715460698493E-4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3.8348186676188438E-2</v>
      </c>
      <c r="AY115">
        <f t="shared" ca="1" si="46"/>
        <v>1.0432955064239224E-2</v>
      </c>
      <c r="AZ115">
        <f t="shared" ca="1" si="46"/>
        <v>1.3182432691756321E-2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0.27205862828234756</v>
      </c>
      <c r="BE115">
        <f t="shared" ca="1" si="39"/>
        <v>0.34375635028244234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0.94704458374154299</v>
      </c>
      <c r="BK115">
        <f t="shared" ca="1" si="41"/>
        <v>1.0863641752543625</v>
      </c>
      <c r="BL115" t="e">
        <f t="shared" ca="1" si="41"/>
        <v>#NUM!</v>
      </c>
      <c r="BM115" t="e">
        <f t="shared" ca="1" si="41"/>
        <v>#DIV/0!</v>
      </c>
    </row>
    <row r="116" spans="1:65" x14ac:dyDescent="0.35">
      <c r="A116" s="1" t="s">
        <v>47</v>
      </c>
      <c r="B116">
        <v>417815</v>
      </c>
      <c r="C116">
        <v>384684</v>
      </c>
      <c r="D116">
        <v>985693</v>
      </c>
      <c r="E116">
        <v>47</v>
      </c>
      <c r="F116">
        <v>2</v>
      </c>
      <c r="G116">
        <v>469</v>
      </c>
      <c r="H116">
        <v>108</v>
      </c>
      <c r="I116">
        <v>439</v>
      </c>
      <c r="J116">
        <v>0</v>
      </c>
      <c r="K116">
        <v>0</v>
      </c>
      <c r="M116" t="str">
        <f t="shared" si="32"/>
        <v>2022-07</v>
      </c>
      <c r="N116">
        <f t="shared" si="31"/>
        <v>469</v>
      </c>
      <c r="O116">
        <f t="shared" si="31"/>
        <v>108</v>
      </c>
      <c r="P116">
        <f t="shared" si="31"/>
        <v>439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16099</v>
      </c>
      <c r="W116">
        <f t="shared" si="47"/>
        <v>4300</v>
      </c>
      <c r="X116">
        <f t="shared" si="47"/>
        <v>13817</v>
      </c>
      <c r="Y116">
        <f t="shared" si="47"/>
        <v>2</v>
      </c>
      <c r="Z116">
        <f t="shared" si="47"/>
        <v>0</v>
      </c>
      <c r="AC116">
        <f t="shared" ref="AC116:AG166" si="48">G116/B116</f>
        <v>1.122506372437562E-3</v>
      </c>
      <c r="AD116">
        <f t="shared" si="48"/>
        <v>2.80749914215304E-4</v>
      </c>
      <c r="AE116">
        <f t="shared" si="48"/>
        <v>4.4537193629253733E-4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1.1237679272271309E-3</v>
      </c>
      <c r="AK116">
        <f t="shared" si="45"/>
        <v>2.808287587103947E-4</v>
      </c>
      <c r="AL116">
        <f t="shared" si="45"/>
        <v>4.4557038820753454E-4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1.3459095967174317E-3</v>
      </c>
      <c r="AR116">
        <f t="shared" ca="1" si="36"/>
        <v>2.8670307415648528E-4</v>
      </c>
      <c r="AS116">
        <f t="shared" ca="1" si="36"/>
        <v>4.6068447502509022E-4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3.969409627290587E-2</v>
      </c>
      <c r="AY116">
        <f t="shared" ca="1" si="46"/>
        <v>1.071965813839571E-2</v>
      </c>
      <c r="AZ116">
        <f t="shared" ca="1" si="46"/>
        <v>1.3643117166781411E-2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0.27005673752327403</v>
      </c>
      <c r="BE116">
        <f t="shared" ca="1" si="39"/>
        <v>0.3437064563198996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0.94007593947323742</v>
      </c>
      <c r="BK116">
        <f t="shared" ca="1" si="41"/>
        <v>1.0862064966735205</v>
      </c>
      <c r="BL116" t="e">
        <f t="shared" ca="1" si="41"/>
        <v>#NUM!</v>
      </c>
      <c r="BM116" t="e">
        <f t="shared" ca="1" si="41"/>
        <v>#DIV/0!</v>
      </c>
    </row>
    <row r="117" spans="1:65" x14ac:dyDescent="0.35">
      <c r="A117" s="1" t="s">
        <v>48</v>
      </c>
      <c r="B117">
        <v>417346</v>
      </c>
      <c r="C117">
        <v>384576</v>
      </c>
      <c r="D117">
        <v>985254</v>
      </c>
      <c r="E117">
        <v>47</v>
      </c>
      <c r="F117">
        <v>2</v>
      </c>
      <c r="G117">
        <v>438</v>
      </c>
      <c r="H117">
        <v>117</v>
      </c>
      <c r="I117">
        <v>412</v>
      </c>
      <c r="J117">
        <v>0</v>
      </c>
      <c r="K117">
        <v>0</v>
      </c>
      <c r="M117" t="str">
        <f t="shared" si="32"/>
        <v>2022-08</v>
      </c>
      <c r="N117">
        <f t="shared" si="31"/>
        <v>438</v>
      </c>
      <c r="O117">
        <f t="shared" si="31"/>
        <v>117</v>
      </c>
      <c r="P117">
        <f t="shared" si="31"/>
        <v>412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16537</v>
      </c>
      <c r="W117">
        <f t="shared" si="47"/>
        <v>4417</v>
      </c>
      <c r="X117">
        <f t="shared" si="47"/>
        <v>14229</v>
      </c>
      <c r="Y117">
        <f t="shared" si="47"/>
        <v>2</v>
      </c>
      <c r="Z117">
        <f t="shared" si="47"/>
        <v>0</v>
      </c>
      <c r="AC117">
        <f t="shared" si="48"/>
        <v>1.0494889132757952E-3</v>
      </c>
      <c r="AD117">
        <f t="shared" si="48"/>
        <v>3.0423115327009488E-4</v>
      </c>
      <c r="AE117">
        <f t="shared" si="48"/>
        <v>4.1816627996435436E-4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1.0505915940365932E-3</v>
      </c>
      <c r="AK117">
        <f t="shared" si="45"/>
        <v>3.0432374038050919E-4</v>
      </c>
      <c r="AL117">
        <f t="shared" si="45"/>
        <v>4.1834122225568166E-4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1.2651647854222483E-3</v>
      </c>
      <c r="AR117">
        <f t="shared" ca="1" si="36"/>
        <v>3.1088448593647025E-4</v>
      </c>
      <c r="AS117">
        <f t="shared" ca="1" si="36"/>
        <v>4.3296912191636774E-4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4.0959261058328117E-2</v>
      </c>
      <c r="AY117">
        <f t="shared" ca="1" si="46"/>
        <v>1.1030542624332181E-2</v>
      </c>
      <c r="AZ117">
        <f t="shared" ca="1" si="46"/>
        <v>1.4076086288697779E-2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0.26930521545845554</v>
      </c>
      <c r="BE117">
        <f t="shared" ca="1" si="39"/>
        <v>0.34366065024104564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0.93745986768921752</v>
      </c>
      <c r="BK117">
        <f t="shared" ca="1" si="41"/>
        <v>1.0860617369242536</v>
      </c>
      <c r="BL117" t="e">
        <f t="shared" ca="1" si="41"/>
        <v>#NUM!</v>
      </c>
      <c r="BM117" t="e">
        <f t="shared" ca="1" si="41"/>
        <v>#DIV/0!</v>
      </c>
    </row>
    <row r="118" spans="1:65" x14ac:dyDescent="0.35">
      <c r="A118" s="1" t="s">
        <v>49</v>
      </c>
      <c r="B118">
        <v>416908</v>
      </c>
      <c r="C118">
        <v>384459</v>
      </c>
      <c r="D118">
        <v>984842</v>
      </c>
      <c r="E118">
        <v>47</v>
      </c>
      <c r="F118">
        <v>2</v>
      </c>
      <c r="G118">
        <v>410</v>
      </c>
      <c r="H118">
        <v>91</v>
      </c>
      <c r="I118">
        <v>419</v>
      </c>
      <c r="J118">
        <v>0</v>
      </c>
      <c r="K118">
        <v>0</v>
      </c>
      <c r="M118" t="str">
        <f t="shared" si="32"/>
        <v>2022-09</v>
      </c>
      <c r="N118">
        <f t="shared" si="31"/>
        <v>410</v>
      </c>
      <c r="O118">
        <f t="shared" si="31"/>
        <v>91</v>
      </c>
      <c r="P118">
        <f t="shared" si="31"/>
        <v>419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16947</v>
      </c>
      <c r="W118">
        <f t="shared" si="47"/>
        <v>4508</v>
      </c>
      <c r="X118">
        <f t="shared" si="47"/>
        <v>14648</v>
      </c>
      <c r="Y118">
        <f t="shared" si="47"/>
        <v>2</v>
      </c>
      <c r="Z118">
        <f t="shared" si="47"/>
        <v>0</v>
      </c>
      <c r="AC118">
        <f t="shared" si="48"/>
        <v>9.8343039711399163E-4</v>
      </c>
      <c r="AD118">
        <f t="shared" si="48"/>
        <v>2.3669624069146516E-4</v>
      </c>
      <c r="AE118">
        <f t="shared" si="48"/>
        <v>4.2544895526389005E-4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9.8439856400001622E-4</v>
      </c>
      <c r="AK118">
        <f t="shared" si="45"/>
        <v>2.3675228017178138E-4</v>
      </c>
      <c r="AL118">
        <f t="shared" si="45"/>
        <v>4.256300455449525E-4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1.1919500660069983E-3</v>
      </c>
      <c r="AR118">
        <f t="shared" ca="1" si="36"/>
        <v>2.420080625527774E-4</v>
      </c>
      <c r="AS118">
        <f t="shared" ca="1" si="36"/>
        <v>4.4095832805982017E-4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4.2151211124335113E-2</v>
      </c>
      <c r="AY118">
        <f t="shared" ca="1" si="46"/>
        <v>1.1272550686884958E-2</v>
      </c>
      <c r="AZ118">
        <f t="shared" ca="1" si="46"/>
        <v>1.45170446167576E-2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0.26743124067381752</v>
      </c>
      <c r="BE118">
        <f t="shared" ca="1" si="39"/>
        <v>0.34440397391989741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0.93093650292381924</v>
      </c>
      <c r="BK118">
        <f t="shared" ca="1" si="41"/>
        <v>1.088410843245226</v>
      </c>
      <c r="BL118" t="e">
        <f t="shared" ca="1" si="41"/>
        <v>#NUM!</v>
      </c>
      <c r="BM118" t="e">
        <f t="shared" ca="1" si="41"/>
        <v>#DIV/0!</v>
      </c>
    </row>
    <row r="119" spans="1:65" x14ac:dyDescent="0.35">
      <c r="A119" s="1" t="s">
        <v>50</v>
      </c>
      <c r="B119">
        <v>416498</v>
      </c>
      <c r="C119">
        <v>384368</v>
      </c>
      <c r="D119">
        <v>984423</v>
      </c>
      <c r="E119">
        <v>47</v>
      </c>
      <c r="F119">
        <v>2</v>
      </c>
      <c r="G119">
        <v>403</v>
      </c>
      <c r="H119">
        <v>115</v>
      </c>
      <c r="I119">
        <v>384</v>
      </c>
      <c r="J119">
        <v>0</v>
      </c>
      <c r="K119">
        <v>0</v>
      </c>
      <c r="M119" t="str">
        <f t="shared" si="32"/>
        <v>2022-10</v>
      </c>
      <c r="N119">
        <f t="shared" si="31"/>
        <v>403</v>
      </c>
      <c r="O119">
        <f t="shared" si="31"/>
        <v>115</v>
      </c>
      <c r="P119">
        <f t="shared" si="31"/>
        <v>384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17350</v>
      </c>
      <c r="W119">
        <f t="shared" si="47"/>
        <v>4623</v>
      </c>
      <c r="X119">
        <f t="shared" si="47"/>
        <v>15032</v>
      </c>
      <c r="Y119">
        <f t="shared" si="47"/>
        <v>2</v>
      </c>
      <c r="Z119">
        <f t="shared" si="47"/>
        <v>0</v>
      </c>
      <c r="AC119">
        <f t="shared" si="48"/>
        <v>9.6759168111251433E-4</v>
      </c>
      <c r="AD119">
        <f t="shared" si="48"/>
        <v>2.9919244057777965E-4</v>
      </c>
      <c r="AE119">
        <f t="shared" si="48"/>
        <v>3.9007621723588336E-4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9.6852889725369221E-4</v>
      </c>
      <c r="AK119">
        <f t="shared" si="45"/>
        <v>2.9928198571870304E-4</v>
      </c>
      <c r="AL119">
        <f t="shared" si="45"/>
        <v>3.9022844102001012E-4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1.1791623130711594E-3</v>
      </c>
      <c r="AR119">
        <f t="shared" ca="1" si="36"/>
        <v>3.0611787416320462E-4</v>
      </c>
      <c r="AS119">
        <f t="shared" ca="1" si="36"/>
        <v>4.0469067590410458E-4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4.3330373437406269E-2</v>
      </c>
      <c r="AY119">
        <f t="shared" ca="1" si="46"/>
        <v>1.1578668561048163E-2</v>
      </c>
      <c r="AZ119">
        <f t="shared" ca="1" si="46"/>
        <v>1.4921735292661704E-2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0.26721829613987408</v>
      </c>
      <c r="BE119">
        <f t="shared" ca="1" si="39"/>
        <v>0.34437125990195278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0.93019523634910428</v>
      </c>
      <c r="BK119">
        <f t="shared" ca="1" si="41"/>
        <v>1.0883074579925767</v>
      </c>
      <c r="BL119" t="e">
        <f t="shared" ca="1" si="41"/>
        <v>#NUM!</v>
      </c>
      <c r="BM119" t="e">
        <f t="shared" ca="1" si="41"/>
        <v>#DIV/0!</v>
      </c>
    </row>
    <row r="120" spans="1:65" x14ac:dyDescent="0.35">
      <c r="A120" s="1" t="s">
        <v>51</v>
      </c>
      <c r="B120">
        <v>416095</v>
      </c>
      <c r="C120">
        <v>384253</v>
      </c>
      <c r="D120">
        <v>984039</v>
      </c>
      <c r="E120">
        <v>47</v>
      </c>
      <c r="F120">
        <v>2</v>
      </c>
      <c r="G120">
        <v>381</v>
      </c>
      <c r="H120">
        <v>123</v>
      </c>
      <c r="I120">
        <v>414</v>
      </c>
      <c r="J120">
        <v>0</v>
      </c>
      <c r="K120">
        <v>0</v>
      </c>
      <c r="M120" t="str">
        <f t="shared" si="32"/>
        <v>2022-11</v>
      </c>
      <c r="N120">
        <f t="shared" si="31"/>
        <v>381</v>
      </c>
      <c r="O120">
        <f t="shared" si="31"/>
        <v>123</v>
      </c>
      <c r="P120">
        <f t="shared" si="31"/>
        <v>414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17731</v>
      </c>
      <c r="W120">
        <f t="shared" si="47"/>
        <v>4746</v>
      </c>
      <c r="X120">
        <f t="shared" si="47"/>
        <v>15446</v>
      </c>
      <c r="Y120">
        <f t="shared" si="47"/>
        <v>2</v>
      </c>
      <c r="Z120">
        <f t="shared" si="47"/>
        <v>0</v>
      </c>
      <c r="AC120">
        <f t="shared" si="48"/>
        <v>9.1565628041673176E-4</v>
      </c>
      <c r="AD120">
        <f t="shared" si="48"/>
        <v>3.2010159972726301E-4</v>
      </c>
      <c r="AE120">
        <f t="shared" si="48"/>
        <v>4.2071503263590163E-4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9.164955394066047E-4</v>
      </c>
      <c r="AK120">
        <f t="shared" si="45"/>
        <v>3.2020410030708375E-4</v>
      </c>
      <c r="AL120">
        <f t="shared" si="45"/>
        <v>4.208921144864176E-4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1.1219287568961177E-3</v>
      </c>
      <c r="AR120">
        <f t="shared" ca="1" si="36"/>
        <v>3.2772339742539823E-4</v>
      </c>
      <c r="AS120">
        <f t="shared" ca="1" si="36"/>
        <v>4.3693222506728963E-4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4.4452302194302386E-2</v>
      </c>
      <c r="AY120">
        <f t="shared" ca="1" si="46"/>
        <v>1.1906391958473561E-2</v>
      </c>
      <c r="AZ120">
        <f t="shared" ca="1" si="46"/>
        <v>1.5358667517728995E-2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0.26784646397908379</v>
      </c>
      <c r="BE120">
        <f t="shared" ca="1" si="39"/>
        <v>0.34550893338652711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0.93238190822038491</v>
      </c>
      <c r="BK120">
        <f t="shared" ca="1" si="41"/>
        <v>1.0919028176586976</v>
      </c>
      <c r="BL120" t="e">
        <f t="shared" ca="1" si="41"/>
        <v>#NUM!</v>
      </c>
      <c r="BM120" t="e">
        <f t="shared" ca="1" si="41"/>
        <v>#DIV/0!</v>
      </c>
    </row>
    <row r="121" spans="1:65" x14ac:dyDescent="0.35">
      <c r="A121" s="1" t="s">
        <v>52</v>
      </c>
      <c r="B121">
        <v>415714</v>
      </c>
      <c r="C121">
        <v>384130</v>
      </c>
      <c r="D121">
        <v>983625</v>
      </c>
      <c r="E121">
        <v>47</v>
      </c>
      <c r="F121">
        <v>2</v>
      </c>
      <c r="G121">
        <v>398</v>
      </c>
      <c r="H121">
        <v>137</v>
      </c>
      <c r="I121">
        <v>436</v>
      </c>
      <c r="J121">
        <v>0</v>
      </c>
      <c r="K121">
        <v>0</v>
      </c>
      <c r="M121" t="str">
        <f t="shared" si="32"/>
        <v>2022-12</v>
      </c>
      <c r="N121">
        <f t="shared" si="31"/>
        <v>398</v>
      </c>
      <c r="O121">
        <f t="shared" si="31"/>
        <v>137</v>
      </c>
      <c r="P121">
        <f t="shared" si="31"/>
        <v>436</v>
      </c>
      <c r="Q121">
        <f t="shared" si="31"/>
        <v>0</v>
      </c>
      <c r="R121">
        <f t="shared" si="31"/>
        <v>0</v>
      </c>
      <c r="U121" t="str">
        <f t="shared" si="33"/>
        <v>2022-12</v>
      </c>
      <c r="V121">
        <f t="shared" si="47"/>
        <v>18129</v>
      </c>
      <c r="W121">
        <f t="shared" si="47"/>
        <v>4883</v>
      </c>
      <c r="X121">
        <f t="shared" si="47"/>
        <v>15882</v>
      </c>
      <c r="Y121">
        <f t="shared" si="47"/>
        <v>2</v>
      </c>
      <c r="Z121">
        <f t="shared" si="47"/>
        <v>0</v>
      </c>
      <c r="AC121">
        <f t="shared" si="48"/>
        <v>9.5738897415049767E-4</v>
      </c>
      <c r="AD121">
        <f t="shared" si="48"/>
        <v>3.5665009241662976E-4</v>
      </c>
      <c r="AE121">
        <f t="shared" si="48"/>
        <v>4.432583555724997E-4</v>
      </c>
      <c r="AF121">
        <f t="shared" si="48"/>
        <v>0</v>
      </c>
      <c r="AG121">
        <f t="shared" si="48"/>
        <v>0</v>
      </c>
      <c r="AI121" t="str">
        <f t="shared" si="34"/>
        <v>2022-12</v>
      </c>
      <c r="AJ121">
        <f t="shared" si="45"/>
        <v>9.5830651951435582E-4</v>
      </c>
      <c r="AK121">
        <f t="shared" si="45"/>
        <v>3.5677734087140696E-4</v>
      </c>
      <c r="AL121">
        <f t="shared" si="45"/>
        <v>4.4345492793864235E-4</v>
      </c>
      <c r="AM121">
        <f t="shared" si="45"/>
        <v>0</v>
      </c>
      <c r="AN121">
        <f t="shared" si="45"/>
        <v>0</v>
      </c>
      <c r="AP121" t="str">
        <f t="shared" si="35"/>
        <v>2022-12</v>
      </c>
      <c r="AQ121">
        <f t="shared" ca="1" si="36"/>
        <v>1.1795416589613205E-3</v>
      </c>
      <c r="AR121">
        <f t="shared" ca="1" si="36"/>
        <v>3.6538462722752611E-4</v>
      </c>
      <c r="AS121">
        <f t="shared" ca="1" si="36"/>
        <v>4.6082048891757247E-4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4.5631843853263708E-2</v>
      </c>
      <c r="AY121">
        <f t="shared" ca="1" si="46"/>
        <v>1.2271776585701088E-2</v>
      </c>
      <c r="AZ121">
        <f t="shared" ca="1" si="46"/>
        <v>1.5819488006646568E-2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0.26893010558948471</v>
      </c>
      <c r="BE121">
        <f t="shared" ca="1" si="39"/>
        <v>0.34667650199533012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0.93615409851747811</v>
      </c>
      <c r="BK121">
        <f t="shared" ca="1" si="41"/>
        <v>1.0955926541016112</v>
      </c>
      <c r="BL121" t="e">
        <f t="shared" ca="1" si="41"/>
        <v>#NUM!</v>
      </c>
      <c r="BM121" t="e">
        <f t="shared" ca="1" si="41"/>
        <v>#DIV/0!</v>
      </c>
    </row>
    <row r="122" spans="1:65" x14ac:dyDescent="0.35">
      <c r="A122" s="1" t="s">
        <v>53</v>
      </c>
      <c r="B122">
        <v>415316</v>
      </c>
      <c r="C122">
        <v>383993</v>
      </c>
      <c r="D122">
        <v>983189</v>
      </c>
      <c r="E122">
        <v>47</v>
      </c>
      <c r="F122">
        <v>2</v>
      </c>
      <c r="G122">
        <v>381</v>
      </c>
      <c r="H122">
        <v>125</v>
      </c>
      <c r="I122">
        <v>457</v>
      </c>
      <c r="J122">
        <v>0</v>
      </c>
      <c r="K122">
        <v>0</v>
      </c>
      <c r="M122" t="str">
        <f t="shared" si="32"/>
        <v>2022-13</v>
      </c>
      <c r="N122">
        <f t="shared" si="31"/>
        <v>381</v>
      </c>
      <c r="O122">
        <f t="shared" si="31"/>
        <v>125</v>
      </c>
      <c r="P122">
        <f t="shared" si="31"/>
        <v>457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18510</v>
      </c>
      <c r="W122">
        <f t="shared" si="47"/>
        <v>5008</v>
      </c>
      <c r="X122">
        <f t="shared" si="47"/>
        <v>16339</v>
      </c>
      <c r="Y122">
        <f t="shared" si="47"/>
        <v>2</v>
      </c>
      <c r="Z122">
        <f t="shared" si="47"/>
        <v>0</v>
      </c>
      <c r="AC122">
        <f t="shared" si="48"/>
        <v>9.1737375877644974E-4</v>
      </c>
      <c r="AD122">
        <f t="shared" si="48"/>
        <v>3.2552676741503102E-4</v>
      </c>
      <c r="AE122">
        <f t="shared" si="48"/>
        <v>4.6481398795145183E-4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9.1821617065105548E-4</v>
      </c>
      <c r="AK122">
        <f t="shared" si="45"/>
        <v>3.2563277247534412E-4</v>
      </c>
      <c r="AL122">
        <f t="shared" si="45"/>
        <v>4.6503014884579968E-4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1.1363907626880641E-3</v>
      </c>
      <c r="AR122">
        <f t="shared" ca="1" si="36"/>
        <v>3.3369796756205162E-4</v>
      </c>
      <c r="AS122">
        <f t="shared" ca="1" si="36"/>
        <v>4.8372932100061326E-4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4.6768234615951775E-2</v>
      </c>
      <c r="AY122">
        <f t="shared" ca="1" si="46"/>
        <v>1.260547455326314E-2</v>
      </c>
      <c r="AZ122">
        <f t="shared" ca="1" si="46"/>
        <v>1.6303217327647182E-2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0.26953069015274839</v>
      </c>
      <c r="BE122">
        <f t="shared" ca="1" si="39"/>
        <v>0.34859595324743042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0.93824475214353165</v>
      </c>
      <c r="BK122">
        <f t="shared" ca="1" si="41"/>
        <v>1.1016586455362876</v>
      </c>
      <c r="BL122" t="e">
        <f t="shared" ca="1" si="41"/>
        <v>#NUM!</v>
      </c>
      <c r="BM122" t="e">
        <f t="shared" ca="1" si="41"/>
        <v>#DIV/0!</v>
      </c>
    </row>
    <row r="123" spans="1:65" x14ac:dyDescent="0.35">
      <c r="A123" s="1" t="s">
        <v>54</v>
      </c>
      <c r="B123">
        <v>414935</v>
      </c>
      <c r="C123">
        <v>383868</v>
      </c>
      <c r="D123">
        <v>982732</v>
      </c>
      <c r="E123">
        <v>47</v>
      </c>
      <c r="F123">
        <v>2</v>
      </c>
      <c r="G123">
        <v>355</v>
      </c>
      <c r="H123">
        <v>144</v>
      </c>
      <c r="I123">
        <v>418</v>
      </c>
      <c r="J123">
        <v>0</v>
      </c>
      <c r="K123">
        <v>0</v>
      </c>
      <c r="M123" t="str">
        <f t="shared" si="32"/>
        <v>2022-14</v>
      </c>
      <c r="N123">
        <f t="shared" si="31"/>
        <v>355</v>
      </c>
      <c r="O123">
        <f t="shared" si="31"/>
        <v>144</v>
      </c>
      <c r="P123">
        <f t="shared" si="31"/>
        <v>418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18865</v>
      </c>
      <c r="W123">
        <f t="shared" si="47"/>
        <v>5152</v>
      </c>
      <c r="X123">
        <f t="shared" si="47"/>
        <v>16757</v>
      </c>
      <c r="Y123">
        <f t="shared" si="47"/>
        <v>2</v>
      </c>
      <c r="Z123">
        <f t="shared" si="47"/>
        <v>0</v>
      </c>
      <c r="AC123">
        <f t="shared" si="48"/>
        <v>8.5555568944533484E-4</v>
      </c>
      <c r="AD123">
        <f t="shared" si="48"/>
        <v>3.7512895057676077E-4</v>
      </c>
      <c r="AE123">
        <f t="shared" si="48"/>
        <v>4.2534485495536933E-4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8.5628834408647142E-4</v>
      </c>
      <c r="AK123">
        <f t="shared" si="45"/>
        <v>3.7526972951898246E-4</v>
      </c>
      <c r="AL123">
        <f t="shared" si="45"/>
        <v>4.2552585660726651E-4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1.0655570510745649E-3</v>
      </c>
      <c r="AR123">
        <f t="shared" ca="1" si="36"/>
        <v>3.8480564679456018E-4</v>
      </c>
      <c r="AS123">
        <f t="shared" ca="1" si="36"/>
        <v>4.4308420142133057E-4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4.7833791667026337E-2</v>
      </c>
      <c r="AY123">
        <f t="shared" ca="1" si="46"/>
        <v>1.2990280200057701E-2</v>
      </c>
      <c r="AZ123">
        <f t="shared" ca="1" si="46"/>
        <v>1.6746301529068513E-2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0.2715711999266911</v>
      </c>
      <c r="BE123">
        <f t="shared" ca="1" si="39"/>
        <v>0.35009354152061456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0.94534783040899495</v>
      </c>
      <c r="BK123">
        <f t="shared" ca="1" si="41"/>
        <v>1.1063914344663874</v>
      </c>
      <c r="BL123" t="e">
        <f t="shared" ca="1" si="41"/>
        <v>#NUM!</v>
      </c>
      <c r="BM123" t="e">
        <f t="shared" ca="1" si="41"/>
        <v>#DIV/0!</v>
      </c>
    </row>
    <row r="124" spans="1:65" x14ac:dyDescent="0.35">
      <c r="A124" s="1" t="s">
        <v>55</v>
      </c>
      <c r="B124">
        <v>414580</v>
      </c>
      <c r="C124">
        <v>383724</v>
      </c>
      <c r="D124">
        <v>982314</v>
      </c>
      <c r="E124">
        <v>47</v>
      </c>
      <c r="F124">
        <v>2</v>
      </c>
      <c r="G124">
        <v>339</v>
      </c>
      <c r="H124">
        <v>136</v>
      </c>
      <c r="I124">
        <v>433</v>
      </c>
      <c r="J124">
        <v>0</v>
      </c>
      <c r="K124">
        <v>0</v>
      </c>
      <c r="M124" t="str">
        <f t="shared" si="32"/>
        <v>2022-15</v>
      </c>
      <c r="N124">
        <f t="shared" si="31"/>
        <v>339</v>
      </c>
      <c r="O124">
        <f t="shared" si="31"/>
        <v>136</v>
      </c>
      <c r="P124">
        <f t="shared" si="31"/>
        <v>433</v>
      </c>
      <c r="Q124">
        <f t="shared" si="31"/>
        <v>0</v>
      </c>
      <c r="R124">
        <f t="shared" si="31"/>
        <v>0</v>
      </c>
      <c r="U124" t="str">
        <f t="shared" si="33"/>
        <v>2022-15</v>
      </c>
      <c r="V124">
        <f t="shared" si="47"/>
        <v>19204</v>
      </c>
      <c r="W124">
        <f t="shared" si="47"/>
        <v>5288</v>
      </c>
      <c r="X124">
        <f t="shared" si="47"/>
        <v>17190</v>
      </c>
      <c r="Y124">
        <f t="shared" si="47"/>
        <v>2</v>
      </c>
      <c r="Z124">
        <f t="shared" si="47"/>
        <v>0</v>
      </c>
      <c r="AC124">
        <f t="shared" si="48"/>
        <v>8.176950166433499E-4</v>
      </c>
      <c r="AD124">
        <f t="shared" si="48"/>
        <v>3.5442140705298599E-4</v>
      </c>
      <c r="AE124">
        <f t="shared" si="48"/>
        <v>4.4079591658064527E-4</v>
      </c>
      <c r="AF124">
        <f t="shared" si="48"/>
        <v>0</v>
      </c>
      <c r="AG124">
        <f t="shared" si="48"/>
        <v>0</v>
      </c>
      <c r="AI124" t="str">
        <f t="shared" si="34"/>
        <v>2022-15</v>
      </c>
      <c r="AJ124">
        <f t="shared" si="45"/>
        <v>8.1836423463535111E-4</v>
      </c>
      <c r="AK124">
        <f t="shared" si="45"/>
        <v>3.545470698369712E-4</v>
      </c>
      <c r="AL124">
        <f t="shared" si="45"/>
        <v>4.4099031045225656E-4</v>
      </c>
      <c r="AM124">
        <f t="shared" si="45"/>
        <v>0</v>
      </c>
      <c r="AN124">
        <f t="shared" si="45"/>
        <v>0</v>
      </c>
      <c r="AP124" t="str">
        <f t="shared" si="35"/>
        <v>2022-15</v>
      </c>
      <c r="AQ124">
        <f t="shared" ca="1" si="36"/>
        <v>1.0239464218075715E-3</v>
      </c>
      <c r="AR124">
        <f t="shared" ca="1" si="36"/>
        <v>3.6378454975298746E-4</v>
      </c>
      <c r="AS124">
        <f t="shared" ca="1" si="36"/>
        <v>4.596511652242395E-4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4.885773808883391E-2</v>
      </c>
      <c r="AY124">
        <f t="shared" ca="1" si="46"/>
        <v>1.3354064749810688E-2</v>
      </c>
      <c r="AZ124">
        <f t="shared" ca="1" si="46"/>
        <v>1.7205952694292752E-2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0.27332548071566715</v>
      </c>
      <c r="BE124">
        <f t="shared" ca="1" si="39"/>
        <v>0.35216433194284635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0.95145453663643875</v>
      </c>
      <c r="BK124">
        <f t="shared" ca="1" si="41"/>
        <v>1.1129356991100052</v>
      </c>
      <c r="BL124" t="e">
        <f t="shared" ca="1" si="41"/>
        <v>#NUM!</v>
      </c>
      <c r="BM124" t="e">
        <f t="shared" ca="1" si="41"/>
        <v>#DIV/0!</v>
      </c>
    </row>
    <row r="125" spans="1:65" x14ac:dyDescent="0.35">
      <c r="A125" s="1" t="s">
        <v>56</v>
      </c>
      <c r="B125">
        <v>414241</v>
      </c>
      <c r="C125">
        <v>383588</v>
      </c>
      <c r="D125">
        <v>981881</v>
      </c>
      <c r="E125">
        <v>47</v>
      </c>
      <c r="F125">
        <v>2</v>
      </c>
      <c r="G125">
        <v>295</v>
      </c>
      <c r="H125">
        <v>137</v>
      </c>
      <c r="I125">
        <v>444</v>
      </c>
      <c r="J125">
        <v>0</v>
      </c>
      <c r="K125">
        <v>0</v>
      </c>
      <c r="M125" t="str">
        <f t="shared" si="32"/>
        <v>2022-16</v>
      </c>
      <c r="N125">
        <f t="shared" si="31"/>
        <v>295</v>
      </c>
      <c r="O125">
        <f t="shared" si="31"/>
        <v>137</v>
      </c>
      <c r="P125">
        <f t="shared" si="31"/>
        <v>444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19499</v>
      </c>
      <c r="W125">
        <f t="shared" si="47"/>
        <v>5425</v>
      </c>
      <c r="X125">
        <f t="shared" si="47"/>
        <v>17634</v>
      </c>
      <c r="Y125">
        <f t="shared" si="47"/>
        <v>2</v>
      </c>
      <c r="Z125">
        <f t="shared" si="47"/>
        <v>0</v>
      </c>
      <c r="AC125">
        <f t="shared" si="48"/>
        <v>7.1214582815317653E-4</v>
      </c>
      <c r="AD125">
        <f t="shared" si="48"/>
        <v>3.5715402984452067E-4</v>
      </c>
      <c r="AE125">
        <f t="shared" si="48"/>
        <v>4.5219329022559761E-4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7.1265337141864242E-4</v>
      </c>
      <c r="AK125">
        <f t="shared" si="45"/>
        <v>3.5728163822061734E-4</v>
      </c>
      <c r="AL125">
        <f t="shared" si="45"/>
        <v>4.5239786921883065E-4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8.9656721252391483E-4</v>
      </c>
      <c r="AR125">
        <f t="shared" ca="1" si="36"/>
        <v>3.6682041206725089E-4</v>
      </c>
      <c r="AS125">
        <f t="shared" ca="1" si="36"/>
        <v>4.7201834384088078E-4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4.9754305301357826E-2</v>
      </c>
      <c r="AY125">
        <f t="shared" ca="1" si="46"/>
        <v>1.3720885161877939E-2</v>
      </c>
      <c r="AZ125">
        <f t="shared" ca="1" si="46"/>
        <v>1.7677971038133632E-2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0.27577282164370781</v>
      </c>
      <c r="BE125">
        <f t="shared" ca="1" si="39"/>
        <v>0.35530535359823806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0.95997380685809297</v>
      </c>
      <c r="BK125">
        <f t="shared" ca="1" si="41"/>
        <v>1.1228621874419649</v>
      </c>
      <c r="BL125" t="e">
        <f t="shared" ca="1" si="41"/>
        <v>#NUM!</v>
      </c>
      <c r="BM125" t="e">
        <f t="shared" ca="1" si="41"/>
        <v>#DIV/0!</v>
      </c>
    </row>
    <row r="126" spans="1:65" x14ac:dyDescent="0.35">
      <c r="A126" s="1" t="s">
        <v>57</v>
      </c>
      <c r="B126">
        <v>413946</v>
      </c>
      <c r="C126">
        <v>383451</v>
      </c>
      <c r="D126">
        <v>981437</v>
      </c>
      <c r="E126">
        <v>47</v>
      </c>
      <c r="F126">
        <v>2</v>
      </c>
      <c r="G126">
        <v>325</v>
      </c>
      <c r="H126">
        <v>113</v>
      </c>
      <c r="I126">
        <v>458</v>
      </c>
      <c r="J126">
        <v>0</v>
      </c>
      <c r="K126">
        <v>0</v>
      </c>
      <c r="M126" t="str">
        <f t="shared" si="32"/>
        <v>2022-17</v>
      </c>
      <c r="N126">
        <f t="shared" si="31"/>
        <v>325</v>
      </c>
      <c r="O126">
        <f t="shared" si="31"/>
        <v>113</v>
      </c>
      <c r="P126">
        <f t="shared" si="31"/>
        <v>458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19824</v>
      </c>
      <c r="W126">
        <f t="shared" si="47"/>
        <v>5538</v>
      </c>
      <c r="X126">
        <f t="shared" si="47"/>
        <v>18092</v>
      </c>
      <c r="Y126">
        <f t="shared" si="47"/>
        <v>2</v>
      </c>
      <c r="Z126">
        <f t="shared" si="47"/>
        <v>0</v>
      </c>
      <c r="AC126">
        <f t="shared" si="48"/>
        <v>7.8512656240185916E-4</v>
      </c>
      <c r="AD126">
        <f t="shared" si="48"/>
        <v>2.9469215101799188E-4</v>
      </c>
      <c r="AE126">
        <f t="shared" si="48"/>
        <v>4.6666265893786354E-4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7.8574351089773914E-4</v>
      </c>
      <c r="AK126">
        <f t="shared" si="45"/>
        <v>2.9477902221599326E-4</v>
      </c>
      <c r="AL126">
        <f t="shared" si="45"/>
        <v>4.6688054313039204E-4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9.9393784848728463E-4</v>
      </c>
      <c r="AR126">
        <f t="shared" ca="1" si="36"/>
        <v>3.028390107401038E-4</v>
      </c>
      <c r="AS126">
        <f t="shared" ca="1" si="36"/>
        <v>4.8762179542371467E-4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5.0748243149845114E-2</v>
      </c>
      <c r="AY126">
        <f t="shared" ca="1" si="46"/>
        <v>1.4023724172618043E-2</v>
      </c>
      <c r="AZ126">
        <f t="shared" ca="1" si="46"/>
        <v>1.8165592833557346E-2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0.27633910658167965</v>
      </c>
      <c r="BE126">
        <f t="shared" ca="1" si="39"/>
        <v>0.35795510752794973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0.96194506241703837</v>
      </c>
      <c r="BK126">
        <f t="shared" ca="1" si="41"/>
        <v>1.131236135269003</v>
      </c>
      <c r="BL126" t="e">
        <f t="shared" ca="1" si="41"/>
        <v>#NUM!</v>
      </c>
      <c r="BM126" t="e">
        <f t="shared" ca="1" si="41"/>
        <v>#DIV/0!</v>
      </c>
    </row>
    <row r="127" spans="1:65" x14ac:dyDescent="0.35">
      <c r="A127" s="1" t="s">
        <v>58</v>
      </c>
      <c r="B127">
        <v>413621</v>
      </c>
      <c r="C127">
        <v>383338</v>
      </c>
      <c r="D127">
        <v>980979</v>
      </c>
      <c r="E127">
        <v>47</v>
      </c>
      <c r="F127">
        <v>2</v>
      </c>
      <c r="G127">
        <v>307</v>
      </c>
      <c r="H127">
        <v>126</v>
      </c>
      <c r="I127">
        <v>428</v>
      </c>
      <c r="J127">
        <v>0</v>
      </c>
      <c r="K127">
        <v>0</v>
      </c>
      <c r="M127" t="str">
        <f t="shared" si="32"/>
        <v>2022-18</v>
      </c>
      <c r="N127">
        <f t="shared" si="31"/>
        <v>307</v>
      </c>
      <c r="O127">
        <f t="shared" si="31"/>
        <v>126</v>
      </c>
      <c r="P127">
        <f t="shared" si="31"/>
        <v>428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20131</v>
      </c>
      <c r="W127">
        <f t="shared" si="47"/>
        <v>5664</v>
      </c>
      <c r="X127">
        <f t="shared" si="47"/>
        <v>18520</v>
      </c>
      <c r="Y127">
        <f t="shared" si="47"/>
        <v>2</v>
      </c>
      <c r="Z127">
        <f t="shared" si="47"/>
        <v>0</v>
      </c>
      <c r="AC127">
        <f t="shared" si="48"/>
        <v>7.4222537056870908E-4</v>
      </c>
      <c r="AD127">
        <f t="shared" si="48"/>
        <v>3.2869165071033917E-4</v>
      </c>
      <c r="AE127">
        <f t="shared" si="48"/>
        <v>4.3629884024020901E-4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7.4277671241420522E-4</v>
      </c>
      <c r="AK127">
        <f t="shared" si="45"/>
        <v>3.2879972739670673E-4</v>
      </c>
      <c r="AL127">
        <f t="shared" si="45"/>
        <v>4.3648928693692726E-4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9.4473634103708014E-4</v>
      </c>
      <c r="AR127">
        <f t="shared" ca="1" si="36"/>
        <v>3.3800189973633979E-4</v>
      </c>
      <c r="AS127">
        <f t="shared" ca="1" si="36"/>
        <v>4.5634146313696999E-4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5.1692979490882196E-2</v>
      </c>
      <c r="AY127">
        <f t="shared" ca="1" si="49"/>
        <v>1.4361726072354383E-2</v>
      </c>
      <c r="AZ127">
        <f t="shared" ca="1" si="49"/>
        <v>1.8621934296694315E-2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0.27782739965467762</v>
      </c>
      <c r="BE127">
        <f t="shared" ca="1" si="39"/>
        <v>0.36024107103323233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0.96712585709611765</v>
      </c>
      <c r="BK127">
        <f t="shared" ca="1" si="41"/>
        <v>1.1384604057618608</v>
      </c>
      <c r="BL127" t="e">
        <f t="shared" ca="1" si="41"/>
        <v>#NUM!</v>
      </c>
      <c r="BM127" t="e">
        <f t="shared" ca="1" si="41"/>
        <v>#DIV/0!</v>
      </c>
    </row>
    <row r="128" spans="1:65" x14ac:dyDescent="0.35">
      <c r="A128" s="1" t="s">
        <v>59</v>
      </c>
      <c r="B128">
        <v>413314</v>
      </c>
      <c r="C128">
        <v>383212</v>
      </c>
      <c r="D128">
        <v>980551</v>
      </c>
      <c r="E128">
        <v>47</v>
      </c>
      <c r="F128">
        <v>2</v>
      </c>
      <c r="G128">
        <v>349</v>
      </c>
      <c r="H128">
        <v>127</v>
      </c>
      <c r="I128">
        <v>439</v>
      </c>
      <c r="J128">
        <v>0</v>
      </c>
      <c r="K128">
        <v>0</v>
      </c>
      <c r="M128" t="str">
        <f t="shared" si="32"/>
        <v>2022-19</v>
      </c>
      <c r="N128">
        <f t="shared" si="31"/>
        <v>349</v>
      </c>
      <c r="O128">
        <f t="shared" si="31"/>
        <v>127</v>
      </c>
      <c r="P128">
        <f t="shared" si="31"/>
        <v>439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20480</v>
      </c>
      <c r="W128">
        <f t="shared" si="47"/>
        <v>5791</v>
      </c>
      <c r="X128">
        <f t="shared" si="47"/>
        <v>18959</v>
      </c>
      <c r="Y128">
        <f t="shared" si="47"/>
        <v>2</v>
      </c>
      <c r="Z128">
        <f t="shared" si="47"/>
        <v>0</v>
      </c>
      <c r="AC128">
        <f t="shared" si="48"/>
        <v>8.4439433457371394E-4</v>
      </c>
      <c r="AD128">
        <f t="shared" si="48"/>
        <v>3.3140924605701283E-4</v>
      </c>
      <c r="AE128">
        <f t="shared" si="48"/>
        <v>4.4770746243693595E-4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8.4510798922798197E-4</v>
      </c>
      <c r="AK128">
        <f t="shared" si="45"/>
        <v>3.3151911759301541E-4</v>
      </c>
      <c r="AL128">
        <f t="shared" si="45"/>
        <v>4.4790800167671547E-4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1.0807829046019669E-3</v>
      </c>
      <c r="AR128">
        <f t="shared" ca="1" si="36"/>
        <v>3.410112587153373E-4</v>
      </c>
      <c r="AS128">
        <f t="shared" ca="1" si="36"/>
        <v>4.6875311881413445E-4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5.2773762395484161E-2</v>
      </c>
      <c r="AY128">
        <f t="shared" ca="1" si="49"/>
        <v>1.4702737331069721E-2</v>
      </c>
      <c r="AZ128">
        <f t="shared" ca="1" si="49"/>
        <v>1.9090687415508449E-2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0.27859937710880039</v>
      </c>
      <c r="BE128">
        <f t="shared" ca="1" si="39"/>
        <v>0.36174580982958371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0.96981313472930053</v>
      </c>
      <c r="BK128">
        <f t="shared" ca="1" si="41"/>
        <v>1.1432157923027302</v>
      </c>
      <c r="BL128" t="e">
        <f t="shared" ca="1" si="41"/>
        <v>#NUM!</v>
      </c>
      <c r="BM128" t="e">
        <f t="shared" ca="1" si="41"/>
        <v>#DIV/0!</v>
      </c>
    </row>
    <row r="129" spans="1:65" x14ac:dyDescent="0.35">
      <c r="A129" s="1" t="s">
        <v>60</v>
      </c>
      <c r="B129">
        <v>412965</v>
      </c>
      <c r="C129">
        <v>383085</v>
      </c>
      <c r="D129">
        <v>980112</v>
      </c>
      <c r="E129">
        <v>47</v>
      </c>
      <c r="F129">
        <v>2</v>
      </c>
      <c r="G129">
        <v>298</v>
      </c>
      <c r="H129">
        <v>132</v>
      </c>
      <c r="I129">
        <v>384</v>
      </c>
      <c r="J129">
        <v>0</v>
      </c>
      <c r="K129">
        <v>0</v>
      </c>
      <c r="M129" t="str">
        <f t="shared" si="32"/>
        <v>2022-20</v>
      </c>
      <c r="N129">
        <f t="shared" ref="N129:R179" si="50">G129</f>
        <v>298</v>
      </c>
      <c r="O129">
        <f t="shared" si="50"/>
        <v>132</v>
      </c>
      <c r="P129">
        <f t="shared" si="50"/>
        <v>384</v>
      </c>
      <c r="Q129">
        <f t="shared" si="50"/>
        <v>0</v>
      </c>
      <c r="R129">
        <f t="shared" si="50"/>
        <v>0</v>
      </c>
      <c r="U129" t="str">
        <f t="shared" si="33"/>
        <v>2022-20</v>
      </c>
      <c r="V129">
        <f t="shared" ref="V129:Z144" si="51">N129+V128</f>
        <v>20778</v>
      </c>
      <c r="W129">
        <f t="shared" si="51"/>
        <v>5923</v>
      </c>
      <c r="X129">
        <f t="shared" si="51"/>
        <v>19343</v>
      </c>
      <c r="Y129">
        <f t="shared" si="51"/>
        <v>2</v>
      </c>
      <c r="Z129">
        <f t="shared" si="51"/>
        <v>0</v>
      </c>
      <c r="AC129">
        <f t="shared" si="48"/>
        <v>7.2161079026067582E-4</v>
      </c>
      <c r="AD129">
        <f t="shared" si="48"/>
        <v>3.4457104820079097E-4</v>
      </c>
      <c r="AE129">
        <f t="shared" si="48"/>
        <v>3.9179195847005241E-4</v>
      </c>
      <c r="AF129">
        <f t="shared" si="48"/>
        <v>0</v>
      </c>
      <c r="AG129">
        <f t="shared" si="48"/>
        <v>0</v>
      </c>
      <c r="AI129" t="str">
        <f t="shared" si="34"/>
        <v>2022-20</v>
      </c>
      <c r="AJ129">
        <f t="shared" si="45"/>
        <v>7.221319198044405E-4</v>
      </c>
      <c r="AK129">
        <f t="shared" si="45"/>
        <v>3.4468982174548808E-4</v>
      </c>
      <c r="AL129">
        <f t="shared" si="45"/>
        <v>3.9194552459036094E-4</v>
      </c>
      <c r="AM129">
        <f t="shared" si="45"/>
        <v>0</v>
      </c>
      <c r="AN129">
        <f t="shared" si="45"/>
        <v>0</v>
      </c>
      <c r="AP129" t="str">
        <f t="shared" si="35"/>
        <v>2022-20</v>
      </c>
      <c r="AQ129">
        <f t="shared" ca="1" si="36"/>
        <v>9.285744255004935E-4</v>
      </c>
      <c r="AR129">
        <f t="shared" ca="1" si="36"/>
        <v>3.5478156650408521E-4</v>
      </c>
      <c r="AS129">
        <f t="shared" ca="1" si="36"/>
        <v>4.1060106066399723E-4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5.3702336820984652E-2</v>
      </c>
      <c r="AY129">
        <f t="shared" ca="1" si="49"/>
        <v>1.5057518897573806E-2</v>
      </c>
      <c r="AZ129">
        <f t="shared" ca="1" si="49"/>
        <v>1.9501288476172447E-2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0.28038852290111055</v>
      </c>
      <c r="BE129">
        <f t="shared" ca="1" si="39"/>
        <v>0.3631366832542034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0.97604120712247899</v>
      </c>
      <c r="BK129">
        <f t="shared" ca="1" si="41"/>
        <v>1.1476113330966056</v>
      </c>
      <c r="BL129" t="e">
        <f t="shared" ca="1" si="41"/>
        <v>#NUM!</v>
      </c>
      <c r="BM129" t="e">
        <f t="shared" ca="1" si="41"/>
        <v>#DIV/0!</v>
      </c>
    </row>
    <row r="130" spans="1:65" x14ac:dyDescent="0.35">
      <c r="A130" s="1" t="s">
        <v>61</v>
      </c>
      <c r="B130">
        <v>412667</v>
      </c>
      <c r="C130">
        <v>382953</v>
      </c>
      <c r="D130">
        <v>979728</v>
      </c>
      <c r="E130">
        <v>47</v>
      </c>
      <c r="F130">
        <v>2</v>
      </c>
      <c r="G130">
        <v>253</v>
      </c>
      <c r="H130">
        <v>118</v>
      </c>
      <c r="I130">
        <v>355</v>
      </c>
      <c r="J130">
        <v>0</v>
      </c>
      <c r="K130">
        <v>0</v>
      </c>
      <c r="M130" t="str">
        <f t="shared" si="32"/>
        <v>2022-21</v>
      </c>
      <c r="N130">
        <f t="shared" si="50"/>
        <v>253</v>
      </c>
      <c r="O130">
        <f t="shared" si="50"/>
        <v>118</v>
      </c>
      <c r="P130">
        <f t="shared" si="50"/>
        <v>355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21031</v>
      </c>
      <c r="W130">
        <f t="shared" si="51"/>
        <v>6041</v>
      </c>
      <c r="X130">
        <f t="shared" si="51"/>
        <v>19698</v>
      </c>
      <c r="Y130">
        <f t="shared" si="51"/>
        <v>2</v>
      </c>
      <c r="Z130">
        <f t="shared" si="51"/>
        <v>0</v>
      </c>
      <c r="AC130">
        <f t="shared" si="48"/>
        <v>6.1308512674868596E-4</v>
      </c>
      <c r="AD130">
        <f t="shared" si="48"/>
        <v>3.0813180729750126E-4</v>
      </c>
      <c r="AE130">
        <f t="shared" si="48"/>
        <v>3.6234546731337677E-4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6.1346124994388345E-4</v>
      </c>
      <c r="AK130">
        <f t="shared" si="45"/>
        <v>3.0822678421300371E-4</v>
      </c>
      <c r="AL130">
        <f t="shared" si="45"/>
        <v>3.6247681311098054E-4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7.9316077446049151E-4</v>
      </c>
      <c r="AR130">
        <f t="shared" ca="1" si="36"/>
        <v>3.1745005768792962E-4</v>
      </c>
      <c r="AS130">
        <f t="shared" ca="1" si="36"/>
        <v>3.8011376393085207E-4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5.4495497595445141E-2</v>
      </c>
      <c r="AY130">
        <f t="shared" ca="1" si="49"/>
        <v>1.5374968955261735E-2</v>
      </c>
      <c r="AZ130">
        <f t="shared" ca="1" si="49"/>
        <v>1.9881402240103298E-2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0.28213282993395056</v>
      </c>
      <c r="BE130">
        <f t="shared" ca="1" si="39"/>
        <v>0.36482651076416689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0.98211319439324851</v>
      </c>
      <c r="BK130">
        <f t="shared" ca="1" si="41"/>
        <v>1.1529516506432496</v>
      </c>
      <c r="BL130" t="e">
        <f t="shared" ca="1" si="41"/>
        <v>#NUM!</v>
      </c>
      <c r="BM130" t="e">
        <f t="shared" ca="1" si="41"/>
        <v>#DIV/0!</v>
      </c>
    </row>
    <row r="131" spans="1:65" x14ac:dyDescent="0.35">
      <c r="A131" s="1" t="s">
        <v>62</v>
      </c>
      <c r="B131">
        <v>412414</v>
      </c>
      <c r="C131">
        <v>382835</v>
      </c>
      <c r="D131">
        <v>979373</v>
      </c>
      <c r="E131">
        <v>47</v>
      </c>
      <c r="F131">
        <v>2</v>
      </c>
      <c r="G131">
        <v>274</v>
      </c>
      <c r="H131">
        <v>128</v>
      </c>
      <c r="I131">
        <v>387</v>
      </c>
      <c r="J131">
        <v>0</v>
      </c>
      <c r="K131">
        <v>0</v>
      </c>
      <c r="M131" t="str">
        <f t="shared" si="32"/>
        <v>2022-22</v>
      </c>
      <c r="N131">
        <f t="shared" si="50"/>
        <v>274</v>
      </c>
      <c r="O131">
        <f t="shared" si="50"/>
        <v>128</v>
      </c>
      <c r="P131">
        <f t="shared" si="50"/>
        <v>387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21305</v>
      </c>
      <c r="W131">
        <f t="shared" si="51"/>
        <v>6169</v>
      </c>
      <c r="X131">
        <f t="shared" si="51"/>
        <v>20085</v>
      </c>
      <c r="Y131">
        <f t="shared" si="51"/>
        <v>2</v>
      </c>
      <c r="Z131">
        <f t="shared" si="51"/>
        <v>0</v>
      </c>
      <c r="AC131">
        <f t="shared" si="48"/>
        <v>6.6438093760153635E-4</v>
      </c>
      <c r="AD131">
        <f t="shared" si="48"/>
        <v>3.3434769548238796E-4</v>
      </c>
      <c r="AE131">
        <f t="shared" si="48"/>
        <v>3.9515077503668163E-4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6.6482265757289568E-4</v>
      </c>
      <c r="AK131">
        <f t="shared" si="45"/>
        <v>3.3445952437033172E-4</v>
      </c>
      <c r="AL131">
        <f t="shared" si="45"/>
        <v>3.9530698604441604E-4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8.6427872367251168E-4</v>
      </c>
      <c r="AR131">
        <f t="shared" ca="1" si="36"/>
        <v>3.4468394147564758E-4</v>
      </c>
      <c r="AS131">
        <f t="shared" ca="1" si="36"/>
        <v>4.1496059914547604E-4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5.5359776319117655E-2</v>
      </c>
      <c r="AY131">
        <f t="shared" ca="1" si="49"/>
        <v>1.5719652896737383E-2</v>
      </c>
      <c r="AZ131">
        <f t="shared" ca="1" si="49"/>
        <v>2.0296362839248773E-2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0.28395441495504814</v>
      </c>
      <c r="BE131">
        <f t="shared" ca="1" si="39"/>
        <v>0.36662653263358169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0.98845418875518731</v>
      </c>
      <c r="BK131">
        <f t="shared" ca="1" si="41"/>
        <v>1.1586402125330879</v>
      </c>
      <c r="BL131" t="e">
        <f t="shared" ca="1" si="41"/>
        <v>#NUM!</v>
      </c>
      <c r="BM131" t="e">
        <f t="shared" ca="1" si="41"/>
        <v>#DIV/0!</v>
      </c>
    </row>
    <row r="132" spans="1:65" x14ac:dyDescent="0.35">
      <c r="A132" s="1" t="s">
        <v>63</v>
      </c>
      <c r="B132">
        <v>412140</v>
      </c>
      <c r="C132">
        <v>382707</v>
      </c>
      <c r="D132">
        <v>978986</v>
      </c>
      <c r="E132">
        <v>47</v>
      </c>
      <c r="F132">
        <v>2</v>
      </c>
      <c r="G132">
        <v>291</v>
      </c>
      <c r="H132">
        <v>137</v>
      </c>
      <c r="I132">
        <v>376</v>
      </c>
      <c r="J132">
        <v>0</v>
      </c>
      <c r="K132">
        <v>0</v>
      </c>
      <c r="M132" t="str">
        <f t="shared" si="32"/>
        <v>2022-23</v>
      </c>
      <c r="N132">
        <f t="shared" si="50"/>
        <v>291</v>
      </c>
      <c r="O132">
        <f t="shared" si="50"/>
        <v>137</v>
      </c>
      <c r="P132">
        <f t="shared" si="50"/>
        <v>376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21596</v>
      </c>
      <c r="W132">
        <f t="shared" si="51"/>
        <v>6306</v>
      </c>
      <c r="X132">
        <f t="shared" si="51"/>
        <v>20461</v>
      </c>
      <c r="Y132">
        <f t="shared" si="51"/>
        <v>2</v>
      </c>
      <c r="Z132">
        <f t="shared" si="51"/>
        <v>0</v>
      </c>
      <c r="AC132">
        <f t="shared" si="48"/>
        <v>7.0607075265686418E-4</v>
      </c>
      <c r="AD132">
        <f t="shared" si="48"/>
        <v>3.5797620634062089E-4</v>
      </c>
      <c r="AE132">
        <f t="shared" si="48"/>
        <v>3.840708651604824E-4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7.065696702106694E-4</v>
      </c>
      <c r="AK132">
        <f t="shared" si="45"/>
        <v>3.5810440302176617E-4</v>
      </c>
      <c r="AL132">
        <f t="shared" si="45"/>
        <v>3.8421843699277809E-4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9.2358510008563031E-4</v>
      </c>
      <c r="AR132">
        <f t="shared" ca="1" si="36"/>
        <v>3.6928323448144254E-4</v>
      </c>
      <c r="AS132">
        <f t="shared" ca="1" si="36"/>
        <v>4.0372866091335194E-4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5.6283361419203287E-2</v>
      </c>
      <c r="AY132">
        <f t="shared" ca="1" si="49"/>
        <v>1.6088936131218826E-2</v>
      </c>
      <c r="AZ132">
        <f t="shared" ca="1" si="49"/>
        <v>2.0700091500162124E-2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0.28585599234891201</v>
      </c>
      <c r="BE132">
        <f t="shared" ca="1" si="39"/>
        <v>0.36778349725749448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0.99507363906556368</v>
      </c>
      <c r="BK132">
        <f t="shared" ca="1" si="41"/>
        <v>1.1622965374807515</v>
      </c>
      <c r="BL132" t="e">
        <f t="shared" ca="1" si="41"/>
        <v>#NUM!</v>
      </c>
      <c r="BM132" t="e">
        <f t="shared" ca="1" si="41"/>
        <v>#DIV/0!</v>
      </c>
    </row>
    <row r="133" spans="1:65" x14ac:dyDescent="0.35">
      <c r="A133" s="1" t="s">
        <v>64</v>
      </c>
      <c r="B133">
        <v>411849</v>
      </c>
      <c r="C133">
        <v>382570</v>
      </c>
      <c r="D133">
        <v>978610</v>
      </c>
      <c r="E133">
        <v>47</v>
      </c>
      <c r="F133">
        <v>2</v>
      </c>
      <c r="G133">
        <v>284</v>
      </c>
      <c r="H133">
        <v>99</v>
      </c>
      <c r="I133">
        <v>383</v>
      </c>
      <c r="J133">
        <v>1</v>
      </c>
      <c r="K133">
        <v>0</v>
      </c>
      <c r="M133" t="str">
        <f t="shared" si="32"/>
        <v>2022-24</v>
      </c>
      <c r="N133">
        <f t="shared" si="50"/>
        <v>284</v>
      </c>
      <c r="O133">
        <f t="shared" si="50"/>
        <v>99</v>
      </c>
      <c r="P133">
        <f t="shared" si="50"/>
        <v>383</v>
      </c>
      <c r="Q133">
        <f t="shared" si="50"/>
        <v>1</v>
      </c>
      <c r="R133">
        <f t="shared" si="50"/>
        <v>0</v>
      </c>
      <c r="U133" t="str">
        <f t="shared" si="33"/>
        <v>2022-24</v>
      </c>
      <c r="V133">
        <f t="shared" si="51"/>
        <v>21880</v>
      </c>
      <c r="W133">
        <f t="shared" si="51"/>
        <v>6405</v>
      </c>
      <c r="X133">
        <f t="shared" si="51"/>
        <v>20844</v>
      </c>
      <c r="Y133">
        <f t="shared" si="51"/>
        <v>3</v>
      </c>
      <c r="Z133">
        <f t="shared" si="51"/>
        <v>0</v>
      </c>
      <c r="AC133">
        <f t="shared" si="48"/>
        <v>6.8957312024552683E-4</v>
      </c>
      <c r="AD133">
        <f t="shared" si="48"/>
        <v>2.5877617168099955E-4</v>
      </c>
      <c r="AE133">
        <f t="shared" si="48"/>
        <v>3.9137143499453307E-4</v>
      </c>
      <c r="AF133">
        <f t="shared" si="48"/>
        <v>2.1276595744680851E-2</v>
      </c>
      <c r="AG133">
        <f t="shared" si="48"/>
        <v>0</v>
      </c>
      <c r="AI133" t="str">
        <f t="shared" si="34"/>
        <v>2022-24</v>
      </c>
      <c r="AJ133">
        <f t="shared" si="45"/>
        <v>6.900489868412621E-4</v>
      </c>
      <c r="AK133">
        <f t="shared" si="45"/>
        <v>2.5884315556665594E-4</v>
      </c>
      <c r="AL133">
        <f t="shared" si="45"/>
        <v>3.9152467156657739E-4</v>
      </c>
      <c r="AM133">
        <f t="shared" si="45"/>
        <v>2.1739986636405875E-2</v>
      </c>
      <c r="AN133">
        <f t="shared" si="45"/>
        <v>0</v>
      </c>
      <c r="AP133" t="str">
        <f t="shared" si="35"/>
        <v>2022-24</v>
      </c>
      <c r="AQ133">
        <f t="shared" ca="1" si="36"/>
        <v>9.0693417274303534E-4</v>
      </c>
      <c r="AR133">
        <f t="shared" ca="1" si="36"/>
        <v>2.6709088273826713E-4</v>
      </c>
      <c r="AS133">
        <f t="shared" ca="1" si="36"/>
        <v>4.1182197973309683E-4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5.719029559194632E-2</v>
      </c>
      <c r="AY133">
        <f t="shared" ca="1" si="49"/>
        <v>1.6356027013957091E-2</v>
      </c>
      <c r="AZ133">
        <f t="shared" ca="1" si="49"/>
        <v>2.111191347989522E-2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0.28599304907702539</v>
      </c>
      <c r="BE133">
        <f t="shared" ca="1" si="39"/>
        <v>0.36915202590539248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0.99555073781756642</v>
      </c>
      <c r="BK133">
        <f t="shared" ca="1" si="41"/>
        <v>1.1666214626629747</v>
      </c>
      <c r="BL133" t="e">
        <f t="shared" ca="1" si="41"/>
        <v>#NUM!</v>
      </c>
      <c r="BM133" t="e">
        <f t="shared" ca="1" si="41"/>
        <v>#DIV/0!</v>
      </c>
    </row>
    <row r="134" spans="1:65" x14ac:dyDescent="0.35">
      <c r="A134" s="1" t="s">
        <v>65</v>
      </c>
      <c r="B134">
        <v>411565</v>
      </c>
      <c r="C134">
        <v>382471</v>
      </c>
      <c r="D134">
        <v>978227</v>
      </c>
      <c r="E134">
        <v>46</v>
      </c>
      <c r="F134">
        <v>2</v>
      </c>
      <c r="G134">
        <v>263</v>
      </c>
      <c r="H134">
        <v>103</v>
      </c>
      <c r="I134">
        <v>360</v>
      </c>
      <c r="J134">
        <v>0</v>
      </c>
      <c r="K134">
        <v>0</v>
      </c>
      <c r="M134" t="str">
        <f t="shared" si="32"/>
        <v>2022-25</v>
      </c>
      <c r="N134">
        <f t="shared" si="50"/>
        <v>263</v>
      </c>
      <c r="O134">
        <f t="shared" si="50"/>
        <v>103</v>
      </c>
      <c r="P134">
        <f t="shared" si="50"/>
        <v>360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22143</v>
      </c>
      <c r="W134">
        <f t="shared" si="51"/>
        <v>6508</v>
      </c>
      <c r="X134">
        <f t="shared" si="51"/>
        <v>21204</v>
      </c>
      <c r="Y134">
        <f t="shared" si="51"/>
        <v>3</v>
      </c>
      <c r="Z134">
        <f t="shared" si="51"/>
        <v>0</v>
      </c>
      <c r="AC134">
        <f t="shared" si="48"/>
        <v>6.3902421245732753E-4</v>
      </c>
      <c r="AD134">
        <f t="shared" si="48"/>
        <v>2.6930146337892285E-4</v>
      </c>
      <c r="AE134">
        <f t="shared" si="48"/>
        <v>3.6801274141891403E-4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6.3943284730236586E-4</v>
      </c>
      <c r="AK134">
        <f t="shared" si="45"/>
        <v>2.6937400782187115E-4</v>
      </c>
      <c r="AL134">
        <f t="shared" si="45"/>
        <v>3.6814822881426192E-4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8.4501555295986991E-4</v>
      </c>
      <c r="AR134">
        <f t="shared" ca="1" si="36"/>
        <v>2.7813171466358258E-4</v>
      </c>
      <c r="AS134">
        <f t="shared" ca="1" si="36"/>
        <v>3.8762529634666601E-4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5.803531114490619E-2</v>
      </c>
      <c r="AY134">
        <f t="shared" ca="1" si="49"/>
        <v>1.6634158728620674E-2</v>
      </c>
      <c r="AZ134">
        <f t="shared" ca="1" si="49"/>
        <v>2.1499538776241885E-2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0.28662134139485301</v>
      </c>
      <c r="BE134">
        <f t="shared" ca="1" si="39"/>
        <v>0.37045616456781794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0.99773784300280455</v>
      </c>
      <c r="BK134">
        <f t="shared" ca="1" si="41"/>
        <v>1.170742897863398</v>
      </c>
      <c r="BL134" t="e">
        <f t="shared" ca="1" si="41"/>
        <v>#NUM!</v>
      </c>
      <c r="BM134" t="e">
        <f t="shared" ca="1" si="41"/>
        <v>#DIV/0!</v>
      </c>
    </row>
    <row r="135" spans="1:65" x14ac:dyDescent="0.35">
      <c r="A135" s="1" t="s">
        <v>66</v>
      </c>
      <c r="B135">
        <v>411302</v>
      </c>
      <c r="C135">
        <v>382368</v>
      </c>
      <c r="D135">
        <v>977867</v>
      </c>
      <c r="E135">
        <v>46</v>
      </c>
      <c r="F135">
        <v>2</v>
      </c>
      <c r="G135">
        <v>294</v>
      </c>
      <c r="H135">
        <v>117</v>
      </c>
      <c r="I135">
        <v>402</v>
      </c>
      <c r="J135">
        <v>0</v>
      </c>
      <c r="K135">
        <v>0</v>
      </c>
      <c r="M135" t="str">
        <f t="shared" si="32"/>
        <v>2022-26</v>
      </c>
      <c r="N135">
        <f t="shared" si="50"/>
        <v>294</v>
      </c>
      <c r="O135">
        <f t="shared" si="50"/>
        <v>117</v>
      </c>
      <c r="P135">
        <f t="shared" si="50"/>
        <v>402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22437</v>
      </c>
      <c r="W135">
        <f t="shared" si="51"/>
        <v>6625</v>
      </c>
      <c r="X135">
        <f t="shared" si="51"/>
        <v>21606</v>
      </c>
      <c r="Y135">
        <f t="shared" si="51"/>
        <v>3</v>
      </c>
      <c r="Z135">
        <f t="shared" si="51"/>
        <v>0</v>
      </c>
      <c r="AC135">
        <f t="shared" si="48"/>
        <v>7.1480323460620173E-4</v>
      </c>
      <c r="AD135">
        <f t="shared" si="48"/>
        <v>3.0598794878232486E-4</v>
      </c>
      <c r="AE135">
        <f t="shared" si="48"/>
        <v>4.1109885086622208E-4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7.153145742564462E-4</v>
      </c>
      <c r="AK135">
        <f t="shared" si="45"/>
        <v>3.0608160845477066E-4</v>
      </c>
      <c r="AL135">
        <f t="shared" si="45"/>
        <v>4.1126792843345326E-4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9.5047511555736868E-4</v>
      </c>
      <c r="AR135">
        <f t="shared" ca="1" si="36"/>
        <v>3.1623104833104922E-4</v>
      </c>
      <c r="AS135">
        <f t="shared" ca="1" si="36"/>
        <v>4.3346421249437512E-4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5.8985786260463559E-2</v>
      </c>
      <c r="AY135">
        <f t="shared" ca="1" si="49"/>
        <v>1.6950389776951721E-2</v>
      </c>
      <c r="AZ135">
        <f t="shared" ca="1" si="49"/>
        <v>2.193300298873626E-2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0.28736397107777589</v>
      </c>
      <c r="BE135">
        <f t="shared" ca="1" si="39"/>
        <v>0.37183539254502246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1.0003229601276615</v>
      </c>
      <c r="BK135">
        <f t="shared" ca="1" si="41"/>
        <v>1.1751016358553288</v>
      </c>
      <c r="BL135" t="e">
        <f t="shared" ca="1" si="41"/>
        <v>#NUM!</v>
      </c>
      <c r="BM135" t="e">
        <f t="shared" ca="1" si="41"/>
        <v>#DIV/0!</v>
      </c>
    </row>
    <row r="136" spans="1:65" x14ac:dyDescent="0.35">
      <c r="A136" s="1" t="s">
        <v>67</v>
      </c>
      <c r="B136">
        <v>411008</v>
      </c>
      <c r="C136">
        <v>382251</v>
      </c>
      <c r="D136">
        <v>977465</v>
      </c>
      <c r="E136">
        <v>46</v>
      </c>
      <c r="F136">
        <v>2</v>
      </c>
      <c r="G136">
        <v>248</v>
      </c>
      <c r="H136">
        <v>134</v>
      </c>
      <c r="I136">
        <v>348</v>
      </c>
      <c r="J136">
        <v>0</v>
      </c>
      <c r="K136">
        <v>0</v>
      </c>
      <c r="M136" t="str">
        <f t="shared" si="32"/>
        <v>2022-27</v>
      </c>
      <c r="N136">
        <f t="shared" si="50"/>
        <v>248</v>
      </c>
      <c r="O136">
        <f t="shared" si="50"/>
        <v>134</v>
      </c>
      <c r="P136">
        <f t="shared" si="50"/>
        <v>348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22685</v>
      </c>
      <c r="W136">
        <f t="shared" si="51"/>
        <v>6759</v>
      </c>
      <c r="X136">
        <f t="shared" si="51"/>
        <v>21954</v>
      </c>
      <c r="Y136">
        <f t="shared" si="51"/>
        <v>3</v>
      </c>
      <c r="Z136">
        <f t="shared" si="51"/>
        <v>0</v>
      </c>
      <c r="AC136">
        <f t="shared" si="48"/>
        <v>6.0339458112737467E-4</v>
      </c>
      <c r="AD136">
        <f t="shared" si="48"/>
        <v>3.5055500181817707E-4</v>
      </c>
      <c r="AE136">
        <f t="shared" si="48"/>
        <v>3.560229778048319E-4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6.0375890430786321E-4</v>
      </c>
      <c r="AK136">
        <f t="shared" si="45"/>
        <v>3.5067793731568723E-4</v>
      </c>
      <c r="AL136">
        <f t="shared" si="45"/>
        <v>3.561497790730321E-4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8.0664257963252014E-4</v>
      </c>
      <c r="AR136">
        <f t="shared" ca="1" si="36"/>
        <v>3.6253351665345153E-4</v>
      </c>
      <c r="AS136">
        <f t="shared" ca="1" si="36"/>
        <v>3.7575095294414937E-4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5.9792428840096078E-2</v>
      </c>
      <c r="AY136">
        <f t="shared" ca="1" si="49"/>
        <v>1.7312923293605172E-2</v>
      </c>
      <c r="AZ136">
        <f t="shared" ca="1" si="49"/>
        <v>2.2308753941680408E-2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0.28955042685931726</v>
      </c>
      <c r="BE136">
        <f t="shared" ca="1" si="39"/>
        <v>0.37310332385628775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1.0079340810047033</v>
      </c>
      <c r="BK136">
        <f t="shared" ca="1" si="41"/>
        <v>1.1791086459137907</v>
      </c>
      <c r="BL136" t="e">
        <f t="shared" ca="1" si="41"/>
        <v>#NUM!</v>
      </c>
      <c r="BM136" t="e">
        <f t="shared" ca="1" si="41"/>
        <v>#DIV/0!</v>
      </c>
    </row>
    <row r="137" spans="1:65" x14ac:dyDescent="0.35">
      <c r="A137" s="1" t="s">
        <v>68</v>
      </c>
      <c r="B137">
        <v>410760</v>
      </c>
      <c r="C137">
        <v>382117</v>
      </c>
      <c r="D137">
        <v>977117</v>
      </c>
      <c r="E137">
        <v>46</v>
      </c>
      <c r="F137">
        <v>2</v>
      </c>
      <c r="G137">
        <v>278</v>
      </c>
      <c r="H137">
        <v>114</v>
      </c>
      <c r="I137">
        <v>355</v>
      </c>
      <c r="J137">
        <v>0</v>
      </c>
      <c r="K137">
        <v>0</v>
      </c>
      <c r="M137" t="str">
        <f t="shared" si="32"/>
        <v>2022-28</v>
      </c>
      <c r="N137">
        <f t="shared" si="50"/>
        <v>278</v>
      </c>
      <c r="O137">
        <f t="shared" si="50"/>
        <v>114</v>
      </c>
      <c r="P137">
        <f t="shared" si="50"/>
        <v>355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22963</v>
      </c>
      <c r="W137">
        <f t="shared" si="51"/>
        <v>6873</v>
      </c>
      <c r="X137">
        <f t="shared" si="51"/>
        <v>22309</v>
      </c>
      <c r="Y137">
        <f t="shared" si="51"/>
        <v>3</v>
      </c>
      <c r="Z137">
        <f t="shared" si="51"/>
        <v>0</v>
      </c>
      <c r="AC137">
        <f t="shared" si="48"/>
        <v>6.7679423507644365E-4</v>
      </c>
      <c r="AD137">
        <f t="shared" si="48"/>
        <v>2.9833794361412865E-4</v>
      </c>
      <c r="AE137">
        <f t="shared" si="48"/>
        <v>3.633137075703319E-4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6.7725262161518461E-4</v>
      </c>
      <c r="AK137">
        <f t="shared" si="45"/>
        <v>2.9842697791915231E-4</v>
      </c>
      <c r="AL137">
        <f t="shared" si="45"/>
        <v>3.6344575639483029E-4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9.0979219329223007E-4</v>
      </c>
      <c r="AR137">
        <f t="shared" ca="1" si="36"/>
        <v>3.0870968098306416E-4</v>
      </c>
      <c r="AS137">
        <f t="shared" ca="1" si="36"/>
        <v>3.8383627993281849E-4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6.0702221033388307E-2</v>
      </c>
      <c r="AY137">
        <f t="shared" ca="1" si="49"/>
        <v>1.7621632974588238E-2</v>
      </c>
      <c r="AZ137">
        <f t="shared" ca="1" si="49"/>
        <v>2.2692590221613226E-2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0.29029634623905665</v>
      </c>
      <c r="BE137">
        <f t="shared" ca="1" si="39"/>
        <v>0.3738345950987777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1.0105306496669437</v>
      </c>
      <c r="BK137">
        <f t="shared" ca="1" si="41"/>
        <v>1.1814196632363279</v>
      </c>
      <c r="BL137" t="e">
        <f t="shared" ca="1" si="41"/>
        <v>#NUM!</v>
      </c>
      <c r="BM137" t="e">
        <f t="shared" ca="1" si="41"/>
        <v>#DIV/0!</v>
      </c>
    </row>
    <row r="138" spans="1:65" x14ac:dyDescent="0.35">
      <c r="A138" s="1" t="s">
        <v>69</v>
      </c>
      <c r="B138">
        <v>410482</v>
      </c>
      <c r="C138">
        <v>382003</v>
      </c>
      <c r="D138">
        <v>976762</v>
      </c>
      <c r="E138">
        <v>46</v>
      </c>
      <c r="F138">
        <v>2</v>
      </c>
      <c r="G138">
        <v>307</v>
      </c>
      <c r="H138">
        <v>136</v>
      </c>
      <c r="I138">
        <v>465</v>
      </c>
      <c r="J138">
        <v>0</v>
      </c>
      <c r="K138">
        <v>0</v>
      </c>
      <c r="M138" t="str">
        <f t="shared" si="32"/>
        <v>2022-29</v>
      </c>
      <c r="N138">
        <f t="shared" si="50"/>
        <v>307</v>
      </c>
      <c r="O138">
        <f t="shared" si="50"/>
        <v>136</v>
      </c>
      <c r="P138">
        <f t="shared" si="50"/>
        <v>465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23270</v>
      </c>
      <c r="W138">
        <f t="shared" si="51"/>
        <v>7009</v>
      </c>
      <c r="X138">
        <f t="shared" si="51"/>
        <v>22774</v>
      </c>
      <c r="Y138">
        <f t="shared" si="51"/>
        <v>3</v>
      </c>
      <c r="Z138">
        <f t="shared" si="51"/>
        <v>0</v>
      </c>
      <c r="AC138">
        <f t="shared" si="48"/>
        <v>7.4790124780136518E-4</v>
      </c>
      <c r="AD138">
        <f t="shared" si="48"/>
        <v>3.5601814645434723E-4</v>
      </c>
      <c r="AE138">
        <f t="shared" si="48"/>
        <v>4.76062746093726E-4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7.4846105767445111E-4</v>
      </c>
      <c r="AK138">
        <f t="shared" si="45"/>
        <v>3.5614494428038557E-4</v>
      </c>
      <c r="AL138">
        <f t="shared" si="45"/>
        <v>4.7628949878003715E-4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1.0109615467568192E-3</v>
      </c>
      <c r="AR138">
        <f t="shared" ca="1" si="36"/>
        <v>3.6864759006005452E-4</v>
      </c>
      <c r="AS138">
        <f t="shared" ca="1" si="36"/>
        <v>5.0351966105692189E-4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6.1713182580145125E-2</v>
      </c>
      <c r="AY138">
        <f t="shared" ca="1" si="49"/>
        <v>1.7990280564648294E-2</v>
      </c>
      <c r="AZ138">
        <f t="shared" ca="1" si="49"/>
        <v>2.3196109882670148E-2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0.29151438659454709</v>
      </c>
      <c r="BE138">
        <f t="shared" ca="1" si="39"/>
        <v>0.37586961023353532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1.0147706861941024</v>
      </c>
      <c r="BK138">
        <f t="shared" ca="1" si="41"/>
        <v>1.1878508681775155</v>
      </c>
      <c r="BL138" t="e">
        <f t="shared" ca="1" si="41"/>
        <v>#NUM!</v>
      </c>
      <c r="BM138" t="e">
        <f t="shared" ca="1" si="41"/>
        <v>#DIV/0!</v>
      </c>
    </row>
    <row r="139" spans="1:65" x14ac:dyDescent="0.35">
      <c r="A139" s="1" t="s">
        <v>70</v>
      </c>
      <c r="B139">
        <v>410175</v>
      </c>
      <c r="C139">
        <v>381867</v>
      </c>
      <c r="D139">
        <v>976297</v>
      </c>
      <c r="E139">
        <v>46</v>
      </c>
      <c r="F139">
        <v>2</v>
      </c>
      <c r="G139">
        <v>298</v>
      </c>
      <c r="H139">
        <v>129</v>
      </c>
      <c r="I139">
        <v>419</v>
      </c>
      <c r="J139">
        <v>0</v>
      </c>
      <c r="K139">
        <v>0</v>
      </c>
      <c r="M139" t="str">
        <f t="shared" si="32"/>
        <v>2022-30</v>
      </c>
      <c r="N139">
        <f t="shared" si="50"/>
        <v>298</v>
      </c>
      <c r="O139">
        <f t="shared" si="50"/>
        <v>129</v>
      </c>
      <c r="P139">
        <f t="shared" si="50"/>
        <v>419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23568</v>
      </c>
      <c r="W139">
        <f t="shared" si="51"/>
        <v>7138</v>
      </c>
      <c r="X139">
        <f t="shared" si="51"/>
        <v>23193</v>
      </c>
      <c r="Y139">
        <f t="shared" si="51"/>
        <v>3</v>
      </c>
      <c r="Z139">
        <f t="shared" si="51"/>
        <v>0</v>
      </c>
      <c r="AC139">
        <f t="shared" si="48"/>
        <v>7.2651916864752847E-4</v>
      </c>
      <c r="AD139">
        <f t="shared" si="48"/>
        <v>3.3781395093055957E-4</v>
      </c>
      <c r="AE139">
        <f t="shared" si="48"/>
        <v>4.2917268003486643E-4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7.2704741453378813E-4</v>
      </c>
      <c r="AK139">
        <f t="shared" si="45"/>
        <v>3.3792811097561534E-4</v>
      </c>
      <c r="AL139">
        <f t="shared" si="45"/>
        <v>4.2935695490294983E-4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9.8742036307491099E-4</v>
      </c>
      <c r="AR139">
        <f t="shared" ca="1" si="36"/>
        <v>3.5001075041578289E-4</v>
      </c>
      <c r="AS139">
        <f t="shared" ca="1" si="36"/>
        <v>4.5436297748912055E-4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6.2700602943220038E-2</v>
      </c>
      <c r="AY139">
        <f t="shared" ca="1" si="49"/>
        <v>1.8340291315064077E-2</v>
      </c>
      <c r="AZ139">
        <f t="shared" ca="1" si="49"/>
        <v>2.3650472860159269E-2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0.29250582058473262</v>
      </c>
      <c r="BE139">
        <f t="shared" ca="1" si="39"/>
        <v>0.37719689683967622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1.0182218988848024</v>
      </c>
      <c r="BK139">
        <f t="shared" ca="1" si="41"/>
        <v>1.1920454572171701</v>
      </c>
      <c r="BL139" t="e">
        <f t="shared" ca="1" si="41"/>
        <v>#NUM!</v>
      </c>
      <c r="BM139" t="e">
        <f t="shared" ca="1" si="41"/>
        <v>#DIV/0!</v>
      </c>
    </row>
    <row r="140" spans="1:65" x14ac:dyDescent="0.35">
      <c r="A140" s="1" t="s">
        <v>71</v>
      </c>
      <c r="B140">
        <v>409877</v>
      </c>
      <c r="C140">
        <v>381738</v>
      </c>
      <c r="D140">
        <v>975878</v>
      </c>
      <c r="E140">
        <v>46</v>
      </c>
      <c r="F140">
        <v>2</v>
      </c>
      <c r="G140">
        <v>288</v>
      </c>
      <c r="H140">
        <v>139</v>
      </c>
      <c r="I140">
        <v>466</v>
      </c>
      <c r="J140">
        <v>1</v>
      </c>
      <c r="K140">
        <v>0</v>
      </c>
      <c r="M140" t="str">
        <f t="shared" si="32"/>
        <v>2022-31</v>
      </c>
      <c r="N140">
        <f t="shared" si="50"/>
        <v>288</v>
      </c>
      <c r="O140">
        <f t="shared" si="50"/>
        <v>139</v>
      </c>
      <c r="P140">
        <f t="shared" si="50"/>
        <v>466</v>
      </c>
      <c r="Q140">
        <f t="shared" si="50"/>
        <v>1</v>
      </c>
      <c r="R140">
        <f t="shared" si="50"/>
        <v>0</v>
      </c>
      <c r="U140" t="str">
        <f t="shared" si="33"/>
        <v>2022-31</v>
      </c>
      <c r="V140">
        <f t="shared" si="51"/>
        <v>23856</v>
      </c>
      <c r="W140">
        <f t="shared" si="51"/>
        <v>7277</v>
      </c>
      <c r="X140">
        <f t="shared" si="51"/>
        <v>23659</v>
      </c>
      <c r="Y140">
        <f t="shared" si="51"/>
        <v>4</v>
      </c>
      <c r="Z140">
        <f t="shared" si="51"/>
        <v>0</v>
      </c>
      <c r="AC140">
        <f t="shared" si="48"/>
        <v>7.0264981933604472E-4</v>
      </c>
      <c r="AD140">
        <f t="shared" si="48"/>
        <v>3.6412408510549119E-4</v>
      </c>
      <c r="AE140">
        <f t="shared" si="48"/>
        <v>4.7751870623172161E-4</v>
      </c>
      <c r="AF140">
        <f t="shared" si="48"/>
        <v>2.1739130434782608E-2</v>
      </c>
      <c r="AG140">
        <f t="shared" si="48"/>
        <v>0</v>
      </c>
      <c r="AI140" t="str">
        <f t="shared" si="34"/>
        <v>2022-31</v>
      </c>
      <c r="AJ140">
        <f t="shared" si="45"/>
        <v>7.0314391222876848E-4</v>
      </c>
      <c r="AK140">
        <f t="shared" si="45"/>
        <v>3.6425672377776941E-4</v>
      </c>
      <c r="AL140">
        <f t="shared" si="45"/>
        <v>4.7774684837112382E-4</v>
      </c>
      <c r="AM140">
        <f t="shared" si="45"/>
        <v>2.2223136784710235E-2</v>
      </c>
      <c r="AN140">
        <f t="shared" si="45"/>
        <v>0</v>
      </c>
      <c r="AP140" t="str">
        <f t="shared" si="35"/>
        <v>2022-31</v>
      </c>
      <c r="AQ140">
        <f t="shared" ca="1" si="36"/>
        <v>9.6019067229340604E-4</v>
      </c>
      <c r="AR140">
        <f t="shared" ca="1" si="36"/>
        <v>3.77517499485816E-4</v>
      </c>
      <c r="AS140">
        <f t="shared" ca="1" si="36"/>
        <v>5.0608244552574318E-4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6.3660793615513439E-2</v>
      </c>
      <c r="AY140">
        <f t="shared" ca="1" si="49"/>
        <v>1.8717808814549892E-2</v>
      </c>
      <c r="AZ140">
        <f t="shared" ca="1" si="49"/>
        <v>2.4156555305685012E-2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0.29402411989392113</v>
      </c>
      <c r="BE140">
        <f t="shared" ca="1" si="39"/>
        <v>0.37945733839859519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1.0235071462094094</v>
      </c>
      <c r="BK140">
        <f t="shared" ca="1" si="41"/>
        <v>1.1991890713725102</v>
      </c>
      <c r="BL140" t="e">
        <f t="shared" ca="1" si="41"/>
        <v>#NUM!</v>
      </c>
      <c r="BM140" t="e">
        <f t="shared" ca="1" si="41"/>
        <v>#DIV/0!</v>
      </c>
    </row>
    <row r="141" spans="1:65" x14ac:dyDescent="0.35">
      <c r="A141" s="1" t="s">
        <v>72</v>
      </c>
      <c r="B141">
        <v>409589</v>
      </c>
      <c r="C141">
        <v>381599</v>
      </c>
      <c r="D141">
        <v>975412</v>
      </c>
      <c r="E141">
        <v>45</v>
      </c>
      <c r="F141">
        <v>2</v>
      </c>
      <c r="G141">
        <v>325</v>
      </c>
      <c r="H141">
        <v>123</v>
      </c>
      <c r="I141">
        <v>412</v>
      </c>
      <c r="J141">
        <v>0</v>
      </c>
      <c r="K141">
        <v>0</v>
      </c>
      <c r="M141" t="str">
        <f t="shared" si="32"/>
        <v>2022-32</v>
      </c>
      <c r="N141">
        <f t="shared" si="50"/>
        <v>325</v>
      </c>
      <c r="O141">
        <f t="shared" si="50"/>
        <v>123</v>
      </c>
      <c r="P141">
        <f t="shared" si="50"/>
        <v>412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24181</v>
      </c>
      <c r="W141">
        <f t="shared" si="51"/>
        <v>7400</v>
      </c>
      <c r="X141">
        <f t="shared" si="51"/>
        <v>24071</v>
      </c>
      <c r="Y141">
        <f t="shared" si="51"/>
        <v>4</v>
      </c>
      <c r="Z141">
        <f t="shared" si="51"/>
        <v>0</v>
      </c>
      <c r="AC141">
        <f t="shared" si="48"/>
        <v>7.9347834048277665E-4</v>
      </c>
      <c r="AD141">
        <f t="shared" si="48"/>
        <v>3.2232788869991798E-4</v>
      </c>
      <c r="AE141">
        <f t="shared" si="48"/>
        <v>4.2238561756468039E-4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7.9410849006745989E-4</v>
      </c>
      <c r="AK141">
        <f t="shared" si="52"/>
        <v>3.2243182026030524E-4</v>
      </c>
      <c r="AL141">
        <f t="shared" si="52"/>
        <v>4.2256410885188508E-4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1.0903527363128991E-3</v>
      </c>
      <c r="AR141">
        <f t="shared" ca="1" si="36"/>
        <v>3.3437966108414711E-4</v>
      </c>
      <c r="AS141">
        <f t="shared" ca="1" si="36"/>
        <v>4.4807948139038452E-4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6.4751146351826341E-2</v>
      </c>
      <c r="AY141">
        <f t="shared" ca="1" si="49"/>
        <v>1.905218847563404E-2</v>
      </c>
      <c r="AZ141">
        <f t="shared" ca="1" si="49"/>
        <v>2.4604634787075395E-2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0.294237083805647</v>
      </c>
      <c r="BE141">
        <f t="shared" ca="1" si="39"/>
        <v>0.37998763224029636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1.0242484802387903</v>
      </c>
      <c r="BK141">
        <f t="shared" ca="1" si="41"/>
        <v>1.2008649450880324</v>
      </c>
      <c r="BL141" t="e">
        <f t="shared" ca="1" si="41"/>
        <v>#NUM!</v>
      </c>
      <c r="BM141" t="e">
        <f t="shared" ca="1" si="41"/>
        <v>#DIV/0!</v>
      </c>
    </row>
    <row r="142" spans="1:65" x14ac:dyDescent="0.35">
      <c r="A142" s="1" t="s">
        <v>73</v>
      </c>
      <c r="B142">
        <v>409264</v>
      </c>
      <c r="C142">
        <v>381476</v>
      </c>
      <c r="D142">
        <v>975000</v>
      </c>
      <c r="E142">
        <v>45</v>
      </c>
      <c r="F142">
        <v>2</v>
      </c>
      <c r="G142">
        <v>274</v>
      </c>
      <c r="H142">
        <v>137</v>
      </c>
      <c r="I142">
        <v>372</v>
      </c>
      <c r="J142">
        <v>0</v>
      </c>
      <c r="K142">
        <v>0</v>
      </c>
      <c r="M142" t="str">
        <f t="shared" si="32"/>
        <v>2022-33</v>
      </c>
      <c r="N142">
        <f t="shared" si="50"/>
        <v>274</v>
      </c>
      <c r="O142">
        <f t="shared" si="50"/>
        <v>137</v>
      </c>
      <c r="P142">
        <f t="shared" si="50"/>
        <v>372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24455</v>
      </c>
      <c r="W142">
        <f t="shared" si="51"/>
        <v>7537</v>
      </c>
      <c r="X142">
        <f t="shared" si="51"/>
        <v>24443</v>
      </c>
      <c r="Y142">
        <f t="shared" si="51"/>
        <v>4</v>
      </c>
      <c r="Z142">
        <f t="shared" si="51"/>
        <v>0</v>
      </c>
      <c r="AC142">
        <f t="shared" si="48"/>
        <v>6.6949450721294815E-4</v>
      </c>
      <c r="AD142">
        <f t="shared" si="48"/>
        <v>3.5913137392653795E-4</v>
      </c>
      <c r="AE142">
        <f t="shared" si="48"/>
        <v>3.8153846153846153E-4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6.6994305544902286E-4</v>
      </c>
      <c r="AK142">
        <f t="shared" si="52"/>
        <v>3.5926039947006464E-4</v>
      </c>
      <c r="AL142">
        <f t="shared" si="52"/>
        <v>3.8168409333212764E-4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9.2490895662526924E-4</v>
      </c>
      <c r="AR142">
        <f t="shared" ca="1" si="36"/>
        <v>3.7280673899379779E-4</v>
      </c>
      <c r="AS142">
        <f t="shared" ref="AS142:AU205" ca="1" si="53">AL142*EXP(-AS$1*(ROW()-$B$2))</f>
        <v>4.0514036879492441E-4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6.5676055308451609E-2</v>
      </c>
      <c r="AY142">
        <f t="shared" ca="1" si="49"/>
        <v>1.9424995214627837E-2</v>
      </c>
      <c r="AZ142">
        <f t="shared" ca="1" si="49"/>
        <v>2.5009775155870318E-2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0.29576982240174382</v>
      </c>
      <c r="BE142">
        <f t="shared" ca="1" si="39"/>
        <v>0.3808050748238514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1.029583991172186</v>
      </c>
      <c r="BK142">
        <f t="shared" ca="1" si="41"/>
        <v>1.2034482874390084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35">
      <c r="A143" s="1" t="s">
        <v>74</v>
      </c>
      <c r="B143">
        <v>408990</v>
      </c>
      <c r="C143">
        <v>381339</v>
      </c>
      <c r="D143">
        <v>974628</v>
      </c>
      <c r="E143">
        <v>45</v>
      </c>
      <c r="F143">
        <v>2</v>
      </c>
      <c r="G143">
        <v>290</v>
      </c>
      <c r="H143">
        <v>113</v>
      </c>
      <c r="I143">
        <v>388</v>
      </c>
      <c r="J143">
        <v>0</v>
      </c>
      <c r="K143">
        <v>0</v>
      </c>
      <c r="M143" t="str">
        <f t="shared" ref="M143:M206" si="56">$A143</f>
        <v>2022-34</v>
      </c>
      <c r="N143">
        <f t="shared" si="50"/>
        <v>290</v>
      </c>
      <c r="O143">
        <f t="shared" si="50"/>
        <v>113</v>
      </c>
      <c r="P143">
        <f t="shared" si="50"/>
        <v>388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24745</v>
      </c>
      <c r="W143">
        <f t="shared" si="51"/>
        <v>7650</v>
      </c>
      <c r="X143">
        <f t="shared" si="51"/>
        <v>24831</v>
      </c>
      <c r="Y143">
        <f t="shared" si="51"/>
        <v>4</v>
      </c>
      <c r="Z143">
        <f t="shared" si="51"/>
        <v>0</v>
      </c>
      <c r="AC143">
        <f t="shared" si="48"/>
        <v>7.0906379129074062E-4</v>
      </c>
      <c r="AD143">
        <f t="shared" si="48"/>
        <v>2.9632426790860626E-4</v>
      </c>
      <c r="AE143">
        <f t="shared" si="48"/>
        <v>3.9810060864247694E-4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7.0956694927224112E-4</v>
      </c>
      <c r="AK143">
        <f t="shared" si="52"/>
        <v>2.9641210417796218E-4</v>
      </c>
      <c r="AL143">
        <f t="shared" si="52"/>
        <v>3.9825916111892602E-4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9.8498221920793124E-4</v>
      </c>
      <c r="AR143">
        <f t="shared" ca="1" si="60"/>
        <v>3.0778169544857766E-4</v>
      </c>
      <c r="AS143">
        <f t="shared" ca="1" si="53"/>
        <v>4.2316159006280365E-4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6.6661037527659533E-2</v>
      </c>
      <c r="AY143">
        <f t="shared" ca="1" si="62"/>
        <v>1.9732776910076414E-2</v>
      </c>
      <c r="AZ143">
        <f t="shared" ca="1" si="62"/>
        <v>2.5432936745933121E-2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0.29601664843408315</v>
      </c>
      <c r="BE143">
        <f t="shared" ca="1" si="63"/>
        <v>0.38152626615480267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1.0304432003012227</v>
      </c>
      <c r="BK143">
        <f t="shared" ca="1" si="65"/>
        <v>1.2057274494815589</v>
      </c>
      <c r="BL143" t="e">
        <f t="shared" ca="1" si="65"/>
        <v>#NUM!</v>
      </c>
      <c r="BM143" t="e">
        <f t="shared" ca="1" si="55"/>
        <v>#DIV/0!</v>
      </c>
    </row>
    <row r="144" spans="1:65" x14ac:dyDescent="0.35">
      <c r="A144" s="1" t="s">
        <v>75</v>
      </c>
      <c r="B144">
        <v>408700</v>
      </c>
      <c r="C144">
        <v>381226</v>
      </c>
      <c r="D144">
        <v>974240</v>
      </c>
      <c r="E144">
        <v>45</v>
      </c>
      <c r="F144">
        <v>2</v>
      </c>
      <c r="G144">
        <v>277</v>
      </c>
      <c r="H144">
        <v>119</v>
      </c>
      <c r="I144">
        <v>405</v>
      </c>
      <c r="J144">
        <v>0</v>
      </c>
      <c r="K144">
        <v>0</v>
      </c>
      <c r="M144" t="str">
        <f t="shared" si="56"/>
        <v>2022-35</v>
      </c>
      <c r="N144">
        <f t="shared" si="50"/>
        <v>277</v>
      </c>
      <c r="O144">
        <f t="shared" si="50"/>
        <v>119</v>
      </c>
      <c r="P144">
        <f t="shared" si="50"/>
        <v>405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25022</v>
      </c>
      <c r="W144">
        <f t="shared" si="51"/>
        <v>7769</v>
      </c>
      <c r="X144">
        <f t="shared" si="51"/>
        <v>25236</v>
      </c>
      <c r="Y144">
        <f t="shared" si="51"/>
        <v>4</v>
      </c>
      <c r="Z144">
        <f t="shared" si="51"/>
        <v>0</v>
      </c>
      <c r="AC144">
        <f t="shared" si="48"/>
        <v>6.7775874724736976E-4</v>
      </c>
      <c r="AD144">
        <f t="shared" si="48"/>
        <v>3.1215079768955945E-4</v>
      </c>
      <c r="AE144">
        <f t="shared" si="48"/>
        <v>4.1570865495155196E-4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6.7821844170845374E-4</v>
      </c>
      <c r="AK144">
        <f t="shared" si="52"/>
        <v>3.1224826877188506E-4</v>
      </c>
      <c r="AL144">
        <f t="shared" si="52"/>
        <v>4.1588154650150046E-4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9.4662620763126168E-4</v>
      </c>
      <c r="AR144">
        <f t="shared" ca="1" si="60"/>
        <v>3.2442875506063346E-4</v>
      </c>
      <c r="AS144">
        <f t="shared" ca="1" si="53"/>
        <v>4.4233277888349951E-4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6.7607663735290799E-2</v>
      </c>
      <c r="AY144">
        <f t="shared" ca="1" si="62"/>
        <v>2.0057205665137048E-2</v>
      </c>
      <c r="AZ144">
        <f t="shared" ca="1" si="62"/>
        <v>2.587526952481662E-2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0.2966705926072003</v>
      </c>
      <c r="BE144">
        <f t="shared" ca="1" si="63"/>
        <v>0.38272686993190513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1.0327196003960477</v>
      </c>
      <c r="BK144">
        <f t="shared" ca="1" si="65"/>
        <v>1.2095216861001625</v>
      </c>
      <c r="BL144" t="e">
        <f t="shared" ca="1" si="65"/>
        <v>#NUM!</v>
      </c>
      <c r="BM144" t="e">
        <f t="shared" ca="1" si="55"/>
        <v>#DIV/0!</v>
      </c>
    </row>
    <row r="145" spans="1:65" x14ac:dyDescent="0.35">
      <c r="A145" s="1" t="s">
        <v>76</v>
      </c>
      <c r="B145">
        <v>408423</v>
      </c>
      <c r="C145">
        <v>381107</v>
      </c>
      <c r="D145">
        <v>973835</v>
      </c>
      <c r="E145">
        <v>45</v>
      </c>
      <c r="F145">
        <v>2</v>
      </c>
      <c r="G145">
        <v>313</v>
      </c>
      <c r="H145">
        <v>123</v>
      </c>
      <c r="I145">
        <v>418</v>
      </c>
      <c r="J145">
        <v>0</v>
      </c>
      <c r="K145">
        <v>0</v>
      </c>
      <c r="M145" t="str">
        <f t="shared" si="56"/>
        <v>2022-36</v>
      </c>
      <c r="N145">
        <f t="shared" si="50"/>
        <v>313</v>
      </c>
      <c r="O145">
        <f t="shared" si="50"/>
        <v>123</v>
      </c>
      <c r="P145">
        <f t="shared" si="50"/>
        <v>418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25335</v>
      </c>
      <c r="W145">
        <f t="shared" si="66"/>
        <v>7892</v>
      </c>
      <c r="X145">
        <f t="shared" si="66"/>
        <v>25654</v>
      </c>
      <c r="Y145">
        <f t="shared" si="66"/>
        <v>4</v>
      </c>
      <c r="Z145">
        <f t="shared" si="66"/>
        <v>0</v>
      </c>
      <c r="AC145">
        <f t="shared" si="48"/>
        <v>7.6636232533427355E-4</v>
      </c>
      <c r="AD145">
        <f t="shared" si="48"/>
        <v>3.2274400627645253E-4</v>
      </c>
      <c r="AE145">
        <f t="shared" si="48"/>
        <v>4.2923082452366159E-4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7.669501245805043E-4</v>
      </c>
      <c r="AK145">
        <f t="shared" si="52"/>
        <v>3.2284820640325482E-4</v>
      </c>
      <c r="AL145">
        <f t="shared" si="52"/>
        <v>4.2941514933794164E-4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1.0763412097944895E-3</v>
      </c>
      <c r="AR145">
        <f t="shared" ca="1" si="60"/>
        <v>3.3565268564130158E-4</v>
      </c>
      <c r="AS145">
        <f t="shared" ca="1" si="53"/>
        <v>4.5718907412379748E-4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6.8684004945085295E-2</v>
      </c>
      <c r="AY145">
        <f t="shared" ca="1" si="62"/>
        <v>2.0392858350778351E-2</v>
      </c>
      <c r="AZ145">
        <f t="shared" ca="1" si="62"/>
        <v>2.6332458598940418E-2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0.29690840490566889</v>
      </c>
      <c r="BE145">
        <f t="shared" ca="1" si="63"/>
        <v>0.38338560222272894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1.0335474324359053</v>
      </c>
      <c r="BK145">
        <f t="shared" ca="1" si="65"/>
        <v>1.2116034604768287</v>
      </c>
      <c r="BL145" t="e">
        <f t="shared" ca="1" si="65"/>
        <v>#NUM!</v>
      </c>
      <c r="BM145" t="e">
        <f t="shared" ca="1" si="55"/>
        <v>#DIV/0!</v>
      </c>
    </row>
    <row r="146" spans="1:65" x14ac:dyDescent="0.35">
      <c r="A146" s="1" t="s">
        <v>77</v>
      </c>
      <c r="B146">
        <v>408110</v>
      </c>
      <c r="C146">
        <v>380984</v>
      </c>
      <c r="D146">
        <v>973417</v>
      </c>
      <c r="E146">
        <v>45</v>
      </c>
      <c r="F146">
        <v>2</v>
      </c>
      <c r="G146">
        <v>293</v>
      </c>
      <c r="H146">
        <v>128</v>
      </c>
      <c r="I146">
        <v>442</v>
      </c>
      <c r="J146">
        <v>0</v>
      </c>
      <c r="K146">
        <v>0</v>
      </c>
      <c r="M146" t="str">
        <f t="shared" si="56"/>
        <v>2022-37</v>
      </c>
      <c r="N146">
        <f t="shared" si="50"/>
        <v>293</v>
      </c>
      <c r="O146">
        <f t="shared" si="50"/>
        <v>128</v>
      </c>
      <c r="P146">
        <f t="shared" si="50"/>
        <v>442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25628</v>
      </c>
      <c r="W146">
        <f t="shared" si="66"/>
        <v>8020</v>
      </c>
      <c r="X146">
        <f t="shared" si="66"/>
        <v>26096</v>
      </c>
      <c r="Y146">
        <f t="shared" si="66"/>
        <v>4</v>
      </c>
      <c r="Z146">
        <f t="shared" si="66"/>
        <v>0</v>
      </c>
      <c r="AC146">
        <f t="shared" si="48"/>
        <v>7.1794369165176057E-4</v>
      </c>
      <c r="AD146">
        <f t="shared" si="48"/>
        <v>3.3597211431451188E-4</v>
      </c>
      <c r="AE146">
        <f t="shared" si="48"/>
        <v>4.5407055763357326E-4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7.1845953602594191E-4</v>
      </c>
      <c r="AK146">
        <f t="shared" si="52"/>
        <v>3.3608503267590806E-4</v>
      </c>
      <c r="AL146">
        <f t="shared" si="52"/>
        <v>4.5427683918000639E-4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1.0138158493682742E-3</v>
      </c>
      <c r="AR146">
        <f t="shared" ca="1" si="60"/>
        <v>3.4963376579059128E-4</v>
      </c>
      <c r="AS146">
        <f t="shared" ca="1" si="53"/>
        <v>4.8414793558994128E-4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6.9697820794453566E-2</v>
      </c>
      <c r="AY146">
        <f t="shared" ca="1" si="62"/>
        <v>2.0742492116568943E-2</v>
      </c>
      <c r="AZ146">
        <f t="shared" ca="1" si="62"/>
        <v>2.6816606534530357E-2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0.29760603531265062</v>
      </c>
      <c r="BE146">
        <f t="shared" ca="1" si="63"/>
        <v>0.38475530839931765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1.0359759056755034</v>
      </c>
      <c r="BK146">
        <f t="shared" ca="1" si="65"/>
        <v>1.2159321069720803</v>
      </c>
      <c r="BL146" t="e">
        <f t="shared" ca="1" si="65"/>
        <v>#NUM!</v>
      </c>
      <c r="BM146" t="e">
        <f t="shared" ca="1" si="55"/>
        <v>#DIV/0!</v>
      </c>
    </row>
    <row r="147" spans="1:65" x14ac:dyDescent="0.35">
      <c r="A147" s="1" t="s">
        <v>78</v>
      </c>
      <c r="B147">
        <v>407817</v>
      </c>
      <c r="C147">
        <v>380856</v>
      </c>
      <c r="D147">
        <v>972975</v>
      </c>
      <c r="E147">
        <v>45</v>
      </c>
      <c r="F147">
        <v>2</v>
      </c>
      <c r="G147">
        <v>304</v>
      </c>
      <c r="H147">
        <v>151</v>
      </c>
      <c r="I147">
        <v>448</v>
      </c>
      <c r="J147">
        <v>0</v>
      </c>
      <c r="K147">
        <v>0</v>
      </c>
      <c r="M147" t="str">
        <f t="shared" si="56"/>
        <v>2022-38</v>
      </c>
      <c r="N147">
        <f t="shared" si="50"/>
        <v>304</v>
      </c>
      <c r="O147">
        <f t="shared" si="50"/>
        <v>151</v>
      </c>
      <c r="P147">
        <f t="shared" si="50"/>
        <v>448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25932</v>
      </c>
      <c r="W147">
        <f t="shared" si="66"/>
        <v>8171</v>
      </c>
      <c r="X147">
        <f t="shared" si="66"/>
        <v>26544</v>
      </c>
      <c r="Y147">
        <f t="shared" si="66"/>
        <v>4</v>
      </c>
      <c r="Z147">
        <f t="shared" si="66"/>
        <v>0</v>
      </c>
      <c r="AC147">
        <f t="shared" si="48"/>
        <v>7.4543238756599164E-4</v>
      </c>
      <c r="AD147">
        <f t="shared" si="48"/>
        <v>3.96475308252988E-4</v>
      </c>
      <c r="AE147">
        <f t="shared" si="48"/>
        <v>4.6044348518718361E-4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7.4598850612858203E-4</v>
      </c>
      <c r="AK147">
        <f t="shared" si="52"/>
        <v>3.9663256847047697E-4</v>
      </c>
      <c r="AL147">
        <f t="shared" si="52"/>
        <v>4.6065559919917842E-4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1.0584316449928756E-3</v>
      </c>
      <c r="AR147">
        <f t="shared" ca="1" si="60"/>
        <v>4.1288111211162248E-4</v>
      </c>
      <c r="AS147">
        <f t="shared" ca="1" si="53"/>
        <v>4.914426578518377E-4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7.0756252439446443E-2</v>
      </c>
      <c r="AY147">
        <f t="shared" ca="1" si="62"/>
        <v>2.1155373228680566E-2</v>
      </c>
      <c r="AZ147">
        <f t="shared" ca="1" si="62"/>
        <v>2.7308049192382194E-2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0.29898945321878712</v>
      </c>
      <c r="BE147">
        <f t="shared" ca="1" si="63"/>
        <v>0.38594538646252585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1.0407916266225998</v>
      </c>
      <c r="BK147">
        <f t="shared" ca="1" si="65"/>
        <v>1.219693079453209</v>
      </c>
      <c r="BL147" t="e">
        <f t="shared" ca="1" si="65"/>
        <v>#NUM!</v>
      </c>
      <c r="BM147" t="e">
        <f t="shared" ca="1" si="55"/>
        <v>#DIV/0!</v>
      </c>
    </row>
    <row r="148" spans="1:65" x14ac:dyDescent="0.35">
      <c r="A148" s="1" t="s">
        <v>79</v>
      </c>
      <c r="B148">
        <v>407513</v>
      </c>
      <c r="C148">
        <v>380705</v>
      </c>
      <c r="D148">
        <v>972527</v>
      </c>
      <c r="E148">
        <v>45</v>
      </c>
      <c r="F148">
        <v>2</v>
      </c>
      <c r="G148">
        <v>330</v>
      </c>
      <c r="H148">
        <v>127</v>
      </c>
      <c r="I148">
        <v>450</v>
      </c>
      <c r="J148">
        <v>0</v>
      </c>
      <c r="K148">
        <v>0</v>
      </c>
      <c r="M148" t="str">
        <f t="shared" si="56"/>
        <v>2022-39</v>
      </c>
      <c r="N148">
        <f t="shared" si="50"/>
        <v>330</v>
      </c>
      <c r="O148">
        <f t="shared" si="50"/>
        <v>127</v>
      </c>
      <c r="P148">
        <f t="shared" si="50"/>
        <v>450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26262</v>
      </c>
      <c r="W148">
        <f t="shared" si="66"/>
        <v>8298</v>
      </c>
      <c r="X148">
        <f t="shared" si="66"/>
        <v>26994</v>
      </c>
      <c r="Y148">
        <f t="shared" si="66"/>
        <v>4</v>
      </c>
      <c r="Z148">
        <f t="shared" si="66"/>
        <v>0</v>
      </c>
      <c r="AC148">
        <f t="shared" si="48"/>
        <v>8.0979011712509783E-4</v>
      </c>
      <c r="AD148">
        <f t="shared" si="48"/>
        <v>3.3359162606217411E-4</v>
      </c>
      <c r="AE148">
        <f t="shared" si="48"/>
        <v>4.627120892273428E-4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8.1044645297730197E-4</v>
      </c>
      <c r="AK148">
        <f t="shared" si="52"/>
        <v>3.3370294966743021E-4</v>
      </c>
      <c r="AL148">
        <f t="shared" si="52"/>
        <v>4.6292629908557787E-4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1.1561892379013995E-3</v>
      </c>
      <c r="AR148">
        <f t="shared" ca="1" si="60"/>
        <v>3.4759149112233059E-4</v>
      </c>
      <c r="AS148">
        <f t="shared" ca="1" si="53"/>
        <v>4.9436459304072066E-4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7.1912441677347838E-2</v>
      </c>
      <c r="AY148">
        <f t="shared" ca="1" si="62"/>
        <v>2.1502964719802897E-2</v>
      </c>
      <c r="AZ148">
        <f t="shared" ca="1" si="62"/>
        <v>2.7802413785422916E-2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0.29901591738855188</v>
      </c>
      <c r="BE148">
        <f t="shared" ca="1" si="63"/>
        <v>0.38661479344791289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1.0408837492242506</v>
      </c>
      <c r="BK148">
        <f t="shared" ca="1" si="65"/>
        <v>1.2218085887870496</v>
      </c>
      <c r="BL148" t="e">
        <f t="shared" ca="1" si="65"/>
        <v>#NUM!</v>
      </c>
      <c r="BM148" t="e">
        <f t="shared" ca="1" si="55"/>
        <v>#DIV/0!</v>
      </c>
    </row>
    <row r="149" spans="1:65" x14ac:dyDescent="0.35">
      <c r="A149" s="1" t="s">
        <v>80</v>
      </c>
      <c r="B149">
        <v>407183</v>
      </c>
      <c r="C149">
        <v>380578</v>
      </c>
      <c r="D149">
        <v>972077</v>
      </c>
      <c r="E149">
        <v>45</v>
      </c>
      <c r="F149">
        <v>2</v>
      </c>
      <c r="G149">
        <v>356</v>
      </c>
      <c r="H149">
        <v>167</v>
      </c>
      <c r="I149">
        <v>441</v>
      </c>
      <c r="J149">
        <v>0</v>
      </c>
      <c r="K149">
        <v>0</v>
      </c>
      <c r="M149" t="str">
        <f t="shared" si="56"/>
        <v>2022-40</v>
      </c>
      <c r="N149">
        <f t="shared" si="50"/>
        <v>356</v>
      </c>
      <c r="O149">
        <f t="shared" si="50"/>
        <v>167</v>
      </c>
      <c r="P149">
        <f t="shared" si="50"/>
        <v>441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26618</v>
      </c>
      <c r="W149">
        <f t="shared" si="66"/>
        <v>8465</v>
      </c>
      <c r="X149">
        <f t="shared" si="66"/>
        <v>27435</v>
      </c>
      <c r="Y149">
        <f t="shared" si="66"/>
        <v>4</v>
      </c>
      <c r="Z149">
        <f t="shared" si="66"/>
        <v>0</v>
      </c>
      <c r="AC149">
        <f t="shared" si="48"/>
        <v>8.7429976202346368E-4</v>
      </c>
      <c r="AD149">
        <f t="shared" si="48"/>
        <v>4.3880623682924396E-4</v>
      </c>
      <c r="AE149">
        <f t="shared" si="48"/>
        <v>4.536677650021552E-4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8.7506488683618332E-4</v>
      </c>
      <c r="AK149">
        <f t="shared" si="52"/>
        <v>4.3899887932264639E-4</v>
      </c>
      <c r="AL149">
        <f t="shared" si="52"/>
        <v>4.5387368064839673E-4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1.2552168803908203E-3</v>
      </c>
      <c r="AR149">
        <f t="shared" ca="1" si="60"/>
        <v>4.5755673278512823E-4</v>
      </c>
      <c r="AS149">
        <f t="shared" ca="1" si="53"/>
        <v>4.8518739753729631E-4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7.3167658557738657E-2</v>
      </c>
      <c r="AY149">
        <f t="shared" ca="1" si="62"/>
        <v>2.1960521452588026E-2</v>
      </c>
      <c r="AZ149">
        <f t="shared" ca="1" si="62"/>
        <v>2.8287601182960212E-2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0.30013973230069074</v>
      </c>
      <c r="BE149">
        <f t="shared" ca="1" si="63"/>
        <v>0.38661345382041534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1.0447957840396456</v>
      </c>
      <c r="BK149">
        <f t="shared" ca="1" si="65"/>
        <v>1.2218043551974147</v>
      </c>
      <c r="BL149" t="e">
        <f t="shared" ca="1" si="65"/>
        <v>#NUM!</v>
      </c>
      <c r="BM149" t="e">
        <f t="shared" ca="1" si="55"/>
        <v>#DIV/0!</v>
      </c>
    </row>
    <row r="150" spans="1:65" x14ac:dyDescent="0.35">
      <c r="A150" s="1" t="s">
        <v>81</v>
      </c>
      <c r="B150">
        <v>406827</v>
      </c>
      <c r="C150">
        <v>380411</v>
      </c>
      <c r="D150">
        <v>971636</v>
      </c>
      <c r="E150">
        <v>45</v>
      </c>
      <c r="F150">
        <v>2</v>
      </c>
      <c r="G150">
        <v>355</v>
      </c>
      <c r="H150">
        <v>132</v>
      </c>
      <c r="I150">
        <v>448</v>
      </c>
      <c r="J150">
        <v>0</v>
      </c>
      <c r="K150">
        <v>0</v>
      </c>
      <c r="M150" t="str">
        <f t="shared" si="56"/>
        <v>2022-41</v>
      </c>
      <c r="N150">
        <f t="shared" si="50"/>
        <v>355</v>
      </c>
      <c r="O150">
        <f t="shared" si="50"/>
        <v>132</v>
      </c>
      <c r="P150">
        <f t="shared" si="50"/>
        <v>448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26973</v>
      </c>
      <c r="W150">
        <f t="shared" si="66"/>
        <v>8597</v>
      </c>
      <c r="X150">
        <f t="shared" si="66"/>
        <v>27883</v>
      </c>
      <c r="Y150">
        <f t="shared" si="66"/>
        <v>4</v>
      </c>
      <c r="Z150">
        <f t="shared" si="66"/>
        <v>0</v>
      </c>
      <c r="AC150">
        <f t="shared" si="48"/>
        <v>8.7260678371887804E-4</v>
      </c>
      <c r="AD150">
        <f t="shared" si="48"/>
        <v>3.4699312059851054E-4</v>
      </c>
      <c r="AE150">
        <f t="shared" si="48"/>
        <v>4.6107801687051531E-4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8.7336894685340072E-4</v>
      </c>
      <c r="AK150">
        <f t="shared" si="52"/>
        <v>3.4711357010337355E-4</v>
      </c>
      <c r="AL150">
        <f t="shared" si="52"/>
        <v>4.6129071605499996E-4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1.2596508286233008E-3</v>
      </c>
      <c r="AR150">
        <f t="shared" ca="1" si="60"/>
        <v>3.6201417708651979E-4</v>
      </c>
      <c r="AS150">
        <f t="shared" ca="1" si="53"/>
        <v>4.9361486992485347E-4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7.4427309386361953E-2</v>
      </c>
      <c r="AY150">
        <f t="shared" ca="1" si="62"/>
        <v>2.2322535629674546E-2</v>
      </c>
      <c r="AZ150">
        <f t="shared" ca="1" si="62"/>
        <v>2.8781216052885066E-2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0.29992399045080786</v>
      </c>
      <c r="BE150">
        <f t="shared" ca="1" si="63"/>
        <v>0.38670235818250515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1.0440447799207615</v>
      </c>
      <c r="BK150">
        <f t="shared" ca="1" si="65"/>
        <v>1.2220853173204964</v>
      </c>
      <c r="BL150" t="e">
        <f t="shared" ca="1" si="65"/>
        <v>#NUM!</v>
      </c>
      <c r="BM150" t="e">
        <f t="shared" ca="1" si="55"/>
        <v>#DIV/0!</v>
      </c>
    </row>
    <row r="151" spans="1:65" x14ac:dyDescent="0.35">
      <c r="A151" s="1" t="s">
        <v>82</v>
      </c>
      <c r="B151">
        <v>406472</v>
      </c>
      <c r="C151">
        <v>380279</v>
      </c>
      <c r="D151">
        <v>971188</v>
      </c>
      <c r="E151">
        <v>45</v>
      </c>
      <c r="F151">
        <v>2</v>
      </c>
      <c r="G151">
        <v>275</v>
      </c>
      <c r="H151">
        <v>141</v>
      </c>
      <c r="I151">
        <v>454</v>
      </c>
      <c r="J151">
        <v>0</v>
      </c>
      <c r="K151">
        <v>0</v>
      </c>
      <c r="M151" t="str">
        <f t="shared" si="56"/>
        <v>2022-42</v>
      </c>
      <c r="N151">
        <f t="shared" si="50"/>
        <v>275</v>
      </c>
      <c r="O151">
        <f t="shared" si="50"/>
        <v>141</v>
      </c>
      <c r="P151">
        <f t="shared" si="50"/>
        <v>454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27248</v>
      </c>
      <c r="W151">
        <f t="shared" si="66"/>
        <v>8738</v>
      </c>
      <c r="X151">
        <f t="shared" si="66"/>
        <v>28337</v>
      </c>
      <c r="Y151">
        <f t="shared" si="66"/>
        <v>4</v>
      </c>
      <c r="Z151">
        <f t="shared" si="66"/>
        <v>0</v>
      </c>
      <c r="AC151">
        <f t="shared" si="48"/>
        <v>6.7655336652955181E-4</v>
      </c>
      <c r="AD151">
        <f t="shared" si="48"/>
        <v>3.7078040070579756E-4</v>
      </c>
      <c r="AE151">
        <f t="shared" si="48"/>
        <v>4.6746870842720461E-4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6.7701142673068945E-4</v>
      </c>
      <c r="AK151">
        <f t="shared" si="52"/>
        <v>3.7091793405705139E-4</v>
      </c>
      <c r="AL151">
        <f t="shared" si="52"/>
        <v>4.6768734614764906E-4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9.8179845909761049E-4</v>
      </c>
      <c r="AR151">
        <f t="shared" ca="1" si="60"/>
        <v>3.8708314942001231E-4</v>
      </c>
      <c r="AS151">
        <f t="shared" ca="1" si="53"/>
        <v>5.0096587973767412E-4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7.5409107845459566E-2</v>
      </c>
      <c r="AY151">
        <f t="shared" ca="1" si="62"/>
        <v>2.2709618779094557E-2</v>
      </c>
      <c r="AZ151">
        <f t="shared" ca="1" si="62"/>
        <v>2.928218193262274E-2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0.30115220068157744</v>
      </c>
      <c r="BE151">
        <f t="shared" ca="1" si="63"/>
        <v>0.38831094504701585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1.0483202181014581</v>
      </c>
      <c r="BK151">
        <f t="shared" ca="1" si="65"/>
        <v>1.2271688921866868</v>
      </c>
      <c r="BL151" t="e">
        <f t="shared" ca="1" si="65"/>
        <v>#NUM!</v>
      </c>
      <c r="BM151" t="e">
        <f t="shared" ca="1" si="55"/>
        <v>#DIV/0!</v>
      </c>
    </row>
    <row r="152" spans="1:65" x14ac:dyDescent="0.35">
      <c r="A152" s="1" t="s">
        <v>83</v>
      </c>
      <c r="B152">
        <v>406197</v>
      </c>
      <c r="C152">
        <v>380138</v>
      </c>
      <c r="D152">
        <v>970734</v>
      </c>
      <c r="E152">
        <v>45</v>
      </c>
      <c r="F152">
        <v>2</v>
      </c>
      <c r="G152">
        <v>311</v>
      </c>
      <c r="H152">
        <v>126</v>
      </c>
      <c r="I152">
        <v>449</v>
      </c>
      <c r="J152">
        <v>0</v>
      </c>
      <c r="K152">
        <v>0</v>
      </c>
      <c r="M152" t="str">
        <f t="shared" si="56"/>
        <v>2022-43</v>
      </c>
      <c r="N152">
        <f t="shared" si="50"/>
        <v>311</v>
      </c>
      <c r="O152">
        <f t="shared" si="50"/>
        <v>126</v>
      </c>
      <c r="P152">
        <f t="shared" si="50"/>
        <v>449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27559</v>
      </c>
      <c r="W152">
        <f t="shared" si="66"/>
        <v>8864</v>
      </c>
      <c r="X152">
        <f t="shared" si="66"/>
        <v>28786</v>
      </c>
      <c r="Y152">
        <f t="shared" si="66"/>
        <v>4</v>
      </c>
      <c r="Z152">
        <f t="shared" si="66"/>
        <v>0</v>
      </c>
      <c r="AC152">
        <f t="shared" si="48"/>
        <v>7.6563834789523315E-4</v>
      </c>
      <c r="AD152">
        <f t="shared" si="48"/>
        <v>3.3145857556992459E-4</v>
      </c>
      <c r="AE152">
        <f t="shared" si="48"/>
        <v>4.6253659601909485E-4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7.6622503662527697E-4</v>
      </c>
      <c r="AK152">
        <f t="shared" si="52"/>
        <v>3.3156847982265895E-4</v>
      </c>
      <c r="AL152">
        <f t="shared" si="52"/>
        <v>4.6275064338028281E-4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1.1172660514058516E-3</v>
      </c>
      <c r="AR152">
        <f t="shared" ca="1" si="60"/>
        <v>3.4623591840331712E-4</v>
      </c>
      <c r="AS152">
        <f t="shared" ca="1" si="53"/>
        <v>4.9617921404081341E-4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7.6526373896865424E-2</v>
      </c>
      <c r="AY152">
        <f t="shared" ca="1" si="62"/>
        <v>2.3055854697497873E-2</v>
      </c>
      <c r="AZ152">
        <f t="shared" ca="1" si="62"/>
        <v>2.9778361146663553E-2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0.30127985325124962</v>
      </c>
      <c r="BE152">
        <f t="shared" ca="1" si="63"/>
        <v>0.38912546917218166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1.0487645806841557</v>
      </c>
      <c r="BK152">
        <f t="shared" ca="1" si="65"/>
        <v>1.2297430114101819</v>
      </c>
      <c r="BL152" t="e">
        <f t="shared" ca="1" si="65"/>
        <v>#NUM!</v>
      </c>
      <c r="BM152" t="e">
        <f t="shared" ca="1" si="55"/>
        <v>#DIV/0!</v>
      </c>
    </row>
    <row r="153" spans="1:65" x14ac:dyDescent="0.35">
      <c r="A153" s="1" t="s">
        <v>84</v>
      </c>
      <c r="B153">
        <v>405886</v>
      </c>
      <c r="C153">
        <v>380012</v>
      </c>
      <c r="D153">
        <v>970285</v>
      </c>
      <c r="E153">
        <v>45</v>
      </c>
      <c r="F153">
        <v>2</v>
      </c>
      <c r="G153">
        <v>271</v>
      </c>
      <c r="H153">
        <v>114</v>
      </c>
      <c r="I153">
        <v>400</v>
      </c>
      <c r="J153">
        <v>0</v>
      </c>
      <c r="K153">
        <v>0</v>
      </c>
      <c r="M153" t="str">
        <f t="shared" si="56"/>
        <v>2022-44</v>
      </c>
      <c r="N153">
        <f t="shared" si="50"/>
        <v>271</v>
      </c>
      <c r="O153">
        <f t="shared" si="50"/>
        <v>114</v>
      </c>
      <c r="P153">
        <f t="shared" si="50"/>
        <v>400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27830</v>
      </c>
      <c r="W153">
        <f t="shared" si="66"/>
        <v>8978</v>
      </c>
      <c r="X153">
        <f t="shared" si="66"/>
        <v>29186</v>
      </c>
      <c r="Y153">
        <f t="shared" si="66"/>
        <v>4</v>
      </c>
      <c r="Z153">
        <f t="shared" si="66"/>
        <v>0</v>
      </c>
      <c r="AC153">
        <f t="shared" si="48"/>
        <v>6.6767516002030122E-4</v>
      </c>
      <c r="AD153">
        <f t="shared" si="48"/>
        <v>2.99990526614949E-4</v>
      </c>
      <c r="AE153">
        <f t="shared" si="48"/>
        <v>4.1225000901796895E-4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6.6812127283475049E-4</v>
      </c>
      <c r="AK153">
        <f t="shared" si="52"/>
        <v>3.0008055018828104E-4</v>
      </c>
      <c r="AL153">
        <f t="shared" si="52"/>
        <v>4.1242003502441608E-4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9.7955647758440532E-4</v>
      </c>
      <c r="AR153">
        <f t="shared" ca="1" si="60"/>
        <v>3.1355171192856929E-4</v>
      </c>
      <c r="AS153">
        <f t="shared" ca="1" si="53"/>
        <v>4.4266001881903243E-4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7.7505930374449833E-2</v>
      </c>
      <c r="AY153">
        <f t="shared" ca="1" si="62"/>
        <v>2.3369406409426443E-2</v>
      </c>
      <c r="AZ153">
        <f t="shared" ca="1" si="62"/>
        <v>3.0221021165482587E-2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0.30151765544292169</v>
      </c>
      <c r="BE153">
        <f t="shared" ca="1" si="63"/>
        <v>0.38991882323684846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1.0495923775419389</v>
      </c>
      <c r="BK153">
        <f t="shared" ca="1" si="65"/>
        <v>1.2322502274468843</v>
      </c>
      <c r="BL153" t="e">
        <f t="shared" ca="1" si="65"/>
        <v>#NUM!</v>
      </c>
      <c r="BM153" t="e">
        <f t="shared" ca="1" si="55"/>
        <v>#DIV/0!</v>
      </c>
    </row>
    <row r="154" spans="1:65" x14ac:dyDescent="0.35">
      <c r="A154" s="1" t="s">
        <v>85</v>
      </c>
      <c r="B154">
        <v>405615</v>
      </c>
      <c r="C154">
        <v>379898</v>
      </c>
      <c r="D154">
        <v>969885</v>
      </c>
      <c r="E154">
        <v>45</v>
      </c>
      <c r="F154">
        <v>2</v>
      </c>
      <c r="G154">
        <v>309</v>
      </c>
      <c r="H154">
        <v>150</v>
      </c>
      <c r="I154">
        <v>440</v>
      </c>
      <c r="J154">
        <v>0</v>
      </c>
      <c r="K154">
        <v>0</v>
      </c>
      <c r="M154" t="str">
        <f t="shared" si="56"/>
        <v>2022-45</v>
      </c>
      <c r="N154">
        <f t="shared" si="50"/>
        <v>309</v>
      </c>
      <c r="O154">
        <f t="shared" si="50"/>
        <v>150</v>
      </c>
      <c r="P154">
        <f t="shared" si="50"/>
        <v>440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28139</v>
      </c>
      <c r="W154">
        <f t="shared" si="66"/>
        <v>9128</v>
      </c>
      <c r="X154">
        <f t="shared" si="66"/>
        <v>29626</v>
      </c>
      <c r="Y154">
        <f t="shared" si="66"/>
        <v>4</v>
      </c>
      <c r="Z154">
        <f t="shared" si="66"/>
        <v>0</v>
      </c>
      <c r="AC154">
        <f t="shared" si="48"/>
        <v>7.6180614622240296E-4</v>
      </c>
      <c r="AD154">
        <f t="shared" si="48"/>
        <v>3.9484282623230448E-4</v>
      </c>
      <c r="AE154">
        <f t="shared" si="48"/>
        <v>4.5366203209658875E-4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7.6238697420402744E-4</v>
      </c>
      <c r="AK154">
        <f t="shared" si="52"/>
        <v>3.9499879380607169E-4</v>
      </c>
      <c r="AL154">
        <f t="shared" si="52"/>
        <v>4.5386794253744631E-4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1.1238893748449685E-3</v>
      </c>
      <c r="AR154">
        <f t="shared" ca="1" si="60"/>
        <v>4.1299000945088855E-4</v>
      </c>
      <c r="AS154">
        <f t="shared" ca="1" si="53"/>
        <v>4.8763970513584332E-4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7.8629819749294796E-2</v>
      </c>
      <c r="AY154">
        <f t="shared" ca="1" si="62"/>
        <v>2.3782396418877333E-2</v>
      </c>
      <c r="AZ154">
        <f t="shared" ca="1" si="62"/>
        <v>3.070866087061843E-2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0.3024602688230203</v>
      </c>
      <c r="BE154">
        <f t="shared" ca="1" si="63"/>
        <v>0.39054726271191592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1.052873644163846</v>
      </c>
      <c r="BK154">
        <f t="shared" ca="1" si="65"/>
        <v>1.234236268232656</v>
      </c>
      <c r="BL154" t="e">
        <f t="shared" ca="1" si="65"/>
        <v>#NUM!</v>
      </c>
      <c r="BM154" t="e">
        <f t="shared" ca="1" si="55"/>
        <v>#DIV/0!</v>
      </c>
    </row>
    <row r="155" spans="1:65" x14ac:dyDescent="0.35">
      <c r="A155" s="1" t="s">
        <v>86</v>
      </c>
      <c r="B155">
        <v>405306</v>
      </c>
      <c r="C155">
        <v>379748</v>
      </c>
      <c r="D155">
        <v>969445</v>
      </c>
      <c r="E155">
        <v>45</v>
      </c>
      <c r="F155">
        <v>2</v>
      </c>
      <c r="G155">
        <v>293</v>
      </c>
      <c r="H155">
        <v>129</v>
      </c>
      <c r="I155">
        <v>447</v>
      </c>
      <c r="J155">
        <v>0</v>
      </c>
      <c r="K155">
        <v>0</v>
      </c>
      <c r="M155" t="str">
        <f t="shared" si="56"/>
        <v>2022-46</v>
      </c>
      <c r="N155">
        <f t="shared" si="50"/>
        <v>293</v>
      </c>
      <c r="O155">
        <f t="shared" si="50"/>
        <v>129</v>
      </c>
      <c r="P155">
        <f t="shared" si="50"/>
        <v>447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28432</v>
      </c>
      <c r="W155">
        <f t="shared" si="66"/>
        <v>9257</v>
      </c>
      <c r="X155">
        <f t="shared" si="66"/>
        <v>30073</v>
      </c>
      <c r="Y155">
        <f t="shared" si="66"/>
        <v>4</v>
      </c>
      <c r="Z155">
        <f t="shared" si="66"/>
        <v>0</v>
      </c>
      <c r="AC155">
        <f t="shared" si="48"/>
        <v>7.229105910102491E-4</v>
      </c>
      <c r="AD155">
        <f t="shared" si="48"/>
        <v>3.3969895825652799E-4</v>
      </c>
      <c r="AE155">
        <f t="shared" si="48"/>
        <v>4.6108856098076733E-4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7.2343360035010491E-4</v>
      </c>
      <c r="AK155">
        <f t="shared" si="52"/>
        <v>3.3981439612177462E-4</v>
      </c>
      <c r="AL155">
        <f t="shared" si="52"/>
        <v>4.6130126989601635E-4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1.0723108263623069E-3</v>
      </c>
      <c r="AR155">
        <f t="shared" ca="1" si="60"/>
        <v>3.5551505591036405E-4</v>
      </c>
      <c r="AS155">
        <f t="shared" ca="1" si="53"/>
        <v>4.9612739569895772E-4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7.9702130575657101E-2</v>
      </c>
      <c r="AY155">
        <f t="shared" ca="1" si="62"/>
        <v>2.4137911474787697E-2</v>
      </c>
      <c r="AZ155">
        <f t="shared" ca="1" si="62"/>
        <v>3.1204788266317389E-2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0.30285152103775731</v>
      </c>
      <c r="BE155">
        <f t="shared" ca="1" si="63"/>
        <v>0.39151761742048163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1.0542356053454593</v>
      </c>
      <c r="BK155">
        <f t="shared" ca="1" si="65"/>
        <v>1.2373028547606111</v>
      </c>
      <c r="BL155" t="e">
        <f t="shared" ca="1" si="65"/>
        <v>#NUM!</v>
      </c>
      <c r="BM155" t="e">
        <f t="shared" ca="1" si="55"/>
        <v>#DIV/0!</v>
      </c>
    </row>
    <row r="156" spans="1:65" x14ac:dyDescent="0.35">
      <c r="A156" s="1" t="s">
        <v>87</v>
      </c>
      <c r="B156">
        <v>405013</v>
      </c>
      <c r="C156">
        <v>379619</v>
      </c>
      <c r="D156">
        <v>968998</v>
      </c>
      <c r="E156">
        <v>45</v>
      </c>
      <c r="F156">
        <v>2</v>
      </c>
      <c r="G156">
        <v>283</v>
      </c>
      <c r="H156">
        <v>145</v>
      </c>
      <c r="I156">
        <v>458</v>
      </c>
      <c r="J156">
        <v>0</v>
      </c>
      <c r="K156">
        <v>0</v>
      </c>
      <c r="M156" t="str">
        <f t="shared" si="56"/>
        <v>2022-47</v>
      </c>
      <c r="N156">
        <f t="shared" si="50"/>
        <v>283</v>
      </c>
      <c r="O156">
        <f t="shared" si="50"/>
        <v>145</v>
      </c>
      <c r="P156">
        <f t="shared" si="50"/>
        <v>458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28715</v>
      </c>
      <c r="W156">
        <f t="shared" si="66"/>
        <v>9402</v>
      </c>
      <c r="X156">
        <f t="shared" si="66"/>
        <v>30531</v>
      </c>
      <c r="Y156">
        <f t="shared" si="66"/>
        <v>4</v>
      </c>
      <c r="Z156">
        <f t="shared" si="66"/>
        <v>0</v>
      </c>
      <c r="AC156">
        <f t="shared" si="48"/>
        <v>6.9874300331100483E-4</v>
      </c>
      <c r="AD156">
        <f t="shared" si="48"/>
        <v>3.8196191444579962E-4</v>
      </c>
      <c r="AE156">
        <f t="shared" si="48"/>
        <v>4.7265319433063846E-4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6.9923161497913936E-4</v>
      </c>
      <c r="AK156">
        <f t="shared" si="52"/>
        <v>3.8210786974657562E-4</v>
      </c>
      <c r="AL156">
        <f t="shared" si="52"/>
        <v>4.728767098256136E-4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1.0421182172827745E-3</v>
      </c>
      <c r="AR156">
        <f t="shared" ca="1" si="60"/>
        <v>4.0001350493464445E-4</v>
      </c>
      <c r="AS156">
        <f t="shared" ca="1" si="53"/>
        <v>5.0909108424307804E-4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8.0744248792939871E-2</v>
      </c>
      <c r="AY156">
        <f t="shared" ca="1" si="62"/>
        <v>2.4537924979722341E-2</v>
      </c>
      <c r="AZ156">
        <f t="shared" ca="1" si="62"/>
        <v>3.171387935056047E-2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0.30389687620535388</v>
      </c>
      <c r="BE156">
        <f t="shared" ca="1" si="63"/>
        <v>0.39276951392398701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1.0578745193391415</v>
      </c>
      <c r="BK156">
        <f t="shared" ca="1" si="65"/>
        <v>1.2412591904367871</v>
      </c>
      <c r="BL156" t="e">
        <f t="shared" ca="1" si="65"/>
        <v>#NUM!</v>
      </c>
      <c r="BM156" t="e">
        <f t="shared" ca="1" si="55"/>
        <v>#DIV/0!</v>
      </c>
    </row>
    <row r="157" spans="1:65" x14ac:dyDescent="0.35">
      <c r="A157" s="1" t="s">
        <v>88</v>
      </c>
      <c r="B157">
        <v>404730</v>
      </c>
      <c r="C157">
        <v>379474</v>
      </c>
      <c r="D157">
        <v>968540</v>
      </c>
      <c r="E157">
        <v>45</v>
      </c>
      <c r="F157">
        <v>2</v>
      </c>
      <c r="G157">
        <v>316</v>
      </c>
      <c r="H157">
        <v>133</v>
      </c>
      <c r="I157">
        <v>480</v>
      </c>
      <c r="J157">
        <v>0</v>
      </c>
      <c r="K157">
        <v>0</v>
      </c>
      <c r="M157" t="str">
        <f t="shared" si="56"/>
        <v>2022-48</v>
      </c>
      <c r="N157">
        <f t="shared" si="50"/>
        <v>316</v>
      </c>
      <c r="O157">
        <f t="shared" si="50"/>
        <v>133</v>
      </c>
      <c r="P157">
        <f t="shared" si="50"/>
        <v>480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29031</v>
      </c>
      <c r="W157">
        <f t="shared" si="66"/>
        <v>9535</v>
      </c>
      <c r="X157">
        <f t="shared" si="66"/>
        <v>31011</v>
      </c>
      <c r="Y157">
        <f t="shared" si="66"/>
        <v>4</v>
      </c>
      <c r="Z157">
        <f t="shared" si="66"/>
        <v>0</v>
      </c>
      <c r="AC157">
        <f t="shared" si="48"/>
        <v>7.8076742519704492E-4</v>
      </c>
      <c r="AD157">
        <f t="shared" si="48"/>
        <v>3.5048514522734099E-4</v>
      </c>
      <c r="AE157">
        <f t="shared" si="48"/>
        <v>4.955913023726434E-4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7.8137753905120296E-4</v>
      </c>
      <c r="AK157">
        <f t="shared" si="52"/>
        <v>3.5060803172449264E-4</v>
      </c>
      <c r="AL157">
        <f t="shared" si="52"/>
        <v>4.9583704505313825E-4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1.1709295648648539E-3</v>
      </c>
      <c r="AR157">
        <f t="shared" ca="1" si="60"/>
        <v>3.6726790679638869E-4</v>
      </c>
      <c r="AS157">
        <f t="shared" ca="1" si="53"/>
        <v>5.3434966951607435E-4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8.1915178357804722E-2</v>
      </c>
      <c r="AY157">
        <f t="shared" ca="1" si="62"/>
        <v>2.490519288651873E-2</v>
      </c>
      <c r="AZ157">
        <f t="shared" ca="1" si="62"/>
        <v>3.2248229020076541E-2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0.30403636280608565</v>
      </c>
      <c r="BE157">
        <f t="shared" ca="1" si="63"/>
        <v>0.39367831049841073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1.0583600765536343</v>
      </c>
      <c r="BK157">
        <f t="shared" ca="1" si="65"/>
        <v>1.2441312364084081</v>
      </c>
      <c r="BL157" t="e">
        <f t="shared" ca="1" si="65"/>
        <v>#NUM!</v>
      </c>
      <c r="BM157" t="e">
        <f t="shared" ca="1" si="55"/>
        <v>#DIV/0!</v>
      </c>
    </row>
    <row r="158" spans="1:65" x14ac:dyDescent="0.35">
      <c r="A158" s="1" t="s">
        <v>89</v>
      </c>
      <c r="B158">
        <v>404414</v>
      </c>
      <c r="C158">
        <v>379341</v>
      </c>
      <c r="D158">
        <v>968060</v>
      </c>
      <c r="E158">
        <v>45</v>
      </c>
      <c r="F158">
        <v>2</v>
      </c>
      <c r="G158">
        <v>328</v>
      </c>
      <c r="H158">
        <v>137</v>
      </c>
      <c r="I158">
        <v>454</v>
      </c>
      <c r="J158">
        <v>0</v>
      </c>
      <c r="K158">
        <v>0</v>
      </c>
      <c r="M158" t="str">
        <f t="shared" si="56"/>
        <v>2022-49</v>
      </c>
      <c r="N158">
        <f t="shared" si="50"/>
        <v>328</v>
      </c>
      <c r="O158">
        <f t="shared" si="50"/>
        <v>137</v>
      </c>
      <c r="P158">
        <f t="shared" si="50"/>
        <v>454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29359</v>
      </c>
      <c r="W158">
        <f t="shared" si="66"/>
        <v>9672</v>
      </c>
      <c r="X158">
        <f t="shared" si="66"/>
        <v>31465</v>
      </c>
      <c r="Y158">
        <f t="shared" si="66"/>
        <v>4</v>
      </c>
      <c r="Z158">
        <f t="shared" si="66"/>
        <v>0</v>
      </c>
      <c r="AC158">
        <f t="shared" si="48"/>
        <v>8.1105006255965419E-4</v>
      </c>
      <c r="AD158">
        <f t="shared" si="48"/>
        <v>3.6115263048286373E-4</v>
      </c>
      <c r="AE158">
        <f t="shared" si="48"/>
        <v>4.689791955044109E-4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8.1170844327477882E-4</v>
      </c>
      <c r="AK158">
        <f t="shared" si="52"/>
        <v>3.6128311275773593E-4</v>
      </c>
      <c r="AL158">
        <f t="shared" si="52"/>
        <v>4.6919924879448562E-4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1.2230489211107133E-3</v>
      </c>
      <c r="AR158">
        <f t="shared" ca="1" si="60"/>
        <v>3.7868772573089205E-4</v>
      </c>
      <c r="AS158">
        <f t="shared" ca="1" si="53"/>
        <v>5.0615425287984194E-4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8.3138227278915441E-2</v>
      </c>
      <c r="AY158">
        <f t="shared" ca="1" si="62"/>
        <v>2.5283880612249621E-2</v>
      </c>
      <c r="AZ158">
        <f t="shared" ca="1" si="62"/>
        <v>3.2754383272956385E-2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0.30411859188945956</v>
      </c>
      <c r="BE158">
        <f t="shared" ca="1" si="63"/>
        <v>0.39397500217403808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1.0586463185615682</v>
      </c>
      <c r="BK158">
        <f t="shared" ca="1" si="65"/>
        <v>1.2450688633271048</v>
      </c>
      <c r="BL158" t="e">
        <f t="shared" ca="1" si="65"/>
        <v>#NUM!</v>
      </c>
      <c r="BM158" t="e">
        <f t="shared" ca="1" si="55"/>
        <v>#DIV/0!</v>
      </c>
    </row>
    <row r="159" spans="1:65" x14ac:dyDescent="0.35">
      <c r="A159" s="1" t="s">
        <v>90</v>
      </c>
      <c r="B159">
        <v>404086</v>
      </c>
      <c r="C159">
        <v>379204</v>
      </c>
      <c r="D159">
        <v>967606</v>
      </c>
      <c r="E159">
        <v>45</v>
      </c>
      <c r="F159">
        <v>2</v>
      </c>
      <c r="G159">
        <v>348</v>
      </c>
      <c r="H159">
        <v>183</v>
      </c>
      <c r="I159">
        <v>537</v>
      </c>
      <c r="J159">
        <v>0</v>
      </c>
      <c r="K159">
        <v>0</v>
      </c>
      <c r="M159" t="str">
        <f t="shared" si="56"/>
        <v>2022-50</v>
      </c>
      <c r="N159">
        <f t="shared" si="50"/>
        <v>348</v>
      </c>
      <c r="O159">
        <f t="shared" si="50"/>
        <v>183</v>
      </c>
      <c r="P159">
        <f t="shared" si="50"/>
        <v>537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29707</v>
      </c>
      <c r="W159">
        <f t="shared" si="66"/>
        <v>9855</v>
      </c>
      <c r="X159">
        <f t="shared" si="66"/>
        <v>32002</v>
      </c>
      <c r="Y159">
        <f t="shared" si="66"/>
        <v>4</v>
      </c>
      <c r="Z159">
        <f t="shared" si="66"/>
        <v>0</v>
      </c>
      <c r="AC159">
        <f t="shared" si="48"/>
        <v>8.6120281326252334E-4</v>
      </c>
      <c r="AD159">
        <f t="shared" si="48"/>
        <v>4.8258984609866987E-4</v>
      </c>
      <c r="AE159">
        <f t="shared" si="48"/>
        <v>5.5497795590353928E-4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8.619451761923008E-4</v>
      </c>
      <c r="AK159">
        <f t="shared" si="52"/>
        <v>4.8282286088379648E-4</v>
      </c>
      <c r="AL159">
        <f t="shared" si="52"/>
        <v>5.5528614173170471E-4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1.3058621247857313E-3</v>
      </c>
      <c r="AR159">
        <f t="shared" ca="1" si="60"/>
        <v>5.0640016586349194E-4</v>
      </c>
      <c r="AS159">
        <f t="shared" ca="1" si="53"/>
        <v>5.9962733803616019E-4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8.444408940370117E-2</v>
      </c>
      <c r="AY159">
        <f t="shared" ca="1" si="67"/>
        <v>2.5790280778113114E-2</v>
      </c>
      <c r="AZ159">
        <f t="shared" ca="1" si="67"/>
        <v>3.3354010610992545E-2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0.30541250382626223</v>
      </c>
      <c r="BE159">
        <f t="shared" ca="1" si="63"/>
        <v>0.39498336528371214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1.0631504664333857</v>
      </c>
      <c r="BK159">
        <f t="shared" ca="1" si="65"/>
        <v>1.2482555668079216</v>
      </c>
      <c r="BL159" t="e">
        <f t="shared" ca="1" si="65"/>
        <v>#NUM!</v>
      </c>
      <c r="BM159" t="e">
        <f t="shared" ca="1" si="55"/>
        <v>#DIV/0!</v>
      </c>
    </row>
    <row r="160" spans="1:65" x14ac:dyDescent="0.35">
      <c r="A160" s="1" t="s">
        <v>91</v>
      </c>
      <c r="B160">
        <v>403738</v>
      </c>
      <c r="C160">
        <v>379021</v>
      </c>
      <c r="D160">
        <v>967069</v>
      </c>
      <c r="E160">
        <v>45</v>
      </c>
      <c r="F160">
        <v>2</v>
      </c>
      <c r="G160">
        <v>375</v>
      </c>
      <c r="H160">
        <v>175</v>
      </c>
      <c r="I160">
        <v>607</v>
      </c>
      <c r="J160">
        <v>0</v>
      </c>
      <c r="K160">
        <v>0</v>
      </c>
      <c r="M160" t="str">
        <f t="shared" si="56"/>
        <v>2022-51</v>
      </c>
      <c r="N160">
        <f t="shared" si="50"/>
        <v>375</v>
      </c>
      <c r="O160">
        <f t="shared" si="50"/>
        <v>175</v>
      </c>
      <c r="P160">
        <f t="shared" si="50"/>
        <v>607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30082</v>
      </c>
      <c r="W160">
        <f t="shared" si="66"/>
        <v>10030</v>
      </c>
      <c r="X160">
        <f t="shared" si="66"/>
        <v>32609</v>
      </c>
      <c r="Y160">
        <f t="shared" si="66"/>
        <v>4</v>
      </c>
      <c r="Z160">
        <f t="shared" si="66"/>
        <v>0</v>
      </c>
      <c r="AC160">
        <f t="shared" si="48"/>
        <v>9.2882017546032326E-4</v>
      </c>
      <c r="AD160">
        <f t="shared" si="48"/>
        <v>4.6171584160244417E-4</v>
      </c>
      <c r="AE160">
        <f t="shared" si="48"/>
        <v>6.2766979398574453E-4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9.2968375138468488E-4</v>
      </c>
      <c r="AK160">
        <f t="shared" si="52"/>
        <v>4.6192912980932429E-4</v>
      </c>
      <c r="AL160">
        <f t="shared" si="52"/>
        <v>6.2806403143976139E-4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1.4162073361402387E-3</v>
      </c>
      <c r="AR160">
        <f t="shared" ca="1" si="60"/>
        <v>4.8479017765928282E-4</v>
      </c>
      <c r="AS160">
        <f t="shared" ca="1" si="53"/>
        <v>6.7890267554239503E-4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8.5860296739841413E-2</v>
      </c>
      <c r="AY160">
        <f t="shared" ca="1" si="67"/>
        <v>2.6275070955772396E-2</v>
      </c>
      <c r="AZ160">
        <f t="shared" ca="1" si="67"/>
        <v>3.403291328653494E-2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0.30602119901106839</v>
      </c>
      <c r="BE160">
        <f t="shared" ca="1" si="63"/>
        <v>0.39637544451605394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1.0652693533863919</v>
      </c>
      <c r="BK160">
        <f t="shared" ca="1" si="65"/>
        <v>1.2526549182843065</v>
      </c>
      <c r="BL160" t="e">
        <f t="shared" ca="1" si="65"/>
        <v>#NUM!</v>
      </c>
      <c r="BM160" t="e">
        <f t="shared" ca="1" si="55"/>
        <v>#DIV/0!</v>
      </c>
    </row>
    <row r="161" spans="1:65" x14ac:dyDescent="0.35">
      <c r="A161" s="1" t="s">
        <v>92</v>
      </c>
      <c r="B161">
        <v>403363</v>
      </c>
      <c r="C161">
        <v>378846</v>
      </c>
      <c r="D161">
        <v>966462</v>
      </c>
      <c r="E161">
        <v>45</v>
      </c>
      <c r="F161">
        <v>2</v>
      </c>
      <c r="G161">
        <v>416</v>
      </c>
      <c r="H161">
        <v>182</v>
      </c>
      <c r="I161">
        <v>543</v>
      </c>
      <c r="J161">
        <v>0</v>
      </c>
      <c r="K161">
        <v>0</v>
      </c>
      <c r="M161" t="str">
        <f t="shared" si="56"/>
        <v>2022-52</v>
      </c>
      <c r="N161">
        <f t="shared" si="50"/>
        <v>416</v>
      </c>
      <c r="O161">
        <f t="shared" si="50"/>
        <v>182</v>
      </c>
      <c r="P161">
        <f t="shared" si="50"/>
        <v>543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30498</v>
      </c>
      <c r="W161">
        <f t="shared" si="68"/>
        <v>10212</v>
      </c>
      <c r="X161">
        <f t="shared" si="68"/>
        <v>33152</v>
      </c>
      <c r="Y161">
        <f t="shared" si="68"/>
        <v>4</v>
      </c>
      <c r="Z161">
        <f t="shared" si="68"/>
        <v>0</v>
      </c>
      <c r="AC161">
        <f t="shared" si="48"/>
        <v>1.0313291005868163E-3</v>
      </c>
      <c r="AD161">
        <f t="shared" si="48"/>
        <v>4.8040628645940568E-4</v>
      </c>
      <c r="AE161">
        <f t="shared" si="48"/>
        <v>5.6184309367569548E-4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1.0323939300925788E-3</v>
      </c>
      <c r="AK161">
        <f t="shared" si="52"/>
        <v>4.8063719683857827E-4</v>
      </c>
      <c r="AL161">
        <f t="shared" si="52"/>
        <v>5.6215895359754164E-4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1.581287939163788E-3</v>
      </c>
      <c r="AR161">
        <f t="shared" ca="1" si="60"/>
        <v>5.0474065553563863E-4</v>
      </c>
      <c r="AS161">
        <f t="shared" ca="1" si="53"/>
        <v>6.0827747933979274E-4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8.7441584679005202E-2</v>
      </c>
      <c r="AY161">
        <f t="shared" ca="1" si="67"/>
        <v>2.6779811611308036E-2</v>
      </c>
      <c r="AZ161">
        <f t="shared" ca="1" si="67"/>
        <v>3.4641190765874734E-2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0.30625944977570713</v>
      </c>
      <c r="BE161">
        <f t="shared" ca="1" si="63"/>
        <v>0.3961638034470813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1.0660987117406846</v>
      </c>
      <c r="BK161">
        <f t="shared" ca="1" si="65"/>
        <v>1.2519860745664944</v>
      </c>
      <c r="BL161" t="e">
        <f t="shared" ca="1" si="65"/>
        <v>#NUM!</v>
      </c>
      <c r="BM161" t="e">
        <f t="shared" ca="1" si="55"/>
        <v>#DIV/0!</v>
      </c>
    </row>
    <row r="162" spans="1:65" x14ac:dyDescent="0.35">
      <c r="A162" s="1" t="s">
        <v>93</v>
      </c>
      <c r="B162">
        <v>402947</v>
      </c>
      <c r="C162">
        <v>378664</v>
      </c>
      <c r="D162">
        <v>965919</v>
      </c>
      <c r="E162">
        <v>45</v>
      </c>
      <c r="F162">
        <v>2</v>
      </c>
      <c r="G162">
        <v>389</v>
      </c>
      <c r="H162">
        <v>177</v>
      </c>
      <c r="I162">
        <v>562</v>
      </c>
      <c r="J162">
        <v>0</v>
      </c>
      <c r="K162">
        <v>0</v>
      </c>
      <c r="M162" t="str">
        <f t="shared" si="56"/>
        <v>2023-01</v>
      </c>
      <c r="N162">
        <f t="shared" si="50"/>
        <v>389</v>
      </c>
      <c r="O162">
        <f t="shared" si="50"/>
        <v>177</v>
      </c>
      <c r="P162">
        <f t="shared" si="50"/>
        <v>562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30887</v>
      </c>
      <c r="W162">
        <f t="shared" si="68"/>
        <v>10389</v>
      </c>
      <c r="X162">
        <f t="shared" si="68"/>
        <v>33714</v>
      </c>
      <c r="Y162">
        <f t="shared" si="68"/>
        <v>4</v>
      </c>
      <c r="Z162">
        <f t="shared" si="68"/>
        <v>0</v>
      </c>
      <c r="AC162">
        <f t="shared" si="48"/>
        <v>9.6538750753821225E-4</v>
      </c>
      <c r="AD162">
        <f t="shared" si="48"/>
        <v>4.6743286924555807E-4</v>
      </c>
      <c r="AE162">
        <f t="shared" si="48"/>
        <v>5.8182932523327528E-4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9.6632045635634844E-4</v>
      </c>
      <c r="AK162">
        <f t="shared" si="52"/>
        <v>4.6765147343445079E-4</v>
      </c>
      <c r="AL162">
        <f t="shared" si="52"/>
        <v>5.8216806411786953E-4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1.4881976220364884E-3</v>
      </c>
      <c r="AR162">
        <f t="shared" ca="1" si="60"/>
        <v>4.9141189407800475E-4</v>
      </c>
      <c r="AS162">
        <f t="shared" ca="1" si="53"/>
        <v>6.3056518836549945E-4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8.892978230104169E-2</v>
      </c>
      <c r="AY162">
        <f t="shared" ca="1" si="67"/>
        <v>2.7271223505386039E-2</v>
      </c>
      <c r="AZ162">
        <f t="shared" ca="1" si="67"/>
        <v>3.527175595424023E-2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0.30666018514549531</v>
      </c>
      <c r="BE162">
        <f t="shared" ca="1" si="63"/>
        <v>0.39662478690029435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1.0674936840812703</v>
      </c>
      <c r="BK162">
        <f t="shared" ca="1" si="65"/>
        <v>1.2534429084796548</v>
      </c>
      <c r="BL162" t="e">
        <f t="shared" ca="1" si="65"/>
        <v>#NUM!</v>
      </c>
      <c r="BM162" t="e">
        <f t="shared" ca="1" si="55"/>
        <v>#DIV/0!</v>
      </c>
    </row>
    <row r="163" spans="1:65" x14ac:dyDescent="0.35">
      <c r="A163" s="1" t="s">
        <v>94</v>
      </c>
      <c r="B163">
        <v>402558</v>
      </c>
      <c r="C163">
        <v>378487</v>
      </c>
      <c r="D163">
        <v>965357</v>
      </c>
      <c r="E163">
        <v>45</v>
      </c>
      <c r="F163">
        <v>2</v>
      </c>
      <c r="G163">
        <v>341</v>
      </c>
      <c r="H163">
        <v>164</v>
      </c>
      <c r="I163">
        <v>507</v>
      </c>
      <c r="J163">
        <v>0</v>
      </c>
      <c r="K163">
        <v>0</v>
      </c>
      <c r="M163" t="str">
        <f t="shared" si="56"/>
        <v>2023-02</v>
      </c>
      <c r="N163">
        <f t="shared" si="50"/>
        <v>341</v>
      </c>
      <c r="O163">
        <f t="shared" si="50"/>
        <v>164</v>
      </c>
      <c r="P163">
        <f t="shared" si="50"/>
        <v>507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31228</v>
      </c>
      <c r="W163">
        <f t="shared" si="68"/>
        <v>10553</v>
      </c>
      <c r="X163">
        <f t="shared" si="68"/>
        <v>34221</v>
      </c>
      <c r="Y163">
        <f t="shared" si="68"/>
        <v>4</v>
      </c>
      <c r="Z163">
        <f t="shared" si="68"/>
        <v>0</v>
      </c>
      <c r="AC163">
        <f t="shared" si="48"/>
        <v>8.4708290482365272E-4</v>
      </c>
      <c r="AD163">
        <f t="shared" si="48"/>
        <v>4.3330418217798762E-4</v>
      </c>
      <c r="AE163">
        <f t="shared" si="48"/>
        <v>5.2519430635505828E-4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8.4780111339140317E-4</v>
      </c>
      <c r="AK163">
        <f t="shared" si="52"/>
        <v>4.3349202286985299E-4</v>
      </c>
      <c r="AL163">
        <f t="shared" si="52"/>
        <v>5.2547029244539591E-4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1.3128264932782683E-3</v>
      </c>
      <c r="AR163">
        <f t="shared" ca="1" si="60"/>
        <v>4.5580272200277137E-4</v>
      </c>
      <c r="AS163">
        <f t="shared" ca="1" si="53"/>
        <v>5.6972960726687312E-4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9.0242608794319959E-2</v>
      </c>
      <c r="AY163">
        <f t="shared" ca="1" si="67"/>
        <v>2.7727026227388811E-2</v>
      </c>
      <c r="AZ163">
        <f t="shared" ca="1" si="67"/>
        <v>3.5841485561507104E-2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0.30724983018369922</v>
      </c>
      <c r="BE163">
        <f t="shared" ca="1" si="63"/>
        <v>0.39716810097097988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1.069546256878857</v>
      </c>
      <c r="BK163">
        <f t="shared" ca="1" si="65"/>
        <v>1.2551599296832467</v>
      </c>
      <c r="BL163" t="e">
        <f t="shared" ca="1" si="65"/>
        <v>#NUM!</v>
      </c>
      <c r="BM163" t="e">
        <f t="shared" ca="1" si="55"/>
        <v>#DIV/0!</v>
      </c>
    </row>
    <row r="164" spans="1:65" x14ac:dyDescent="0.35">
      <c r="A164" s="1" t="s">
        <v>95</v>
      </c>
      <c r="B164">
        <v>402217</v>
      </c>
      <c r="C164">
        <v>378323</v>
      </c>
      <c r="D164">
        <v>964850</v>
      </c>
      <c r="E164">
        <v>45</v>
      </c>
      <c r="F164">
        <v>2</v>
      </c>
      <c r="G164">
        <v>320</v>
      </c>
      <c r="H164">
        <v>165</v>
      </c>
      <c r="I164">
        <v>485</v>
      </c>
      <c r="J164">
        <v>0</v>
      </c>
      <c r="K164">
        <v>0</v>
      </c>
      <c r="M164" t="str">
        <f t="shared" si="56"/>
        <v>2023-03</v>
      </c>
      <c r="N164">
        <f t="shared" si="50"/>
        <v>320</v>
      </c>
      <c r="O164">
        <f t="shared" si="50"/>
        <v>165</v>
      </c>
      <c r="P164">
        <f t="shared" si="50"/>
        <v>485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31548</v>
      </c>
      <c r="W164">
        <f t="shared" si="68"/>
        <v>10718</v>
      </c>
      <c r="X164">
        <f t="shared" si="68"/>
        <v>34706</v>
      </c>
      <c r="Y164">
        <f t="shared" si="68"/>
        <v>4</v>
      </c>
      <c r="Z164">
        <f t="shared" si="68"/>
        <v>0</v>
      </c>
      <c r="AC164">
        <f t="shared" si="48"/>
        <v>7.9559043998637556E-4</v>
      </c>
      <c r="AD164">
        <f t="shared" si="48"/>
        <v>4.3613526008199341E-4</v>
      </c>
      <c r="AE164">
        <f t="shared" si="48"/>
        <v>5.0266880862310202E-4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7.9622395018116843E-4</v>
      </c>
      <c r="AK164">
        <f t="shared" si="52"/>
        <v>4.363255639646071E-4</v>
      </c>
      <c r="AL164">
        <f t="shared" si="52"/>
        <v>5.0292162223076889E-4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1.2397168483887974E-3</v>
      </c>
      <c r="AR164">
        <f t="shared" ca="1" si="60"/>
        <v>4.5906999779359362E-4</v>
      </c>
      <c r="AS164">
        <f t="shared" ca="1" si="53"/>
        <v>5.4583318571420575E-4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9.1482325642708751E-2</v>
      </c>
      <c r="AY164">
        <f t="shared" ca="1" si="67"/>
        <v>2.8186096225182405E-2</v>
      </c>
      <c r="AZ164">
        <f t="shared" ca="1" si="67"/>
        <v>3.6387318747221307E-2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0.30810428164305059</v>
      </c>
      <c r="BE164">
        <f t="shared" ca="1" si="63"/>
        <v>0.39775244553067851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1.0725206291006011</v>
      </c>
      <c r="BK164">
        <f t="shared" ca="1" si="65"/>
        <v>1.2570066184648208</v>
      </c>
      <c r="BL164" t="e">
        <f t="shared" ca="1" si="65"/>
        <v>#NUM!</v>
      </c>
      <c r="BM164" t="e">
        <f t="shared" ca="1" si="55"/>
        <v>#DIV/0!</v>
      </c>
    </row>
    <row r="165" spans="1:65" x14ac:dyDescent="0.35">
      <c r="A165" s="1" t="s">
        <v>96</v>
      </c>
      <c r="B165">
        <v>401897</v>
      </c>
      <c r="C165">
        <v>378158</v>
      </c>
      <c r="D165">
        <v>964365</v>
      </c>
      <c r="E165">
        <v>45</v>
      </c>
      <c r="F165">
        <v>2</v>
      </c>
      <c r="G165">
        <v>280</v>
      </c>
      <c r="H165">
        <v>165</v>
      </c>
      <c r="I165">
        <v>471</v>
      </c>
      <c r="J165">
        <v>0</v>
      </c>
      <c r="K165">
        <v>0</v>
      </c>
      <c r="M165" t="str">
        <f t="shared" si="56"/>
        <v>2023-04</v>
      </c>
      <c r="N165">
        <f t="shared" si="50"/>
        <v>280</v>
      </c>
      <c r="O165">
        <f t="shared" si="50"/>
        <v>165</v>
      </c>
      <c r="P165">
        <f t="shared" si="50"/>
        <v>471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31828</v>
      </c>
      <c r="W165">
        <f t="shared" si="68"/>
        <v>10883</v>
      </c>
      <c r="X165">
        <f t="shared" si="68"/>
        <v>35177</v>
      </c>
      <c r="Y165">
        <f t="shared" si="68"/>
        <v>4</v>
      </c>
      <c r="Z165">
        <f t="shared" si="68"/>
        <v>0</v>
      </c>
      <c r="AC165">
        <f t="shared" si="48"/>
        <v>6.9669591960129084E-4</v>
      </c>
      <c r="AD165">
        <f t="shared" si="48"/>
        <v>4.363255570422945E-4</v>
      </c>
      <c r="AE165">
        <f t="shared" si="48"/>
        <v>4.8840428675864429E-4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6.9718167144684263E-4</v>
      </c>
      <c r="AK165">
        <f t="shared" si="52"/>
        <v>4.3651602706929539E-4</v>
      </c>
      <c r="AL165">
        <f t="shared" si="52"/>
        <v>4.8864295178913727E-4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1.0914582922201795E-3</v>
      </c>
      <c r="AR165">
        <f t="shared" ca="1" si="60"/>
        <v>4.5955859538269128E-4</v>
      </c>
      <c r="AS165">
        <f t="shared" ca="1" si="53"/>
        <v>5.3087255691025668E-4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9.2573783934928933E-2</v>
      </c>
      <c r="AY165">
        <f t="shared" ca="1" si="67"/>
        <v>2.8645654820565095E-2</v>
      </c>
      <c r="AZ165">
        <f t="shared" ca="1" si="67"/>
        <v>3.6918191304131563E-2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0.30943592886621574</v>
      </c>
      <c r="BE165">
        <f t="shared" ca="1" si="63"/>
        <v>0.39879747521265568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1.0771561346830381</v>
      </c>
      <c r="BK165">
        <f t="shared" ca="1" si="65"/>
        <v>1.2603091983521295</v>
      </c>
      <c r="BL165" t="e">
        <f t="shared" ca="1" si="65"/>
        <v>#NUM!</v>
      </c>
      <c r="BM165" t="e">
        <f t="shared" ca="1" si="55"/>
        <v>#DIV/0!</v>
      </c>
    </row>
    <row r="166" spans="1:65" x14ac:dyDescent="0.35">
      <c r="A166" s="1" t="s">
        <v>97</v>
      </c>
      <c r="B166">
        <v>401617</v>
      </c>
      <c r="C166">
        <v>377993</v>
      </c>
      <c r="D166">
        <v>963894</v>
      </c>
      <c r="E166">
        <v>45</v>
      </c>
      <c r="F166">
        <v>2</v>
      </c>
      <c r="G166">
        <v>298</v>
      </c>
      <c r="H166">
        <v>135</v>
      </c>
      <c r="I166">
        <v>473</v>
      </c>
      <c r="J166">
        <v>0</v>
      </c>
      <c r="K166">
        <v>1</v>
      </c>
      <c r="M166" t="str">
        <f t="shared" si="56"/>
        <v>2023-05</v>
      </c>
      <c r="N166">
        <f t="shared" si="50"/>
        <v>298</v>
      </c>
      <c r="O166">
        <f t="shared" si="50"/>
        <v>135</v>
      </c>
      <c r="P166">
        <f t="shared" si="50"/>
        <v>473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32126</v>
      </c>
      <c r="W166">
        <f t="shared" si="68"/>
        <v>11018</v>
      </c>
      <c r="X166">
        <f t="shared" si="68"/>
        <v>35650</v>
      </c>
      <c r="Y166">
        <f t="shared" si="68"/>
        <v>4</v>
      </c>
      <c r="Z166">
        <f t="shared" si="68"/>
        <v>1</v>
      </c>
      <c r="AC166">
        <f t="shared" si="48"/>
        <v>7.4200046312780589E-4</v>
      </c>
      <c r="AD166">
        <f t="shared" si="48"/>
        <v>3.5714947102195014E-4</v>
      </c>
      <c r="AE166">
        <f t="shared" si="48"/>
        <v>4.907178590176928E-4</v>
      </c>
      <c r="AF166">
        <f t="shared" si="48"/>
        <v>0</v>
      </c>
      <c r="AG166">
        <f t="shared" si="48"/>
        <v>0.5</v>
      </c>
      <c r="AI166" t="str">
        <f t="shared" si="58"/>
        <v>2023-05</v>
      </c>
      <c r="AJ166">
        <f t="shared" si="52"/>
        <v>7.4255147075677431E-4</v>
      </c>
      <c r="AK166">
        <f t="shared" si="52"/>
        <v>3.572770761397323E-4</v>
      </c>
      <c r="AL166">
        <f t="shared" si="52"/>
        <v>4.909587911213839E-4</v>
      </c>
      <c r="AM166">
        <f t="shared" si="52"/>
        <v>0</v>
      </c>
      <c r="AN166">
        <f t="shared" si="52"/>
        <v>1.0986122886681098</v>
      </c>
      <c r="AP166" t="str">
        <f t="shared" si="59"/>
        <v>2023-05</v>
      </c>
      <c r="AQ166">
        <f t="shared" ca="1" si="60"/>
        <v>1.1688577561039363E-3</v>
      </c>
      <c r="AR166">
        <f t="shared" ca="1" si="60"/>
        <v>3.7637285955346105E-4</v>
      </c>
      <c r="AS166">
        <f t="shared" ca="1" si="53"/>
        <v>5.3392798606558206E-4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9.3742641691032871E-2</v>
      </c>
      <c r="AY166">
        <f t="shared" ca="1" si="67"/>
        <v>2.9022027680118554E-2</v>
      </c>
      <c r="AZ166">
        <f t="shared" ca="1" si="67"/>
        <v>3.7452119290197143E-2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0.30959259475290324</v>
      </c>
      <c r="BE166">
        <f t="shared" ca="1" si="63"/>
        <v>0.39952063025528856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1.0777014935285973</v>
      </c>
      <c r="BK166">
        <f t="shared" ca="1" si="65"/>
        <v>1.262594566261189</v>
      </c>
      <c r="BL166" t="e">
        <f t="shared" ca="1" si="65"/>
        <v>#NUM!</v>
      </c>
      <c r="BM166" t="e">
        <f t="shared" ca="1" si="55"/>
        <v>#DIV/0!</v>
      </c>
    </row>
    <row r="167" spans="1:65" x14ac:dyDescent="0.35">
      <c r="A167" s="1" t="s">
        <v>98</v>
      </c>
      <c r="B167">
        <v>401319</v>
      </c>
      <c r="C167">
        <v>377858</v>
      </c>
      <c r="D167">
        <v>963421</v>
      </c>
      <c r="E167">
        <v>45</v>
      </c>
      <c r="F167">
        <v>1</v>
      </c>
      <c r="G167">
        <v>262</v>
      </c>
      <c r="H167">
        <v>157</v>
      </c>
      <c r="I167">
        <v>449</v>
      </c>
      <c r="J167">
        <v>0</v>
      </c>
      <c r="K167">
        <v>0</v>
      </c>
      <c r="M167" t="str">
        <f t="shared" si="56"/>
        <v>2023-06</v>
      </c>
      <c r="N167">
        <f t="shared" si="50"/>
        <v>262</v>
      </c>
      <c r="O167">
        <f t="shared" si="50"/>
        <v>157</v>
      </c>
      <c r="P167">
        <f t="shared" si="50"/>
        <v>449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32388</v>
      </c>
      <c r="W167">
        <f t="shared" si="68"/>
        <v>11175</v>
      </c>
      <c r="X167">
        <f t="shared" si="68"/>
        <v>36099</v>
      </c>
      <c r="Y167">
        <f t="shared" si="68"/>
        <v>4</v>
      </c>
      <c r="Z167">
        <f t="shared" si="68"/>
        <v>1</v>
      </c>
      <c r="AC167">
        <f t="shared" ref="AC167:AG217" si="69">G167/B167</f>
        <v>6.528472362385035E-4</v>
      </c>
      <c r="AD167">
        <f t="shared" si="69"/>
        <v>4.1550000264649681E-4</v>
      </c>
      <c r="AE167">
        <f t="shared" si="69"/>
        <v>4.6604755345793793E-4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6.5327374741677084E-4</v>
      </c>
      <c r="AK167">
        <f t="shared" si="52"/>
        <v>4.1567272064570849E-4</v>
      </c>
      <c r="AL167">
        <f t="shared" si="52"/>
        <v>4.6626486350018876E-4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1.0339611553421915E-3</v>
      </c>
      <c r="AR167">
        <f t="shared" ca="1" si="60"/>
        <v>4.3816442982121616E-4</v>
      </c>
      <c r="AS167">
        <f t="shared" ca="1" si="53"/>
        <v>5.0758565678084462E-4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9.4776602846375069E-2</v>
      </c>
      <c r="AY167">
        <f t="shared" ca="1" si="67"/>
        <v>2.9460192109939769E-2</v>
      </c>
      <c r="AZ167">
        <f t="shared" ca="1" si="67"/>
        <v>3.7959704946977986E-2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0.31083823670798028</v>
      </c>
      <c r="BE167">
        <f t="shared" ca="1" si="63"/>
        <v>0.40051767848766945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1.0820376120861481</v>
      </c>
      <c r="BK167">
        <f t="shared" ca="1" si="65"/>
        <v>1.2657455116321452</v>
      </c>
      <c r="BL167" t="e">
        <f t="shared" ca="1" si="65"/>
        <v>#NUM!</v>
      </c>
      <c r="BM167" t="e">
        <f t="shared" ca="1" si="55"/>
        <v>#DIV/0!</v>
      </c>
    </row>
    <row r="168" spans="1:65" x14ac:dyDescent="0.35">
      <c r="A168" s="1" t="s">
        <v>99</v>
      </c>
      <c r="B168">
        <v>401057</v>
      </c>
      <c r="C168">
        <v>377701</v>
      </c>
      <c r="D168">
        <v>962972</v>
      </c>
      <c r="E168">
        <v>45</v>
      </c>
      <c r="F168">
        <v>1</v>
      </c>
      <c r="G168">
        <v>292</v>
      </c>
      <c r="H168">
        <v>142</v>
      </c>
      <c r="I168">
        <v>460</v>
      </c>
      <c r="J168">
        <v>0</v>
      </c>
      <c r="K168">
        <v>0</v>
      </c>
      <c r="M168" t="str">
        <f t="shared" si="56"/>
        <v>2023-07</v>
      </c>
      <c r="N168">
        <f t="shared" si="50"/>
        <v>292</v>
      </c>
      <c r="O168">
        <f t="shared" si="50"/>
        <v>142</v>
      </c>
      <c r="P168">
        <f t="shared" si="50"/>
        <v>460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32680</v>
      </c>
      <c r="W168">
        <f t="shared" si="68"/>
        <v>11317</v>
      </c>
      <c r="X168">
        <f t="shared" si="68"/>
        <v>36559</v>
      </c>
      <c r="Y168">
        <f t="shared" si="68"/>
        <v>4</v>
      </c>
      <c r="Z168">
        <f t="shared" si="68"/>
        <v>1</v>
      </c>
      <c r="AC168">
        <f t="shared" si="69"/>
        <v>7.2807605901405539E-4</v>
      </c>
      <c r="AD168">
        <f t="shared" si="69"/>
        <v>3.7595876103055061E-4</v>
      </c>
      <c r="AE168">
        <f t="shared" si="69"/>
        <v>4.7768782477579825E-4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7.2860657222501035E-4</v>
      </c>
      <c r="AK168">
        <f t="shared" si="52"/>
        <v>3.7610016361375479E-4</v>
      </c>
      <c r="AL168">
        <f t="shared" si="52"/>
        <v>4.779161285837528E-4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1.1595140582327582E-3</v>
      </c>
      <c r="AR168">
        <f t="shared" ca="1" si="60"/>
        <v>3.9669941912469034E-4</v>
      </c>
      <c r="AS168">
        <f t="shared" ca="1" si="53"/>
        <v>5.2079564871028178E-4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9.5936116904607821E-2</v>
      </c>
      <c r="AY168">
        <f t="shared" ca="1" si="67"/>
        <v>2.9856891529064459E-2</v>
      </c>
      <c r="AZ168">
        <f t="shared" ca="1" si="67"/>
        <v>3.848050059568827E-2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0.31121638536560814</v>
      </c>
      <c r="BE168">
        <f t="shared" ca="1" si="63"/>
        <v>0.40110546306507899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1.0833539593761299</v>
      </c>
      <c r="BK168">
        <f t="shared" ca="1" si="65"/>
        <v>1.2676030718114411</v>
      </c>
      <c r="BL168" t="e">
        <f t="shared" ca="1" si="65"/>
        <v>#NUM!</v>
      </c>
      <c r="BM168" t="e">
        <f t="shared" ca="1" si="55"/>
        <v>#DIV/0!</v>
      </c>
    </row>
    <row r="169" spans="1:65" x14ac:dyDescent="0.35">
      <c r="A169" s="1" t="s">
        <v>100</v>
      </c>
      <c r="B169">
        <v>400765</v>
      </c>
      <c r="C169">
        <v>377559</v>
      </c>
      <c r="D169">
        <v>962512</v>
      </c>
      <c r="E169">
        <v>45</v>
      </c>
      <c r="F169">
        <v>1</v>
      </c>
      <c r="G169">
        <v>291</v>
      </c>
      <c r="H169">
        <v>147</v>
      </c>
      <c r="I169">
        <v>454</v>
      </c>
      <c r="J169">
        <v>0</v>
      </c>
      <c r="K169">
        <v>0</v>
      </c>
      <c r="M169" t="str">
        <f t="shared" si="56"/>
        <v>2023-08</v>
      </c>
      <c r="N169">
        <f t="shared" si="50"/>
        <v>291</v>
      </c>
      <c r="O169">
        <f t="shared" si="50"/>
        <v>147</v>
      </c>
      <c r="P169">
        <f t="shared" si="50"/>
        <v>454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32971</v>
      </c>
      <c r="W169">
        <f t="shared" si="68"/>
        <v>11464</v>
      </c>
      <c r="X169">
        <f t="shared" si="68"/>
        <v>37013</v>
      </c>
      <c r="Y169">
        <f t="shared" si="68"/>
        <v>4</v>
      </c>
      <c r="Z169">
        <f t="shared" si="68"/>
        <v>1</v>
      </c>
      <c r="AC169">
        <f t="shared" si="69"/>
        <v>7.2611131211557892E-4</v>
      </c>
      <c r="AD169">
        <f t="shared" si="69"/>
        <v>3.8934312253184269E-4</v>
      </c>
      <c r="AE169">
        <f t="shared" si="69"/>
        <v>4.7168243097228918E-4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7.2663896483698325E-4</v>
      </c>
      <c r="AK169">
        <f t="shared" si="52"/>
        <v>3.8949477456569847E-4</v>
      </c>
      <c r="AL169">
        <f t="shared" si="52"/>
        <v>4.719050290369644E-4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1.1627210458332727E-3</v>
      </c>
      <c r="AR169">
        <f t="shared" ca="1" si="60"/>
        <v>4.11085468691746E-4</v>
      </c>
      <c r="AS169">
        <f t="shared" ca="1" si="53"/>
        <v>5.1476531118861951E-4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9.7098837950441094E-2</v>
      </c>
      <c r="AY169">
        <f t="shared" ca="1" si="67"/>
        <v>3.0267976997756206E-2</v>
      </c>
      <c r="AZ169">
        <f t="shared" ca="1" si="67"/>
        <v>3.8995265906876887E-2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0.31172337009022577</v>
      </c>
      <c r="BE169">
        <f t="shared" ca="1" si="63"/>
        <v>0.40160383718268527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1.0851187890399423</v>
      </c>
      <c r="BK169">
        <f t="shared" ca="1" si="65"/>
        <v>1.269178070460329</v>
      </c>
      <c r="BL169" t="e">
        <f t="shared" ca="1" si="65"/>
        <v>#NUM!</v>
      </c>
      <c r="BM169" t="e">
        <f t="shared" ca="1" si="55"/>
        <v>#DIV/0!</v>
      </c>
    </row>
    <row r="170" spans="1:65" x14ac:dyDescent="0.35">
      <c r="A170" s="1" t="s">
        <v>101</v>
      </c>
      <c r="B170">
        <v>400474</v>
      </c>
      <c r="C170">
        <v>377412</v>
      </c>
      <c r="D170">
        <v>962058</v>
      </c>
      <c r="E170">
        <v>45</v>
      </c>
      <c r="F170">
        <v>1</v>
      </c>
      <c r="G170">
        <v>280</v>
      </c>
      <c r="H170">
        <v>134</v>
      </c>
      <c r="I170">
        <v>461</v>
      </c>
      <c r="J170">
        <v>0</v>
      </c>
      <c r="K170">
        <v>0</v>
      </c>
      <c r="M170" t="str">
        <f t="shared" si="56"/>
        <v>2023-09</v>
      </c>
      <c r="N170">
        <f t="shared" si="50"/>
        <v>280</v>
      </c>
      <c r="O170">
        <f t="shared" si="50"/>
        <v>134</v>
      </c>
      <c r="P170">
        <f t="shared" si="50"/>
        <v>461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33251</v>
      </c>
      <c r="W170">
        <f t="shared" si="68"/>
        <v>11598</v>
      </c>
      <c r="X170">
        <f t="shared" si="68"/>
        <v>37474</v>
      </c>
      <c r="Y170">
        <f t="shared" si="68"/>
        <v>4</v>
      </c>
      <c r="Z170">
        <f t="shared" si="68"/>
        <v>1</v>
      </c>
      <c r="AC170">
        <f t="shared" si="69"/>
        <v>6.9917148179407399E-4</v>
      </c>
      <c r="AD170">
        <f t="shared" si="69"/>
        <v>3.5504965395906861E-4</v>
      </c>
      <c r="AE170">
        <f t="shared" si="69"/>
        <v>4.7918108887405955E-4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6.9966069311948624E-4</v>
      </c>
      <c r="AK170">
        <f t="shared" si="52"/>
        <v>3.5517576272319694E-4</v>
      </c>
      <c r="AL170">
        <f t="shared" si="52"/>
        <v>4.7941082265180171E-4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1.1256885374912472E-3</v>
      </c>
      <c r="AR170">
        <f t="shared" ca="1" si="60"/>
        <v>3.7509930465206345E-4</v>
      </c>
      <c r="AS170">
        <f t="shared" ca="1" si="53"/>
        <v>5.2348170622989651E-4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9.822452648793234E-2</v>
      </c>
      <c r="AY170">
        <f t="shared" ca="1" si="67"/>
        <v>3.064307630240827E-2</v>
      </c>
      <c r="AZ170">
        <f t="shared" ca="1" si="67"/>
        <v>3.9518747613106781E-2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0.31196970245688094</v>
      </c>
      <c r="BE170">
        <f t="shared" ca="1" si="63"/>
        <v>0.40233075206488239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1.085976279703311</v>
      </c>
      <c r="BK170">
        <f t="shared" ca="1" si="65"/>
        <v>1.2714753204917228</v>
      </c>
      <c r="BL170" t="e">
        <f t="shared" ca="1" si="65"/>
        <v>#NUM!</v>
      </c>
      <c r="BM170" t="e">
        <f t="shared" ca="1" si="55"/>
        <v>#DIV/0!</v>
      </c>
    </row>
    <row r="171" spans="1:65" x14ac:dyDescent="0.35">
      <c r="A171" s="1" t="s">
        <v>102</v>
      </c>
      <c r="B171">
        <v>400194</v>
      </c>
      <c r="C171">
        <v>377278</v>
      </c>
      <c r="D171">
        <v>961597</v>
      </c>
      <c r="E171">
        <v>45</v>
      </c>
      <c r="F171">
        <v>1</v>
      </c>
      <c r="G171">
        <v>274</v>
      </c>
      <c r="H171">
        <v>151</v>
      </c>
      <c r="I171">
        <v>488</v>
      </c>
      <c r="J171">
        <v>0</v>
      </c>
      <c r="K171">
        <v>0</v>
      </c>
      <c r="M171" t="str">
        <f t="shared" si="56"/>
        <v>2023-10</v>
      </c>
      <c r="N171">
        <f t="shared" si="50"/>
        <v>274</v>
      </c>
      <c r="O171">
        <f t="shared" si="50"/>
        <v>151</v>
      </c>
      <c r="P171">
        <f t="shared" si="50"/>
        <v>488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33525</v>
      </c>
      <c r="W171">
        <f t="shared" si="68"/>
        <v>11749</v>
      </c>
      <c r="X171">
        <f t="shared" si="68"/>
        <v>37962</v>
      </c>
      <c r="Y171">
        <f t="shared" si="68"/>
        <v>4</v>
      </c>
      <c r="Z171">
        <f t="shared" si="68"/>
        <v>1</v>
      </c>
      <c r="AC171">
        <f t="shared" si="69"/>
        <v>6.8466793605101526E-4</v>
      </c>
      <c r="AD171">
        <f t="shared" si="69"/>
        <v>4.0023537020446461E-4</v>
      </c>
      <c r="AE171">
        <f t="shared" si="69"/>
        <v>5.074891040633446E-4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6.8513705420652669E-4</v>
      </c>
      <c r="AK171">
        <f t="shared" si="52"/>
        <v>4.0039562804395127E-4</v>
      </c>
      <c r="AL171">
        <f t="shared" si="52"/>
        <v>5.0774679093025109E-4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1.1083633096098595E-3</v>
      </c>
      <c r="AR171">
        <f t="shared" ca="1" si="60"/>
        <v>4.2312112780162013E-4</v>
      </c>
      <c r="AS171">
        <f t="shared" ca="1" si="53"/>
        <v>5.5498324295525725E-4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9.9332889797542193E-2</v>
      </c>
      <c r="AY171">
        <f t="shared" ca="1" si="67"/>
        <v>3.1066197430209889E-2</v>
      </c>
      <c r="AZ171">
        <f t="shared" ca="1" si="67"/>
        <v>4.0073730856062036E-2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0.31274835045600941</v>
      </c>
      <c r="BE171">
        <f t="shared" ca="1" si="63"/>
        <v>0.40342862205800423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1.0886867777120364</v>
      </c>
      <c r="BK171">
        <f t="shared" ca="1" si="65"/>
        <v>1.274944890228062</v>
      </c>
      <c r="BL171" t="e">
        <f t="shared" ca="1" si="65"/>
        <v>#NUM!</v>
      </c>
      <c r="BM171" t="e">
        <f t="shared" ca="1" si="55"/>
        <v>#DIV/0!</v>
      </c>
    </row>
    <row r="172" spans="1:65" x14ac:dyDescent="0.35">
      <c r="A172" s="1" t="s">
        <v>103</v>
      </c>
      <c r="B172">
        <v>399920</v>
      </c>
      <c r="C172">
        <v>377127</v>
      </c>
      <c r="D172">
        <v>961109</v>
      </c>
      <c r="E172">
        <v>45</v>
      </c>
      <c r="F172">
        <v>1</v>
      </c>
      <c r="G172">
        <v>299</v>
      </c>
      <c r="H172">
        <v>126</v>
      </c>
      <c r="I172">
        <v>457</v>
      </c>
      <c r="J172">
        <v>0</v>
      </c>
      <c r="K172">
        <v>0</v>
      </c>
      <c r="M172" t="str">
        <f t="shared" si="56"/>
        <v>2023-11</v>
      </c>
      <c r="N172">
        <f t="shared" si="50"/>
        <v>299</v>
      </c>
      <c r="O172">
        <f t="shared" si="50"/>
        <v>126</v>
      </c>
      <c r="P172">
        <f t="shared" si="50"/>
        <v>457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33824</v>
      </c>
      <c r="W172">
        <f t="shared" si="68"/>
        <v>11875</v>
      </c>
      <c r="X172">
        <f t="shared" si="68"/>
        <v>38419</v>
      </c>
      <c r="Y172">
        <f t="shared" si="68"/>
        <v>4</v>
      </c>
      <c r="Z172">
        <f t="shared" si="68"/>
        <v>1</v>
      </c>
      <c r="AC172">
        <f t="shared" si="69"/>
        <v>7.4764952990598115E-4</v>
      </c>
      <c r="AD172">
        <f t="shared" si="69"/>
        <v>3.3410495668567881E-4</v>
      </c>
      <c r="AE172">
        <f t="shared" si="69"/>
        <v>4.7549237391388487E-4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7.4820896286421684E-4</v>
      </c>
      <c r="AK172">
        <f t="shared" si="52"/>
        <v>3.342166232261002E-4</v>
      </c>
      <c r="AL172">
        <f t="shared" si="52"/>
        <v>4.7571858343969464E-4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1.2170306281742095E-3</v>
      </c>
      <c r="AR172">
        <f t="shared" ca="1" si="60"/>
        <v>3.5340759565723596E-4</v>
      </c>
      <c r="AS172">
        <f t="shared" ca="1" si="53"/>
        <v>5.2050128717905347E-4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0.10054992042571641</v>
      </c>
      <c r="AY172">
        <f t="shared" ca="1" si="67"/>
        <v>3.1419605025867124E-2</v>
      </c>
      <c r="AZ172">
        <f t="shared" ca="1" si="67"/>
        <v>4.0594232143241087E-2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0.31247767171610136</v>
      </c>
      <c r="BE172">
        <f t="shared" ca="1" si="63"/>
        <v>0.40372217075229833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1.0877445365628313</v>
      </c>
      <c r="BK172">
        <f t="shared" ca="1" si="65"/>
        <v>1.275872584465308</v>
      </c>
      <c r="BL172" t="e">
        <f t="shared" ca="1" si="65"/>
        <v>#NUM!</v>
      </c>
      <c r="BM172" t="e">
        <f t="shared" ca="1" si="55"/>
        <v>#DIV/0!</v>
      </c>
    </row>
    <row r="173" spans="1:65" x14ac:dyDescent="0.35">
      <c r="A173" s="1" t="s">
        <v>104</v>
      </c>
      <c r="B173">
        <v>399621</v>
      </c>
      <c r="C173">
        <v>377001</v>
      </c>
      <c r="D173">
        <v>960652</v>
      </c>
      <c r="E173">
        <v>45</v>
      </c>
      <c r="F173">
        <v>1</v>
      </c>
      <c r="G173">
        <v>253</v>
      </c>
      <c r="H173">
        <v>130</v>
      </c>
      <c r="I173">
        <v>443</v>
      </c>
      <c r="J173">
        <v>0</v>
      </c>
      <c r="K173">
        <v>0</v>
      </c>
      <c r="M173" t="str">
        <f t="shared" si="56"/>
        <v>2023-12</v>
      </c>
      <c r="N173">
        <f t="shared" si="50"/>
        <v>253</v>
      </c>
      <c r="O173">
        <f t="shared" si="50"/>
        <v>130</v>
      </c>
      <c r="P173">
        <f t="shared" si="50"/>
        <v>443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34077</v>
      </c>
      <c r="W173">
        <f t="shared" si="68"/>
        <v>12005</v>
      </c>
      <c r="X173">
        <f t="shared" si="68"/>
        <v>38862</v>
      </c>
      <c r="Y173">
        <f t="shared" si="68"/>
        <v>4</v>
      </c>
      <c r="Z173">
        <f t="shared" si="68"/>
        <v>1</v>
      </c>
      <c r="AC173">
        <f t="shared" si="69"/>
        <v>6.3309986211935814E-4</v>
      </c>
      <c r="AD173">
        <f t="shared" si="69"/>
        <v>3.4482667154729033E-4</v>
      </c>
      <c r="AE173">
        <f t="shared" si="69"/>
        <v>4.6114513892647909E-4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6.335009526583147E-4</v>
      </c>
      <c r="AK173">
        <f t="shared" si="70"/>
        <v>3.4494562141686457E-4</v>
      </c>
      <c r="AL173">
        <f t="shared" si="70"/>
        <v>4.6135790005894618E-4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1.0360955079412538E-3</v>
      </c>
      <c r="AR173">
        <f t="shared" ca="1" si="60"/>
        <v>3.649815544933164E-4</v>
      </c>
      <c r="AS173">
        <f t="shared" ca="1" si="53"/>
        <v>5.0529925770381322E-4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0.10158601593365767</v>
      </c>
      <c r="AY173">
        <f t="shared" ca="1" si="67"/>
        <v>3.1784586580360444E-2</v>
      </c>
      <c r="AZ173">
        <f t="shared" ca="1" si="67"/>
        <v>4.1099531400944897E-2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0.31288348389524268</v>
      </c>
      <c r="BE173">
        <f t="shared" ca="1" si="63"/>
        <v>0.40457863243485787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1.0891571814353669</v>
      </c>
      <c r="BK173">
        <f t="shared" ca="1" si="65"/>
        <v>1.2785792378511911</v>
      </c>
      <c r="BL173" t="e">
        <f t="shared" ca="1" si="65"/>
        <v>#NUM!</v>
      </c>
      <c r="BM173" t="e">
        <f t="shared" ca="1" si="55"/>
        <v>#DIV/0!</v>
      </c>
    </row>
    <row r="174" spans="1:65" x14ac:dyDescent="0.35">
      <c r="A174" s="1" t="s">
        <v>105</v>
      </c>
      <c r="B174">
        <v>399368</v>
      </c>
      <c r="C174">
        <v>376871</v>
      </c>
      <c r="D174">
        <v>960209</v>
      </c>
      <c r="E174">
        <v>45</v>
      </c>
      <c r="F174">
        <v>1</v>
      </c>
      <c r="G174">
        <v>260</v>
      </c>
      <c r="H174">
        <v>138</v>
      </c>
      <c r="I174">
        <v>479</v>
      </c>
      <c r="J174">
        <v>0</v>
      </c>
      <c r="K174">
        <v>0</v>
      </c>
      <c r="M174" t="str">
        <f t="shared" si="56"/>
        <v>2023-13</v>
      </c>
      <c r="N174">
        <f t="shared" si="50"/>
        <v>260</v>
      </c>
      <c r="O174">
        <f t="shared" si="50"/>
        <v>138</v>
      </c>
      <c r="P174">
        <f t="shared" si="50"/>
        <v>479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34337</v>
      </c>
      <c r="W174">
        <f t="shared" si="68"/>
        <v>12143</v>
      </c>
      <c r="X174">
        <f t="shared" si="68"/>
        <v>39341</v>
      </c>
      <c r="Y174">
        <f t="shared" si="68"/>
        <v>4</v>
      </c>
      <c r="Z174">
        <f t="shared" si="68"/>
        <v>1</v>
      </c>
      <c r="AC174">
        <f t="shared" si="69"/>
        <v>6.5102862522786005E-4</v>
      </c>
      <c r="AD174">
        <f t="shared" si="69"/>
        <v>3.6617304064255407E-4</v>
      </c>
      <c r="AE174">
        <f t="shared" si="69"/>
        <v>4.9884972959012052E-4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6.5145276264847775E-4</v>
      </c>
      <c r="AK174">
        <f t="shared" si="70"/>
        <v>3.6630717654963945E-4</v>
      </c>
      <c r="AL174">
        <f t="shared" si="70"/>
        <v>4.9909871520454241E-4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1.0712957093260503E-3</v>
      </c>
      <c r="AR174">
        <f t="shared" ca="1" si="60"/>
        <v>3.8782710181013523E-4</v>
      </c>
      <c r="AS174">
        <f t="shared" ca="1" si="53"/>
        <v>5.4718748802100195E-4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0.10265731164298372</v>
      </c>
      <c r="AY174">
        <f t="shared" ca="1" si="67"/>
        <v>3.2172413682170581E-2</v>
      </c>
      <c r="AZ174">
        <f t="shared" ca="1" si="67"/>
        <v>4.16467188889659E-2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0.31339622251221749</v>
      </c>
      <c r="BE174">
        <f t="shared" ca="1" si="63"/>
        <v>0.40568682563793118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1.0909420405782175</v>
      </c>
      <c r="BK174">
        <f t="shared" ca="1" si="65"/>
        <v>1.2820814317571074</v>
      </c>
      <c r="BL174" t="e">
        <f t="shared" ca="1" si="65"/>
        <v>#NUM!</v>
      </c>
      <c r="BM174" t="e">
        <f t="shared" ca="1" si="55"/>
        <v>#DIV/0!</v>
      </c>
    </row>
    <row r="175" spans="1:65" x14ac:dyDescent="0.35">
      <c r="A175" s="1" t="s">
        <v>106</v>
      </c>
      <c r="B175">
        <v>399108</v>
      </c>
      <c r="C175">
        <v>376733</v>
      </c>
      <c r="D175">
        <v>959730</v>
      </c>
      <c r="E175">
        <v>45</v>
      </c>
      <c r="F175">
        <v>1</v>
      </c>
      <c r="G175">
        <v>265</v>
      </c>
      <c r="H175">
        <v>134</v>
      </c>
      <c r="I175">
        <v>434</v>
      </c>
      <c r="J175">
        <v>0</v>
      </c>
      <c r="K175">
        <v>0</v>
      </c>
      <c r="M175" t="str">
        <f t="shared" si="56"/>
        <v>2023-14</v>
      </c>
      <c r="N175">
        <f t="shared" si="50"/>
        <v>265</v>
      </c>
      <c r="O175">
        <f t="shared" si="50"/>
        <v>134</v>
      </c>
      <c r="P175">
        <f t="shared" si="50"/>
        <v>434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34602</v>
      </c>
      <c r="W175">
        <f t="shared" si="68"/>
        <v>12277</v>
      </c>
      <c r="X175">
        <f t="shared" si="68"/>
        <v>39775</v>
      </c>
      <c r="Y175">
        <f t="shared" si="68"/>
        <v>4</v>
      </c>
      <c r="Z175">
        <f t="shared" si="68"/>
        <v>1</v>
      </c>
      <c r="AC175">
        <f t="shared" si="69"/>
        <v>6.6398067690950815E-4</v>
      </c>
      <c r="AD175">
        <f t="shared" si="69"/>
        <v>3.5568957325214407E-4</v>
      </c>
      <c r="AE175">
        <f t="shared" si="69"/>
        <v>4.5221051754139183E-4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6.6442186461553282E-4</v>
      </c>
      <c r="AK175">
        <f t="shared" si="70"/>
        <v>3.5581613709483192E-4</v>
      </c>
      <c r="AL175">
        <f t="shared" si="70"/>
        <v>4.524151121265433E-4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1.0986118214902669E-3</v>
      </c>
      <c r="AR175">
        <f t="shared" ca="1" si="60"/>
        <v>3.7695613470253815E-4</v>
      </c>
      <c r="AS175">
        <f t="shared" ca="1" si="53"/>
        <v>4.9650750495969286E-4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0.10375592346447399</v>
      </c>
      <c r="AY175">
        <f t="shared" ca="1" si="71"/>
        <v>3.2549369816873119E-2</v>
      </c>
      <c r="AZ175">
        <f t="shared" ca="1" si="71"/>
        <v>4.2143226393925592E-2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0.31371095480652744</v>
      </c>
      <c r="BE175">
        <f t="shared" ca="1" si="63"/>
        <v>0.40617658237464799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1.0920376335264603</v>
      </c>
      <c r="BK175">
        <f t="shared" ca="1" si="65"/>
        <v>1.2836291971232499</v>
      </c>
      <c r="BL175" t="e">
        <f t="shared" ca="1" si="65"/>
        <v>#NUM!</v>
      </c>
      <c r="BM175" t="e">
        <f t="shared" ca="1" si="55"/>
        <v>#DIV/0!</v>
      </c>
    </row>
    <row r="176" spans="1:65" x14ac:dyDescent="0.35">
      <c r="A176" s="1" t="s">
        <v>107</v>
      </c>
      <c r="B176">
        <v>398843</v>
      </c>
      <c r="C176">
        <v>376599</v>
      </c>
      <c r="D176">
        <v>959296</v>
      </c>
      <c r="E176">
        <v>45</v>
      </c>
      <c r="F176">
        <v>1</v>
      </c>
      <c r="G176">
        <v>255</v>
      </c>
      <c r="H176">
        <v>170</v>
      </c>
      <c r="I176">
        <v>442</v>
      </c>
      <c r="J176">
        <v>0</v>
      </c>
      <c r="K176">
        <v>0</v>
      </c>
      <c r="M176" t="str">
        <f t="shared" si="56"/>
        <v>2023-15</v>
      </c>
      <c r="N176">
        <f t="shared" si="50"/>
        <v>255</v>
      </c>
      <c r="O176">
        <f t="shared" si="50"/>
        <v>170</v>
      </c>
      <c r="P176">
        <f t="shared" si="50"/>
        <v>442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34857</v>
      </c>
      <c r="W176">
        <f t="shared" si="68"/>
        <v>12447</v>
      </c>
      <c r="X176">
        <f t="shared" si="68"/>
        <v>40217</v>
      </c>
      <c r="Y176">
        <f t="shared" si="68"/>
        <v>4</v>
      </c>
      <c r="Z176">
        <f t="shared" si="68"/>
        <v>1</v>
      </c>
      <c r="AC176">
        <f t="shared" si="69"/>
        <v>6.3934931790203162E-4</v>
      </c>
      <c r="AD176">
        <f t="shared" si="69"/>
        <v>4.5140852737261648E-4</v>
      </c>
      <c r="AE176">
        <f t="shared" si="69"/>
        <v>4.6075455333911537E-4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6.3975836878550174E-4</v>
      </c>
      <c r="AK176">
        <f t="shared" si="70"/>
        <v>4.5161239673180621E-4</v>
      </c>
      <c r="AL176">
        <f t="shared" si="70"/>
        <v>4.6096695412101645E-4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1.0636291833173107E-3</v>
      </c>
      <c r="AR176">
        <f t="shared" ca="1" si="60"/>
        <v>4.7874414697071692E-4</v>
      </c>
      <c r="AS176">
        <f t="shared" ca="1" si="53"/>
        <v>5.0640445145847055E-4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0.1048195526477913</v>
      </c>
      <c r="AY176">
        <f t="shared" ca="1" si="71"/>
        <v>3.3028113963843836E-2</v>
      </c>
      <c r="AZ176">
        <f t="shared" ca="1" si="71"/>
        <v>4.2649630845384062E-2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0.31509497159201799</v>
      </c>
      <c r="BE176">
        <f t="shared" ca="1" si="63"/>
        <v>0.40688621319242724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1.0968554391912964</v>
      </c>
      <c r="BK176">
        <f t="shared" ca="1" si="65"/>
        <v>1.2858718247793162</v>
      </c>
      <c r="BL176" t="e">
        <f t="shared" ca="1" si="65"/>
        <v>#NUM!</v>
      </c>
      <c r="BM176" t="e">
        <f t="shared" ca="1" si="55"/>
        <v>#DIV/0!</v>
      </c>
    </row>
    <row r="177" spans="1:65" x14ac:dyDescent="0.35">
      <c r="A177" s="1" t="s">
        <v>108</v>
      </c>
      <c r="B177">
        <v>398588</v>
      </c>
      <c r="C177">
        <v>376429</v>
      </c>
      <c r="D177">
        <v>958854</v>
      </c>
      <c r="E177">
        <v>45</v>
      </c>
      <c r="F177">
        <v>1</v>
      </c>
      <c r="G177">
        <v>258</v>
      </c>
      <c r="H177">
        <v>140</v>
      </c>
      <c r="I177">
        <v>445</v>
      </c>
      <c r="J177">
        <v>0</v>
      </c>
      <c r="K177">
        <v>0</v>
      </c>
      <c r="M177" t="str">
        <f t="shared" si="56"/>
        <v>2023-16</v>
      </c>
      <c r="N177">
        <f t="shared" si="50"/>
        <v>258</v>
      </c>
      <c r="O177">
        <f t="shared" si="50"/>
        <v>140</v>
      </c>
      <c r="P177">
        <f t="shared" si="50"/>
        <v>445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35115</v>
      </c>
      <c r="W177">
        <f t="shared" si="72"/>
        <v>12587</v>
      </c>
      <c r="X177">
        <f t="shared" si="72"/>
        <v>40662</v>
      </c>
      <c r="Y177">
        <f t="shared" si="72"/>
        <v>4</v>
      </c>
      <c r="Z177">
        <f t="shared" si="72"/>
        <v>1</v>
      </c>
      <c r="AC177">
        <f t="shared" si="69"/>
        <v>6.472849157526067E-4</v>
      </c>
      <c r="AD177">
        <f t="shared" si="69"/>
        <v>3.7191608510502645E-4</v>
      </c>
      <c r="AE177">
        <f t="shared" si="69"/>
        <v>4.6409568088572398E-4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6.4770418753220854E-4</v>
      </c>
      <c r="AK177">
        <f t="shared" si="70"/>
        <v>3.7205446243432171E-4</v>
      </c>
      <c r="AL177">
        <f t="shared" si="70"/>
        <v>4.6431117403392949E-4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1.0827417688085981E-3</v>
      </c>
      <c r="AR177">
        <f t="shared" ca="1" si="60"/>
        <v>3.9465407188460664E-4</v>
      </c>
      <c r="AS177">
        <f t="shared" ca="1" si="53"/>
        <v>5.1059418576245464E-4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0.1059022944165999</v>
      </c>
      <c r="AY177">
        <f t="shared" ca="1" si="71"/>
        <v>3.342276803572844E-2</v>
      </c>
      <c r="AZ177">
        <f t="shared" ca="1" si="71"/>
        <v>4.3160225031146519E-2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0.31560003699494454</v>
      </c>
      <c r="BE177">
        <f t="shared" ca="1" si="63"/>
        <v>0.407547591569284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1.0986135876363456</v>
      </c>
      <c r="BK177">
        <f t="shared" ca="1" si="65"/>
        <v>1.2879619615122513</v>
      </c>
      <c r="BL177" t="e">
        <f t="shared" ca="1" si="65"/>
        <v>#NUM!</v>
      </c>
      <c r="BM177" t="e">
        <f t="shared" ca="1" si="55"/>
        <v>#DIV/0!</v>
      </c>
    </row>
    <row r="178" spans="1:65" x14ac:dyDescent="0.35">
      <c r="A178" s="1" t="s">
        <v>109</v>
      </c>
      <c r="B178">
        <v>398330</v>
      </c>
      <c r="C178">
        <v>376289</v>
      </c>
      <c r="D178">
        <v>958409</v>
      </c>
      <c r="E178">
        <v>45</v>
      </c>
      <c r="F178">
        <v>1</v>
      </c>
      <c r="G178">
        <v>239</v>
      </c>
      <c r="H178">
        <v>138</v>
      </c>
      <c r="I178">
        <v>441</v>
      </c>
      <c r="J178">
        <v>0</v>
      </c>
      <c r="K178">
        <v>0</v>
      </c>
      <c r="M178" t="str">
        <f t="shared" si="56"/>
        <v>2023-17</v>
      </c>
      <c r="N178">
        <f t="shared" si="50"/>
        <v>239</v>
      </c>
      <c r="O178">
        <f t="shared" si="50"/>
        <v>138</v>
      </c>
      <c r="P178">
        <f t="shared" si="50"/>
        <v>441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35354</v>
      </c>
      <c r="W178">
        <f t="shared" si="72"/>
        <v>12725</v>
      </c>
      <c r="X178">
        <f t="shared" si="72"/>
        <v>41103</v>
      </c>
      <c r="Y178">
        <f t="shared" si="72"/>
        <v>4</v>
      </c>
      <c r="Z178">
        <f t="shared" si="72"/>
        <v>1</v>
      </c>
      <c r="AC178">
        <f t="shared" si="69"/>
        <v>6.0000502096251853E-4</v>
      </c>
      <c r="AD178">
        <f t="shared" si="69"/>
        <v>3.6673939445479406E-4</v>
      </c>
      <c r="AE178">
        <f t="shared" si="69"/>
        <v>4.6013758218046784E-4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6.0036526115578098E-4</v>
      </c>
      <c r="AK178">
        <f t="shared" si="70"/>
        <v>3.66873945696898E-4</v>
      </c>
      <c r="AL178">
        <f t="shared" si="70"/>
        <v>4.603494143730595E-4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1.0091080196150911E-3</v>
      </c>
      <c r="AR178">
        <f t="shared" ca="1" si="60"/>
        <v>3.8940308540049893E-4</v>
      </c>
      <c r="AS178">
        <f t="shared" ca="1" si="53"/>
        <v>5.0674950415721621E-4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0.106911402436215</v>
      </c>
      <c r="AY178">
        <f t="shared" ca="1" si="71"/>
        <v>3.3812171121128935E-2</v>
      </c>
      <c r="AZ178">
        <f t="shared" ca="1" si="71"/>
        <v>4.3666974535303736E-2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0.31626347003821037</v>
      </c>
      <c r="BE178">
        <f t="shared" ca="1" si="63"/>
        <v>0.40844076066962204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1.100923018784576</v>
      </c>
      <c r="BK178">
        <f t="shared" ca="1" si="65"/>
        <v>1.2907846203875104</v>
      </c>
      <c r="BL178" t="e">
        <f t="shared" ca="1" si="65"/>
        <v>#NUM!</v>
      </c>
      <c r="BM178" t="e">
        <f t="shared" ca="1" si="55"/>
        <v>#DIV/0!</v>
      </c>
    </row>
    <row r="179" spans="1:65" x14ac:dyDescent="0.35">
      <c r="A179" s="1" t="s">
        <v>110</v>
      </c>
      <c r="B179">
        <v>398091</v>
      </c>
      <c r="C179">
        <v>376151</v>
      </c>
      <c r="D179">
        <v>957968</v>
      </c>
      <c r="E179">
        <v>45</v>
      </c>
      <c r="F179">
        <v>1</v>
      </c>
      <c r="G179">
        <v>264</v>
      </c>
      <c r="H179">
        <v>133</v>
      </c>
      <c r="I179">
        <v>424</v>
      </c>
      <c r="J179">
        <v>1</v>
      </c>
      <c r="K179">
        <v>0</v>
      </c>
      <c r="M179" t="str">
        <f t="shared" si="56"/>
        <v>2023-18</v>
      </c>
      <c r="N179">
        <f t="shared" si="50"/>
        <v>264</v>
      </c>
      <c r="O179">
        <f t="shared" si="50"/>
        <v>133</v>
      </c>
      <c r="P179">
        <f t="shared" si="50"/>
        <v>424</v>
      </c>
      <c r="Q179">
        <f t="shared" si="50"/>
        <v>1</v>
      </c>
      <c r="R179">
        <f t="shared" si="50"/>
        <v>0</v>
      </c>
      <c r="U179" t="str">
        <f t="shared" si="57"/>
        <v>2023-18</v>
      </c>
      <c r="V179">
        <f t="shared" si="72"/>
        <v>35618</v>
      </c>
      <c r="W179">
        <f t="shared" si="72"/>
        <v>12858</v>
      </c>
      <c r="X179">
        <f t="shared" si="72"/>
        <v>41527</v>
      </c>
      <c r="Y179">
        <f t="shared" si="72"/>
        <v>5</v>
      </c>
      <c r="Z179">
        <f t="shared" si="72"/>
        <v>1</v>
      </c>
      <c r="AC179">
        <f t="shared" si="69"/>
        <v>6.6316495474652776E-4</v>
      </c>
      <c r="AD179">
        <f t="shared" si="69"/>
        <v>3.5358140746668225E-4</v>
      </c>
      <c r="AE179">
        <f t="shared" si="69"/>
        <v>4.4260351076445142E-4</v>
      </c>
      <c r="AF179">
        <f t="shared" si="69"/>
        <v>2.2222222222222223E-2</v>
      </c>
      <c r="AG179">
        <f t="shared" si="69"/>
        <v>0</v>
      </c>
      <c r="AI179" t="str">
        <f t="shared" si="58"/>
        <v>2023-18</v>
      </c>
      <c r="AJ179">
        <f t="shared" si="70"/>
        <v>6.6360505870182817E-4</v>
      </c>
      <c r="AK179">
        <f t="shared" si="70"/>
        <v>3.5370647518630769E-4</v>
      </c>
      <c r="AL179">
        <f t="shared" si="70"/>
        <v>4.4279950261067537E-4</v>
      </c>
      <c r="AM179">
        <f t="shared" si="70"/>
        <v>2.2728251077556175E-2</v>
      </c>
      <c r="AN179">
        <f t="shared" si="70"/>
        <v>0</v>
      </c>
      <c r="AP179" t="str">
        <f t="shared" si="59"/>
        <v>2023-18</v>
      </c>
      <c r="AQ179">
        <f t="shared" ca="1" si="60"/>
        <v>1.121516604150853E-3</v>
      </c>
      <c r="AR179">
        <f t="shared" ca="1" si="60"/>
        <v>3.7566261358096357E-4</v>
      </c>
      <c r="AS179">
        <f t="shared" ca="1" si="53"/>
        <v>4.8792365041109415E-4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0.10803291904036585</v>
      </c>
      <c r="AY179">
        <f t="shared" ca="1" si="71"/>
        <v>3.4187833734709898E-2</v>
      </c>
      <c r="AZ179">
        <f t="shared" ca="1" si="71"/>
        <v>4.415489818571483E-2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0.31645755792209795</v>
      </c>
      <c r="BE179">
        <f t="shared" ca="1" si="63"/>
        <v>0.40871707048123562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1.1015986447713939</v>
      </c>
      <c r="BK179">
        <f t="shared" ca="1" si="65"/>
        <v>1.2916578350360881</v>
      </c>
      <c r="BL179" t="e">
        <f t="shared" ca="1" si="65"/>
        <v>#NUM!</v>
      </c>
      <c r="BM179" t="e">
        <f t="shared" ca="1" si="55"/>
        <v>#DIV/0!</v>
      </c>
    </row>
    <row r="180" spans="1:65" x14ac:dyDescent="0.35">
      <c r="A180" s="1" t="s">
        <v>111</v>
      </c>
      <c r="B180">
        <v>397827</v>
      </c>
      <c r="C180">
        <v>376018</v>
      </c>
      <c r="D180">
        <v>957544</v>
      </c>
      <c r="E180">
        <v>44</v>
      </c>
      <c r="F180">
        <v>1</v>
      </c>
      <c r="G180">
        <v>224</v>
      </c>
      <c r="H180">
        <v>134</v>
      </c>
      <c r="I180">
        <v>420</v>
      </c>
      <c r="J180">
        <v>0</v>
      </c>
      <c r="K180">
        <v>0</v>
      </c>
      <c r="M180" t="str">
        <f t="shared" si="56"/>
        <v>2023-19</v>
      </c>
      <c r="N180">
        <f t="shared" ref="N180:R230" si="73">G180</f>
        <v>224</v>
      </c>
      <c r="O180">
        <f t="shared" si="73"/>
        <v>134</v>
      </c>
      <c r="P180">
        <f t="shared" si="73"/>
        <v>420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35842</v>
      </c>
      <c r="W180">
        <f t="shared" si="72"/>
        <v>12992</v>
      </c>
      <c r="X180">
        <f t="shared" si="72"/>
        <v>41947</v>
      </c>
      <c r="Y180">
        <f t="shared" si="72"/>
        <v>5</v>
      </c>
      <c r="Z180">
        <f t="shared" si="72"/>
        <v>1</v>
      </c>
      <c r="AC180">
        <f t="shared" si="69"/>
        <v>5.6305881702348008E-4</v>
      </c>
      <c r="AD180">
        <f t="shared" si="69"/>
        <v>3.5636591865283044E-4</v>
      </c>
      <c r="AE180">
        <f t="shared" si="69"/>
        <v>4.386221416457103E-4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5.6337604576588618E-4</v>
      </c>
      <c r="AK180">
        <f t="shared" si="70"/>
        <v>3.5649296436970684E-4</v>
      </c>
      <c r="AL180">
        <f t="shared" si="70"/>
        <v>4.3881462249357659E-4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9.5734464823104409E-4</v>
      </c>
      <c r="AR180">
        <f t="shared" ca="1" si="60"/>
        <v>3.7885966947167439E-4</v>
      </c>
      <c r="AS180">
        <f t="shared" ca="1" si="53"/>
        <v>4.8402171256579132E-4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0.10899026368859691</v>
      </c>
      <c r="AY180">
        <f t="shared" ca="1" si="71"/>
        <v>3.4566693404181573E-2</v>
      </c>
      <c r="AZ180">
        <f t="shared" ca="1" si="71"/>
        <v>4.4638919898280623E-2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0.31715395700797916</v>
      </c>
      <c r="BE180">
        <f t="shared" ca="1" si="63"/>
        <v>0.40956795944472024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1.1040228317437766</v>
      </c>
      <c r="BK180">
        <f t="shared" ca="1" si="65"/>
        <v>1.2943468771040807</v>
      </c>
      <c r="BL180" t="e">
        <f t="shared" ca="1" si="65"/>
        <v>#NUM!</v>
      </c>
      <c r="BM180" t="e">
        <f t="shared" ca="1" si="55"/>
        <v>#DIV/0!</v>
      </c>
    </row>
    <row r="181" spans="1:65" x14ac:dyDescent="0.35">
      <c r="A181" s="1" t="s">
        <v>112</v>
      </c>
      <c r="B181">
        <v>397603</v>
      </c>
      <c r="C181">
        <v>375884</v>
      </c>
      <c r="D181">
        <v>957124</v>
      </c>
      <c r="E181">
        <v>44</v>
      </c>
      <c r="F181">
        <v>1</v>
      </c>
      <c r="G181">
        <v>229</v>
      </c>
      <c r="H181">
        <v>116</v>
      </c>
      <c r="I181">
        <v>424</v>
      </c>
      <c r="J181">
        <v>0</v>
      </c>
      <c r="K181">
        <v>0</v>
      </c>
      <c r="M181" t="str">
        <f t="shared" si="56"/>
        <v>2023-20</v>
      </c>
      <c r="N181">
        <f t="shared" si="73"/>
        <v>229</v>
      </c>
      <c r="O181">
        <f t="shared" si="73"/>
        <v>116</v>
      </c>
      <c r="P181">
        <f t="shared" si="73"/>
        <v>424</v>
      </c>
      <c r="Q181">
        <f t="shared" si="73"/>
        <v>0</v>
      </c>
      <c r="R181">
        <f t="shared" si="73"/>
        <v>0</v>
      </c>
      <c r="U181" t="str">
        <f t="shared" si="57"/>
        <v>2023-20</v>
      </c>
      <c r="V181">
        <f t="shared" si="72"/>
        <v>36071</v>
      </c>
      <c r="W181">
        <f t="shared" si="72"/>
        <v>13108</v>
      </c>
      <c r="X181">
        <f t="shared" si="72"/>
        <v>42371</v>
      </c>
      <c r="Y181">
        <f t="shared" si="72"/>
        <v>5</v>
      </c>
      <c r="Z181">
        <f t="shared" si="72"/>
        <v>1</v>
      </c>
      <c r="AC181">
        <f t="shared" si="69"/>
        <v>5.7595138869676531E-4</v>
      </c>
      <c r="AD181">
        <f t="shared" si="69"/>
        <v>3.0860584648455372E-4</v>
      </c>
      <c r="AE181">
        <f t="shared" si="69"/>
        <v>4.4299380226595509E-4</v>
      </c>
      <c r="AF181">
        <f t="shared" si="69"/>
        <v>0</v>
      </c>
      <c r="AG181">
        <f t="shared" si="69"/>
        <v>0</v>
      </c>
      <c r="AI181" t="str">
        <f t="shared" si="58"/>
        <v>2023-20</v>
      </c>
      <c r="AJ181">
        <f t="shared" si="70"/>
        <v>5.7628331581245044E-4</v>
      </c>
      <c r="AK181">
        <f t="shared" si="70"/>
        <v>3.0870111590461266E-4</v>
      </c>
      <c r="AL181">
        <f t="shared" si="70"/>
        <v>4.4319014000218838E-4</v>
      </c>
      <c r="AM181">
        <f t="shared" si="70"/>
        <v>0</v>
      </c>
      <c r="AN181">
        <f t="shared" si="70"/>
        <v>0</v>
      </c>
      <c r="AP181" t="str">
        <f t="shared" si="59"/>
        <v>2023-20</v>
      </c>
      <c r="AQ181">
        <f t="shared" ca="1" si="60"/>
        <v>9.8464549855873567E-4</v>
      </c>
      <c r="AR181">
        <f t="shared" ca="1" si="60"/>
        <v>3.2827518881958621E-4</v>
      </c>
      <c r="AS181">
        <f t="shared" ca="1" si="53"/>
        <v>4.8934240313016513E-4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0.10997490918715565</v>
      </c>
      <c r="AY181">
        <f t="shared" ca="1" si="71"/>
        <v>3.489496859300116E-2</v>
      </c>
      <c r="AZ181">
        <f t="shared" ca="1" si="71"/>
        <v>4.5128262301410788E-2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0.31729936265386494</v>
      </c>
      <c r="BE181">
        <f t="shared" ca="1" si="63"/>
        <v>0.41035053027060353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1.1045289933393523</v>
      </c>
      <c r="BK181">
        <f t="shared" ca="1" si="65"/>
        <v>1.2968200151541567</v>
      </c>
      <c r="BL181" t="e">
        <f t="shared" ca="1" si="65"/>
        <v>#NUM!</v>
      </c>
      <c r="BM181" t="e">
        <f t="shared" ca="1" si="55"/>
        <v>#DIV/0!</v>
      </c>
    </row>
    <row r="182" spans="1:65" x14ac:dyDescent="0.35">
      <c r="A182" s="1" t="s">
        <v>113</v>
      </c>
      <c r="B182">
        <v>397374</v>
      </c>
      <c r="C182">
        <v>375768</v>
      </c>
      <c r="D182">
        <v>956700</v>
      </c>
      <c r="E182">
        <v>44</v>
      </c>
      <c r="F182">
        <v>1</v>
      </c>
      <c r="G182">
        <v>254</v>
      </c>
      <c r="H182">
        <v>133</v>
      </c>
      <c r="I182">
        <v>402</v>
      </c>
      <c r="J182">
        <v>0</v>
      </c>
      <c r="K182">
        <v>0</v>
      </c>
      <c r="M182" t="str">
        <f t="shared" si="56"/>
        <v>2023-21</v>
      </c>
      <c r="N182">
        <f t="shared" si="73"/>
        <v>254</v>
      </c>
      <c r="O182">
        <f t="shared" si="73"/>
        <v>133</v>
      </c>
      <c r="P182">
        <f t="shared" si="73"/>
        <v>402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36325</v>
      </c>
      <c r="W182">
        <f t="shared" si="72"/>
        <v>13241</v>
      </c>
      <c r="X182">
        <f t="shared" si="72"/>
        <v>42773</v>
      </c>
      <c r="Y182">
        <f t="shared" si="72"/>
        <v>5</v>
      </c>
      <c r="Z182">
        <f t="shared" si="72"/>
        <v>1</v>
      </c>
      <c r="AC182">
        <f t="shared" si="69"/>
        <v>6.3919632386618146E-4</v>
      </c>
      <c r="AD182">
        <f t="shared" si="69"/>
        <v>3.5394179387281512E-4</v>
      </c>
      <c r="AE182">
        <f t="shared" si="69"/>
        <v>4.2019441831295078E-4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6.3960517893636032E-4</v>
      </c>
      <c r="AK182">
        <f t="shared" si="70"/>
        <v>3.5406711672093528E-4</v>
      </c>
      <c r="AL182">
        <f t="shared" si="70"/>
        <v>4.203710620746815E-4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1.0988280619631033E-3</v>
      </c>
      <c r="AR182">
        <f t="shared" ca="1" si="60"/>
        <v>3.767540264134588E-4</v>
      </c>
      <c r="AS182">
        <f t="shared" ca="1" si="53"/>
        <v>4.6461644815521297E-4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0.11107373724911875</v>
      </c>
      <c r="AY182">
        <f t="shared" ca="1" si="71"/>
        <v>3.5271722619414622E-2</v>
      </c>
      <c r="AZ182">
        <f t="shared" ca="1" si="71"/>
        <v>4.5592878749566003E-2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0.3175523169829641</v>
      </c>
      <c r="BE182">
        <f t="shared" ca="1" si="63"/>
        <v>0.410473977726249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1.1054095352608484</v>
      </c>
      <c r="BK182">
        <f t="shared" ca="1" si="65"/>
        <v>1.2972101429095548</v>
      </c>
      <c r="BL182" t="e">
        <f t="shared" ca="1" si="65"/>
        <v>#NUM!</v>
      </c>
      <c r="BM182" t="e">
        <f t="shared" ca="1" si="55"/>
        <v>#DIV/0!</v>
      </c>
    </row>
    <row r="183" spans="1:65" x14ac:dyDescent="0.35">
      <c r="A183" s="1" t="s">
        <v>114</v>
      </c>
      <c r="B183">
        <v>397120</v>
      </c>
      <c r="C183">
        <v>375635</v>
      </c>
      <c r="D183">
        <v>956298</v>
      </c>
      <c r="E183">
        <v>44</v>
      </c>
      <c r="F183">
        <v>1</v>
      </c>
      <c r="G183">
        <v>233</v>
      </c>
      <c r="H183">
        <v>125</v>
      </c>
      <c r="I183">
        <v>393</v>
      </c>
      <c r="J183">
        <v>0</v>
      </c>
      <c r="K183">
        <v>0</v>
      </c>
      <c r="M183" t="str">
        <f t="shared" si="56"/>
        <v>2023-22</v>
      </c>
      <c r="N183">
        <f t="shared" si="73"/>
        <v>233</v>
      </c>
      <c r="O183">
        <f t="shared" si="73"/>
        <v>125</v>
      </c>
      <c r="P183">
        <f t="shared" si="73"/>
        <v>393</v>
      </c>
      <c r="Q183">
        <f t="shared" si="73"/>
        <v>0</v>
      </c>
      <c r="R183">
        <f t="shared" si="73"/>
        <v>0</v>
      </c>
      <c r="U183" t="str">
        <f t="shared" si="57"/>
        <v>2023-22</v>
      </c>
      <c r="V183">
        <f t="shared" si="72"/>
        <v>36558</v>
      </c>
      <c r="W183">
        <f t="shared" si="72"/>
        <v>13366</v>
      </c>
      <c r="X183">
        <f t="shared" si="72"/>
        <v>43166</v>
      </c>
      <c r="Y183">
        <f t="shared" si="72"/>
        <v>5</v>
      </c>
      <c r="Z183">
        <f t="shared" si="72"/>
        <v>1</v>
      </c>
      <c r="AC183">
        <f t="shared" si="69"/>
        <v>5.8672441579371473E-4</v>
      </c>
      <c r="AD183">
        <f t="shared" si="69"/>
        <v>3.3276984306574201E-4</v>
      </c>
      <c r="AE183">
        <f t="shared" si="69"/>
        <v>4.1095976358833755E-4</v>
      </c>
      <c r="AF183">
        <f t="shared" si="69"/>
        <v>0</v>
      </c>
      <c r="AG183">
        <f t="shared" si="69"/>
        <v>0</v>
      </c>
      <c r="AI183" t="str">
        <f t="shared" si="58"/>
        <v>2023-22</v>
      </c>
      <c r="AJ183">
        <f t="shared" si="70"/>
        <v>5.8706888029069889E-4</v>
      </c>
      <c r="AK183">
        <f t="shared" si="70"/>
        <v>3.3288061876983319E-4</v>
      </c>
      <c r="AL183">
        <f t="shared" si="70"/>
        <v>4.1112872674121102E-4</v>
      </c>
      <c r="AM183">
        <f t="shared" si="70"/>
        <v>0</v>
      </c>
      <c r="AN183">
        <f t="shared" si="70"/>
        <v>0</v>
      </c>
      <c r="AP183" t="str">
        <f t="shared" si="59"/>
        <v>2023-22</v>
      </c>
      <c r="AQ183">
        <f t="shared" ca="1" si="60"/>
        <v>1.0140999162323826E-3</v>
      </c>
      <c r="AR183">
        <f t="shared" ca="1" si="60"/>
        <v>3.5443227764086772E-4</v>
      </c>
      <c r="AS183">
        <f t="shared" ca="1" si="53"/>
        <v>4.5486089280620691E-4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0.11208783716535113</v>
      </c>
      <c r="AY183">
        <f t="shared" ca="1" si="71"/>
        <v>3.5626154897055493E-2</v>
      </c>
      <c r="AZ183">
        <f t="shared" ca="1" si="71"/>
        <v>4.6047739642372208E-2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0.31784139829997843</v>
      </c>
      <c r="BE183">
        <f t="shared" ca="1" si="63"/>
        <v>0.41081834396039713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1.1064158363558285</v>
      </c>
      <c r="BK183">
        <f t="shared" ca="1" si="65"/>
        <v>1.2982984344847894</v>
      </c>
      <c r="BL183" t="e">
        <f t="shared" ca="1" si="65"/>
        <v>#NUM!</v>
      </c>
      <c r="BM183" t="e">
        <f t="shared" ca="1" si="55"/>
        <v>#DIV/0!</v>
      </c>
    </row>
    <row r="184" spans="1:65" x14ac:dyDescent="0.35">
      <c r="A184" s="1" t="s">
        <v>115</v>
      </c>
      <c r="B184">
        <v>396887</v>
      </c>
      <c r="C184">
        <v>375510</v>
      </c>
      <c r="D184">
        <v>955905</v>
      </c>
      <c r="E184">
        <v>44</v>
      </c>
      <c r="F184">
        <v>1</v>
      </c>
      <c r="G184">
        <v>246</v>
      </c>
      <c r="H184">
        <v>117</v>
      </c>
      <c r="I184">
        <v>405</v>
      </c>
      <c r="J184">
        <v>0</v>
      </c>
      <c r="K184">
        <v>0</v>
      </c>
      <c r="M184" t="str">
        <f t="shared" si="56"/>
        <v>2023-23</v>
      </c>
      <c r="N184">
        <f t="shared" si="73"/>
        <v>246</v>
      </c>
      <c r="O184">
        <f t="shared" si="73"/>
        <v>117</v>
      </c>
      <c r="P184">
        <f t="shared" si="73"/>
        <v>405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36804</v>
      </c>
      <c r="W184">
        <f t="shared" si="72"/>
        <v>13483</v>
      </c>
      <c r="X184">
        <f t="shared" si="72"/>
        <v>43571</v>
      </c>
      <c r="Y184">
        <f t="shared" si="72"/>
        <v>5</v>
      </c>
      <c r="Z184">
        <f t="shared" si="72"/>
        <v>1</v>
      </c>
      <c r="AC184">
        <f t="shared" si="69"/>
        <v>6.1982377855661689E-4</v>
      </c>
      <c r="AD184">
        <f t="shared" si="69"/>
        <v>3.1157625629144362E-4</v>
      </c>
      <c r="AE184">
        <f t="shared" si="69"/>
        <v>4.2368226968161063E-4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6.2020821822629036E-4</v>
      </c>
      <c r="AK184">
        <f t="shared" si="70"/>
        <v>3.1167336883506139E-4</v>
      </c>
      <c r="AL184">
        <f t="shared" si="70"/>
        <v>4.2386185877917357E-4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1.0772168069595332E-3</v>
      </c>
      <c r="AR184">
        <f t="shared" ca="1" si="60"/>
        <v>3.3206025595549184E-4</v>
      </c>
      <c r="AS184">
        <f t="shared" ca="1" si="53"/>
        <v>4.6942273809598645E-4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0.11316505397231066</v>
      </c>
      <c r="AY184">
        <f t="shared" ca="1" si="71"/>
        <v>3.5958215153010988E-2</v>
      </c>
      <c r="AZ184">
        <f t="shared" ca="1" si="71"/>
        <v>4.6517162380468192E-2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0.31775017013475981</v>
      </c>
      <c r="BE184">
        <f t="shared" ca="1" si="63"/>
        <v>0.41105589356101097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1.1060982682628757</v>
      </c>
      <c r="BK184">
        <f t="shared" ca="1" si="65"/>
        <v>1.2990491562554298</v>
      </c>
      <c r="BL184" t="e">
        <f t="shared" ca="1" si="65"/>
        <v>#NUM!</v>
      </c>
      <c r="BM184" t="e">
        <f t="shared" ca="1" si="55"/>
        <v>#DIV/0!</v>
      </c>
    </row>
    <row r="185" spans="1:65" x14ac:dyDescent="0.35">
      <c r="A185" s="1" t="s">
        <v>116</v>
      </c>
      <c r="B185">
        <v>396641</v>
      </c>
      <c r="C185">
        <v>375393</v>
      </c>
      <c r="D185">
        <v>955500</v>
      </c>
      <c r="E185">
        <v>44</v>
      </c>
      <c r="F185">
        <v>1</v>
      </c>
      <c r="G185">
        <v>261</v>
      </c>
      <c r="H185">
        <v>115</v>
      </c>
      <c r="I185">
        <v>364</v>
      </c>
      <c r="J185">
        <v>1</v>
      </c>
      <c r="K185">
        <v>0</v>
      </c>
      <c r="M185" t="str">
        <f t="shared" si="56"/>
        <v>2023-24</v>
      </c>
      <c r="N185">
        <f t="shared" si="73"/>
        <v>261</v>
      </c>
      <c r="O185">
        <f t="shared" si="73"/>
        <v>115</v>
      </c>
      <c r="P185">
        <f t="shared" si="73"/>
        <v>364</v>
      </c>
      <c r="Q185">
        <f t="shared" si="73"/>
        <v>1</v>
      </c>
      <c r="R185">
        <f t="shared" si="73"/>
        <v>0</v>
      </c>
      <c r="U185" t="str">
        <f t="shared" si="57"/>
        <v>2023-24</v>
      </c>
      <c r="V185">
        <f t="shared" si="72"/>
        <v>37065</v>
      </c>
      <c r="W185">
        <f t="shared" si="72"/>
        <v>13598</v>
      </c>
      <c r="X185">
        <f t="shared" si="72"/>
        <v>43935</v>
      </c>
      <c r="Y185">
        <f t="shared" si="72"/>
        <v>6</v>
      </c>
      <c r="Z185">
        <f t="shared" si="72"/>
        <v>1</v>
      </c>
      <c r="AC185">
        <f t="shared" si="69"/>
        <v>6.5802577141546136E-4</v>
      </c>
      <c r="AD185">
        <f t="shared" si="69"/>
        <v>3.0634561646061592E-4</v>
      </c>
      <c r="AE185">
        <f t="shared" si="69"/>
        <v>3.8095238095238096E-4</v>
      </c>
      <c r="AF185">
        <f t="shared" si="69"/>
        <v>2.2727272727272728E-2</v>
      </c>
      <c r="AG185">
        <f t="shared" si="69"/>
        <v>0</v>
      </c>
      <c r="AI185" t="str">
        <f t="shared" si="58"/>
        <v>2023-24</v>
      </c>
      <c r="AJ185">
        <f t="shared" si="70"/>
        <v>6.5845907823332793E-4</v>
      </c>
      <c r="AK185">
        <f t="shared" si="70"/>
        <v>3.0643949525401129E-4</v>
      </c>
      <c r="AL185">
        <f t="shared" si="70"/>
        <v>3.810975655879776E-4</v>
      </c>
      <c r="AM185">
        <f t="shared" si="70"/>
        <v>2.3256862164267235E-2</v>
      </c>
      <c r="AN185">
        <f t="shared" si="70"/>
        <v>0</v>
      </c>
      <c r="AP185" t="str">
        <f t="shared" si="59"/>
        <v>2023-24</v>
      </c>
      <c r="AQ185">
        <f t="shared" ca="1" si="60"/>
        <v>1.1499218088016087E-3</v>
      </c>
      <c r="AR185">
        <f t="shared" ca="1" si="60"/>
        <v>3.2668890781138124E-4</v>
      </c>
      <c r="AS185">
        <f t="shared" ca="1" si="53"/>
        <v>4.2248857219101711E-4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0.11431497578111227</v>
      </c>
      <c r="AY185">
        <f t="shared" ca="1" si="71"/>
        <v>3.6284904060822368E-2</v>
      </c>
      <c r="AZ185">
        <f t="shared" ca="1" si="71"/>
        <v>4.6939650952659208E-2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0.31741164106354602</v>
      </c>
      <c r="BE185">
        <f t="shared" ca="1" si="63"/>
        <v>0.41061681229358948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1.104919837990856</v>
      </c>
      <c r="BK185">
        <f t="shared" ca="1" si="65"/>
        <v>1.2976615392454165</v>
      </c>
      <c r="BL185" t="e">
        <f t="shared" ca="1" si="65"/>
        <v>#NUM!</v>
      </c>
      <c r="BM185" t="e">
        <f t="shared" ca="1" si="55"/>
        <v>#DIV/0!</v>
      </c>
    </row>
    <row r="186" spans="1:65" x14ac:dyDescent="0.35">
      <c r="A186" s="1" t="s">
        <v>117</v>
      </c>
      <c r="B186">
        <v>396380</v>
      </c>
      <c r="C186">
        <v>375278</v>
      </c>
      <c r="D186">
        <v>955136</v>
      </c>
      <c r="E186">
        <v>43</v>
      </c>
      <c r="F186">
        <v>1</v>
      </c>
      <c r="G186">
        <v>265</v>
      </c>
      <c r="H186">
        <v>144</v>
      </c>
      <c r="I186">
        <v>429</v>
      </c>
      <c r="J186">
        <v>0</v>
      </c>
      <c r="K186">
        <v>0</v>
      </c>
      <c r="M186" t="str">
        <f t="shared" si="56"/>
        <v>2023-25</v>
      </c>
      <c r="N186">
        <f t="shared" si="73"/>
        <v>265</v>
      </c>
      <c r="O186">
        <f t="shared" si="73"/>
        <v>144</v>
      </c>
      <c r="P186">
        <f t="shared" si="73"/>
        <v>429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37330</v>
      </c>
      <c r="W186">
        <f t="shared" si="72"/>
        <v>13742</v>
      </c>
      <c r="X186">
        <f t="shared" si="72"/>
        <v>44364</v>
      </c>
      <c r="Y186">
        <f t="shared" si="72"/>
        <v>6</v>
      </c>
      <c r="Z186">
        <f t="shared" si="72"/>
        <v>1</v>
      </c>
      <c r="AC186">
        <f t="shared" si="69"/>
        <v>6.6855038094757553E-4</v>
      </c>
      <c r="AD186">
        <f t="shared" si="69"/>
        <v>3.837155388805099E-4</v>
      </c>
      <c r="AE186">
        <f t="shared" si="69"/>
        <v>4.4915069686411149E-4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6.6899766452564518E-4</v>
      </c>
      <c r="AK186">
        <f t="shared" si="70"/>
        <v>3.8386283772784283E-4</v>
      </c>
      <c r="AL186">
        <f t="shared" si="70"/>
        <v>4.493525314243406E-4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1.1747299449656205E-3</v>
      </c>
      <c r="AR186">
        <f t="shared" ca="1" si="60"/>
        <v>4.0948516041675563E-4</v>
      </c>
      <c r="AS186">
        <f t="shared" ca="1" si="53"/>
        <v>4.9866052753715832E-4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0.11548970572607789</v>
      </c>
      <c r="AY186">
        <f t="shared" ca="1" si="71"/>
        <v>3.6694389221239125E-2</v>
      </c>
      <c r="AZ186">
        <f t="shared" ca="1" si="71"/>
        <v>4.7438311480196366E-2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0.31772865806994116</v>
      </c>
      <c r="BE186">
        <f t="shared" ca="1" si="63"/>
        <v>0.4107579215130398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1.1060233840932383</v>
      </c>
      <c r="BK186">
        <f t="shared" ca="1" si="65"/>
        <v>1.2981074830096058</v>
      </c>
      <c r="BL186" t="e">
        <f t="shared" ca="1" si="65"/>
        <v>#NUM!</v>
      </c>
      <c r="BM186" t="e">
        <f t="shared" ca="1" si="55"/>
        <v>#DIV/0!</v>
      </c>
    </row>
    <row r="187" spans="1:65" x14ac:dyDescent="0.35">
      <c r="A187" s="1" t="s">
        <v>118</v>
      </c>
      <c r="B187">
        <v>396115</v>
      </c>
      <c r="C187">
        <v>375134</v>
      </c>
      <c r="D187">
        <v>954707</v>
      </c>
      <c r="E187">
        <v>43</v>
      </c>
      <c r="F187">
        <v>1</v>
      </c>
      <c r="G187">
        <v>256</v>
      </c>
      <c r="H187">
        <v>106</v>
      </c>
      <c r="I187">
        <v>377</v>
      </c>
      <c r="J187">
        <v>0</v>
      </c>
      <c r="K187">
        <v>0</v>
      </c>
      <c r="M187" t="str">
        <f t="shared" si="56"/>
        <v>2023-26</v>
      </c>
      <c r="N187">
        <f t="shared" si="73"/>
        <v>256</v>
      </c>
      <c r="O187">
        <f t="shared" si="73"/>
        <v>106</v>
      </c>
      <c r="P187">
        <f t="shared" si="73"/>
        <v>377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37586</v>
      </c>
      <c r="W187">
        <f t="shared" si="72"/>
        <v>13848</v>
      </c>
      <c r="X187">
        <f t="shared" si="72"/>
        <v>44741</v>
      </c>
      <c r="Y187">
        <f t="shared" si="72"/>
        <v>6</v>
      </c>
      <c r="Z187">
        <f t="shared" si="72"/>
        <v>1</v>
      </c>
      <c r="AC187">
        <f t="shared" si="69"/>
        <v>6.4627696502278379E-4</v>
      </c>
      <c r="AD187">
        <f t="shared" si="69"/>
        <v>2.8256569652444194E-4</v>
      </c>
      <c r="AE187">
        <f t="shared" si="69"/>
        <v>3.9488555127384633E-4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6.4669493158394222E-4</v>
      </c>
      <c r="AK187">
        <f t="shared" si="70"/>
        <v>2.8264556434628291E-4</v>
      </c>
      <c r="AL187">
        <f t="shared" si="70"/>
        <v>3.9504155261055416E-4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1.1417915165738779E-3</v>
      </c>
      <c r="AR187">
        <f t="shared" ca="1" si="60"/>
        <v>3.0170097943810128E-4</v>
      </c>
      <c r="AS187">
        <f t="shared" ca="1" si="53"/>
        <v>4.388333111284686E-4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0.11663149724265177</v>
      </c>
      <c r="AY187">
        <f t="shared" ca="1" si="71"/>
        <v>3.6996090200677227E-2</v>
      </c>
      <c r="AZ187">
        <f t="shared" ca="1" si="71"/>
        <v>4.7877144791324835E-2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0.31720496671415338</v>
      </c>
      <c r="BE187">
        <f t="shared" ca="1" si="63"/>
        <v>0.41049927269403441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1.1042003981244333</v>
      </c>
      <c r="BK187">
        <f t="shared" ca="1" si="65"/>
        <v>1.2972900819326265</v>
      </c>
      <c r="BL187" t="e">
        <f t="shared" ca="1" si="65"/>
        <v>#NUM!</v>
      </c>
      <c r="BM187" t="e">
        <f t="shared" ca="1" si="55"/>
        <v>#DIV/0!</v>
      </c>
    </row>
    <row r="188" spans="1:65" x14ac:dyDescent="0.35">
      <c r="A188" s="1" t="s">
        <v>119</v>
      </c>
      <c r="B188">
        <v>395859</v>
      </c>
      <c r="C188">
        <v>375028</v>
      </c>
      <c r="D188">
        <v>954330</v>
      </c>
      <c r="E188">
        <v>43</v>
      </c>
      <c r="F188">
        <v>1</v>
      </c>
      <c r="G188">
        <v>239</v>
      </c>
      <c r="H188">
        <v>140</v>
      </c>
      <c r="I188">
        <v>400</v>
      </c>
      <c r="J188">
        <v>0</v>
      </c>
      <c r="K188">
        <v>0</v>
      </c>
      <c r="M188" t="str">
        <f t="shared" si="56"/>
        <v>2023-27</v>
      </c>
      <c r="N188">
        <f t="shared" si="73"/>
        <v>239</v>
      </c>
      <c r="O188">
        <f t="shared" si="73"/>
        <v>140</v>
      </c>
      <c r="P188">
        <f t="shared" si="73"/>
        <v>400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37825</v>
      </c>
      <c r="W188">
        <f t="shared" si="72"/>
        <v>13988</v>
      </c>
      <c r="X188">
        <f t="shared" si="72"/>
        <v>45141</v>
      </c>
      <c r="Y188">
        <f t="shared" si="72"/>
        <v>6</v>
      </c>
      <c r="Z188">
        <f t="shared" si="72"/>
        <v>1</v>
      </c>
      <c r="AC188">
        <f t="shared" si="69"/>
        <v>6.0375032524206853E-4</v>
      </c>
      <c r="AD188">
        <f t="shared" si="69"/>
        <v>3.7330545985899717E-4</v>
      </c>
      <c r="AE188">
        <f t="shared" si="69"/>
        <v>4.1914222543564596E-4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6.0411507827888957E-4</v>
      </c>
      <c r="AK188">
        <f t="shared" si="70"/>
        <v>3.7344487320757711E-4</v>
      </c>
      <c r="AL188">
        <f t="shared" si="70"/>
        <v>4.1931798545064421E-4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1.072459614808803E-3</v>
      </c>
      <c r="AR188">
        <f t="shared" ca="1" si="60"/>
        <v>3.9887194871989022E-4</v>
      </c>
      <c r="AS188">
        <f t="shared" ca="1" si="53"/>
        <v>4.6627196687771589E-4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0.11770395685746057</v>
      </c>
      <c r="AY188">
        <f t="shared" ca="1" si="71"/>
        <v>3.7394962149397117E-2</v>
      </c>
      <c r="AZ188">
        <f t="shared" ca="1" si="71"/>
        <v>4.834341675820255E-2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0.31770352626872517</v>
      </c>
      <c r="BE188">
        <f t="shared" ca="1" si="63"/>
        <v>0.4107204043849299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1.105935899508127</v>
      </c>
      <c r="BK188">
        <f t="shared" ca="1" si="65"/>
        <v>1.2979889186139124</v>
      </c>
      <c r="BL188" t="e">
        <f t="shared" ca="1" si="65"/>
        <v>#NUM!</v>
      </c>
      <c r="BM188" t="e">
        <f t="shared" ca="1" si="55"/>
        <v>#DIV/0!</v>
      </c>
    </row>
    <row r="189" spans="1:65" x14ac:dyDescent="0.35">
      <c r="A189" s="1" t="s">
        <v>120</v>
      </c>
      <c r="B189">
        <v>395620</v>
      </c>
      <c r="C189">
        <v>374888</v>
      </c>
      <c r="D189">
        <v>953930</v>
      </c>
      <c r="E189">
        <v>43</v>
      </c>
      <c r="F189">
        <v>1</v>
      </c>
      <c r="G189">
        <v>240</v>
      </c>
      <c r="H189">
        <v>130</v>
      </c>
      <c r="I189">
        <v>459</v>
      </c>
      <c r="J189">
        <v>0</v>
      </c>
      <c r="K189">
        <v>0</v>
      </c>
      <c r="M189" t="str">
        <f t="shared" si="56"/>
        <v>2023-28</v>
      </c>
      <c r="N189">
        <f t="shared" si="73"/>
        <v>240</v>
      </c>
      <c r="O189">
        <f t="shared" si="73"/>
        <v>130</v>
      </c>
      <c r="P189">
        <f t="shared" si="73"/>
        <v>459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38065</v>
      </c>
      <c r="W189">
        <f t="shared" si="72"/>
        <v>14118</v>
      </c>
      <c r="X189">
        <f t="shared" si="72"/>
        <v>45600</v>
      </c>
      <c r="Y189">
        <f t="shared" si="72"/>
        <v>6</v>
      </c>
      <c r="Z189">
        <f t="shared" si="72"/>
        <v>1</v>
      </c>
      <c r="AC189">
        <f t="shared" si="69"/>
        <v>6.0664273798089071E-4</v>
      </c>
      <c r="AD189">
        <f t="shared" si="69"/>
        <v>3.467702353769659E-4</v>
      </c>
      <c r="AE189">
        <f t="shared" si="69"/>
        <v>4.8116738125438972E-4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6.0701099542017798E-4</v>
      </c>
      <c r="AK189">
        <f t="shared" si="70"/>
        <v>3.4689053016506667E-4</v>
      </c>
      <c r="AL189">
        <f t="shared" si="70"/>
        <v>4.8139902405440683E-4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1.0835070623315148E-3</v>
      </c>
      <c r="AR189">
        <f t="shared" ca="1" si="60"/>
        <v>3.7074208240008201E-4</v>
      </c>
      <c r="AS189">
        <f t="shared" ca="1" si="53"/>
        <v>5.3584604338214638E-4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0.11878746391979209</v>
      </c>
      <c r="AY189">
        <f t="shared" ca="1" si="71"/>
        <v>3.7765704231797197E-2</v>
      </c>
      <c r="AZ189">
        <f t="shared" ca="1" si="71"/>
        <v>4.8879262801584694E-2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0.31792668170184551</v>
      </c>
      <c r="BE189">
        <f t="shared" ca="1" si="63"/>
        <v>0.41148502702767564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1.1067127105418493</v>
      </c>
      <c r="BK189">
        <f t="shared" ca="1" si="65"/>
        <v>1.3004053354916945</v>
      </c>
      <c r="BL189" t="e">
        <f t="shared" ca="1" si="65"/>
        <v>#NUM!</v>
      </c>
      <c r="BM189" t="e">
        <f t="shared" ca="1" si="55"/>
        <v>#DIV/0!</v>
      </c>
    </row>
    <row r="190" spans="1:65" x14ac:dyDescent="0.35">
      <c r="A190" s="1" t="s">
        <v>121</v>
      </c>
      <c r="B190">
        <v>395380</v>
      </c>
      <c r="C190">
        <v>374758</v>
      </c>
      <c r="D190">
        <v>953471</v>
      </c>
      <c r="E190">
        <v>43</v>
      </c>
      <c r="F190">
        <v>1</v>
      </c>
      <c r="G190">
        <v>218</v>
      </c>
      <c r="H190">
        <v>134</v>
      </c>
      <c r="I190">
        <v>399</v>
      </c>
      <c r="J190">
        <v>0</v>
      </c>
      <c r="K190">
        <v>0</v>
      </c>
      <c r="M190" t="str">
        <f t="shared" si="56"/>
        <v>2023-29</v>
      </c>
      <c r="N190">
        <f t="shared" si="73"/>
        <v>218</v>
      </c>
      <c r="O190">
        <f t="shared" si="73"/>
        <v>134</v>
      </c>
      <c r="P190">
        <f t="shared" si="73"/>
        <v>399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38283</v>
      </c>
      <c r="W190">
        <f t="shared" si="72"/>
        <v>14252</v>
      </c>
      <c r="X190">
        <f t="shared" si="72"/>
        <v>45999</v>
      </c>
      <c r="Y190">
        <f t="shared" si="72"/>
        <v>6</v>
      </c>
      <c r="Z190">
        <f t="shared" si="72"/>
        <v>1</v>
      </c>
      <c r="AC190">
        <f t="shared" si="69"/>
        <v>5.5136830391016233E-4</v>
      </c>
      <c r="AD190">
        <f t="shared" si="69"/>
        <v>3.5756408135383366E-4</v>
      </c>
      <c r="AE190">
        <f t="shared" si="69"/>
        <v>4.1847103897234419E-4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5.5167249262044066E-4</v>
      </c>
      <c r="AK190">
        <f t="shared" si="70"/>
        <v>3.576919829715138E-4</v>
      </c>
      <c r="AL190">
        <f t="shared" si="70"/>
        <v>4.1864623640983908E-4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9.9012593201685422E-4</v>
      </c>
      <c r="AR190">
        <f t="shared" ca="1" si="60"/>
        <v>3.825261194165294E-4</v>
      </c>
      <c r="AS190">
        <f t="shared" ca="1" si="53"/>
        <v>4.6646710381437499E-4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0.11977758985180895</v>
      </c>
      <c r="AY190">
        <f t="shared" ca="1" si="71"/>
        <v>3.8148230351213723E-2</v>
      </c>
      <c r="AZ190">
        <f t="shared" ca="1" si="71"/>
        <v>4.9345729905399066E-2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0.3184922187732398</v>
      </c>
      <c r="BE190">
        <f t="shared" ca="1" si="63"/>
        <v>0.41197798324753837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1.1086813627538761</v>
      </c>
      <c r="BK190">
        <f t="shared" ca="1" si="65"/>
        <v>1.3019632121004834</v>
      </c>
      <c r="BL190" t="e">
        <f t="shared" ca="1" si="65"/>
        <v>#NUM!</v>
      </c>
      <c r="BM190" t="e">
        <f t="shared" ca="1" si="55"/>
        <v>#DIV/0!</v>
      </c>
    </row>
    <row r="191" spans="1:65" x14ac:dyDescent="0.35">
      <c r="A191" s="1" t="s">
        <v>122</v>
      </c>
      <c r="B191">
        <v>395162</v>
      </c>
      <c r="C191">
        <v>374624</v>
      </c>
      <c r="D191">
        <v>953072</v>
      </c>
      <c r="E191">
        <v>43</v>
      </c>
      <c r="F191">
        <v>1</v>
      </c>
      <c r="G191">
        <v>223</v>
      </c>
      <c r="H191">
        <v>122</v>
      </c>
      <c r="I191">
        <v>374</v>
      </c>
      <c r="J191">
        <v>0</v>
      </c>
      <c r="K191">
        <v>0</v>
      </c>
      <c r="M191" t="str">
        <f t="shared" si="56"/>
        <v>2023-30</v>
      </c>
      <c r="N191">
        <f t="shared" si="73"/>
        <v>223</v>
      </c>
      <c r="O191">
        <f t="shared" si="73"/>
        <v>122</v>
      </c>
      <c r="P191">
        <f t="shared" si="73"/>
        <v>374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38506</v>
      </c>
      <c r="W191">
        <f t="shared" si="72"/>
        <v>14374</v>
      </c>
      <c r="X191">
        <f t="shared" si="72"/>
        <v>46373</v>
      </c>
      <c r="Y191">
        <f t="shared" si="72"/>
        <v>6</v>
      </c>
      <c r="Z191">
        <f t="shared" si="72"/>
        <v>1</v>
      </c>
      <c r="AC191">
        <f t="shared" si="69"/>
        <v>5.6432551712968355E-4</v>
      </c>
      <c r="AD191">
        <f t="shared" si="69"/>
        <v>3.2565986162125222E-4</v>
      </c>
      <c r="AE191">
        <f t="shared" si="69"/>
        <v>3.9241526348481542E-4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5.6464417523924596E-4</v>
      </c>
      <c r="AK191">
        <f t="shared" si="70"/>
        <v>3.2576595339653907E-4</v>
      </c>
      <c r="AL191">
        <f t="shared" si="70"/>
        <v>3.9256931871707503E-4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1.0189617333573367E-3</v>
      </c>
      <c r="AR191">
        <f t="shared" ca="1" si="60"/>
        <v>3.4860212418280753E-4</v>
      </c>
      <c r="AS191">
        <f t="shared" ca="1" si="53"/>
        <v>4.3785386999416453E-4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0.12079655158516628</v>
      </c>
      <c r="AY191">
        <f t="shared" ca="1" si="74"/>
        <v>3.8496832475396529E-2</v>
      </c>
      <c r="AZ191">
        <f t="shared" ca="1" si="74"/>
        <v>4.9783583775393228E-2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0.31869148556161192</v>
      </c>
      <c r="BE191">
        <f t="shared" ca="1" si="63"/>
        <v>0.4121275245203822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1.1093750166689857</v>
      </c>
      <c r="BK191">
        <f t="shared" ca="1" si="65"/>
        <v>1.3024358034617951</v>
      </c>
      <c r="BL191" t="e">
        <f t="shared" ca="1" si="65"/>
        <v>#NUM!</v>
      </c>
      <c r="BM191" t="e">
        <f t="shared" ca="1" si="55"/>
        <v>#DIV/0!</v>
      </c>
    </row>
    <row r="192" spans="1:65" x14ac:dyDescent="0.35">
      <c r="A192" s="1" t="s">
        <v>123</v>
      </c>
      <c r="B192">
        <v>394939</v>
      </c>
      <c r="C192">
        <v>374502</v>
      </c>
      <c r="D192">
        <v>952698</v>
      </c>
      <c r="E192">
        <v>43</v>
      </c>
      <c r="F192">
        <v>1</v>
      </c>
      <c r="G192">
        <v>228</v>
      </c>
      <c r="H192">
        <v>123</v>
      </c>
      <c r="I192">
        <v>396</v>
      </c>
      <c r="J192">
        <v>0</v>
      </c>
      <c r="K192">
        <v>0</v>
      </c>
      <c r="M192" t="str">
        <f t="shared" si="56"/>
        <v>2023-31</v>
      </c>
      <c r="N192">
        <f t="shared" si="73"/>
        <v>228</v>
      </c>
      <c r="O192">
        <f t="shared" si="73"/>
        <v>123</v>
      </c>
      <c r="P192">
        <f t="shared" si="73"/>
        <v>396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38734</v>
      </c>
      <c r="W192">
        <f t="shared" si="72"/>
        <v>14497</v>
      </c>
      <c r="X192">
        <f t="shared" si="72"/>
        <v>46769</v>
      </c>
      <c r="Y192">
        <f t="shared" si="72"/>
        <v>6</v>
      </c>
      <c r="Z192">
        <f t="shared" si="72"/>
        <v>1</v>
      </c>
      <c r="AC192">
        <f t="shared" si="69"/>
        <v>5.7730434320236795E-4</v>
      </c>
      <c r="AD192">
        <f t="shared" si="69"/>
        <v>3.2843616322476247E-4</v>
      </c>
      <c r="AE192">
        <f t="shared" si="69"/>
        <v>4.1566162624462317E-4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5.776378320838559E-4</v>
      </c>
      <c r="AK192">
        <f t="shared" si="70"/>
        <v>3.2854407193352208E-4</v>
      </c>
      <c r="AL192">
        <f t="shared" si="70"/>
        <v>4.1583447866985984E-4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1.0481237655056946E-3</v>
      </c>
      <c r="AR192">
        <f t="shared" ca="1" si="60"/>
        <v>3.5179561266335968E-4</v>
      </c>
      <c r="AS192">
        <f t="shared" ca="1" si="53"/>
        <v>4.6427183906580169E-4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0.12184467535067198</v>
      </c>
      <c r="AY192">
        <f t="shared" ca="1" si="74"/>
        <v>3.8848628088059889E-2</v>
      </c>
      <c r="AZ192">
        <f t="shared" ca="1" si="74"/>
        <v>5.0247855614459033E-2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0.31883730640056762</v>
      </c>
      <c r="BE192">
        <f t="shared" ca="1" si="63"/>
        <v>0.41239270792789645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1.109882623564608</v>
      </c>
      <c r="BK192">
        <f t="shared" ca="1" si="65"/>
        <v>1.3032738556274019</v>
      </c>
      <c r="BL192" t="e">
        <f t="shared" ca="1" si="65"/>
        <v>#NUM!</v>
      </c>
      <c r="BM192" t="e">
        <f t="shared" ca="1" si="55"/>
        <v>#DIV/0!</v>
      </c>
    </row>
    <row r="193" spans="1:65" x14ac:dyDescent="0.35">
      <c r="A193" s="1" t="s">
        <v>124</v>
      </c>
      <c r="B193">
        <v>394711</v>
      </c>
      <c r="C193">
        <v>374379</v>
      </c>
      <c r="D193">
        <v>952302</v>
      </c>
      <c r="E193">
        <v>43</v>
      </c>
      <c r="F193">
        <v>1</v>
      </c>
      <c r="G193">
        <v>243</v>
      </c>
      <c r="H193">
        <v>147</v>
      </c>
      <c r="I193">
        <v>404</v>
      </c>
      <c r="J193">
        <v>0</v>
      </c>
      <c r="K193">
        <v>0</v>
      </c>
      <c r="M193" t="str">
        <f t="shared" si="56"/>
        <v>2023-32</v>
      </c>
      <c r="N193">
        <f t="shared" si="73"/>
        <v>243</v>
      </c>
      <c r="O193">
        <f t="shared" si="73"/>
        <v>147</v>
      </c>
      <c r="P193">
        <f t="shared" si="73"/>
        <v>404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38977</v>
      </c>
      <c r="W193">
        <f t="shared" si="75"/>
        <v>14644</v>
      </c>
      <c r="X193">
        <f t="shared" si="75"/>
        <v>47173</v>
      </c>
      <c r="Y193">
        <f t="shared" si="75"/>
        <v>6</v>
      </c>
      <c r="Z193">
        <f t="shared" si="75"/>
        <v>1</v>
      </c>
      <c r="AC193">
        <f t="shared" si="69"/>
        <v>6.1564030391856315E-4</v>
      </c>
      <c r="AD193">
        <f t="shared" si="69"/>
        <v>3.9265022877885781E-4</v>
      </c>
      <c r="AE193">
        <f t="shared" si="69"/>
        <v>4.2423516909551804E-4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6.1601956986243804E-4</v>
      </c>
      <c r="AK193">
        <f t="shared" si="70"/>
        <v>3.9280446859197633E-4</v>
      </c>
      <c r="AL193">
        <f t="shared" si="70"/>
        <v>4.2441522732935801E-4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1.1238940320330221E-3</v>
      </c>
      <c r="AR193">
        <f t="shared" ca="1" si="60"/>
        <v>4.2086775256064098E-4</v>
      </c>
      <c r="AS193">
        <f t="shared" ca="1" si="53"/>
        <v>4.7433133000502275E-4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0.12296856938270499</v>
      </c>
      <c r="AY193">
        <f t="shared" ca="1" si="74"/>
        <v>3.9269495840620533E-2</v>
      </c>
      <c r="AZ193">
        <f t="shared" ca="1" si="74"/>
        <v>5.0722186944464058E-2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0.31934579736717356</v>
      </c>
      <c r="BE193">
        <f t="shared" ca="1" si="63"/>
        <v>0.41248090629244905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1.1116526965038345</v>
      </c>
      <c r="BK193">
        <f t="shared" ca="1" si="65"/>
        <v>1.3035525866049891</v>
      </c>
      <c r="BL193" t="e">
        <f t="shared" ca="1" si="65"/>
        <v>#NUM!</v>
      </c>
      <c r="BM193" t="e">
        <f t="shared" ca="1" si="55"/>
        <v>#DIV/0!</v>
      </c>
    </row>
    <row r="194" spans="1:65" x14ac:dyDescent="0.35">
      <c r="A194" s="1" t="s">
        <v>125</v>
      </c>
      <c r="B194">
        <v>394468</v>
      </c>
      <c r="C194">
        <v>374232</v>
      </c>
      <c r="D194">
        <v>951898</v>
      </c>
      <c r="E194">
        <v>43</v>
      </c>
      <c r="F194">
        <v>1</v>
      </c>
      <c r="G194">
        <v>274</v>
      </c>
      <c r="H194">
        <v>135</v>
      </c>
      <c r="I194">
        <v>414</v>
      </c>
      <c r="J194">
        <v>0</v>
      </c>
      <c r="K194">
        <v>0</v>
      </c>
      <c r="M194" t="str">
        <f t="shared" si="56"/>
        <v>2023-33</v>
      </c>
      <c r="N194">
        <f t="shared" si="73"/>
        <v>274</v>
      </c>
      <c r="O194">
        <f t="shared" si="73"/>
        <v>135</v>
      </c>
      <c r="P194">
        <f t="shared" si="73"/>
        <v>414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39251</v>
      </c>
      <c r="W194">
        <f t="shared" si="75"/>
        <v>14779</v>
      </c>
      <c r="X194">
        <f t="shared" si="75"/>
        <v>47587</v>
      </c>
      <c r="Y194">
        <f t="shared" si="75"/>
        <v>6</v>
      </c>
      <c r="Z194">
        <f t="shared" si="75"/>
        <v>1</v>
      </c>
      <c r="AC194">
        <f t="shared" si="69"/>
        <v>6.9460640660332399E-4</v>
      </c>
      <c r="AD194">
        <f t="shared" si="69"/>
        <v>3.6073879304816266E-4</v>
      </c>
      <c r="AE194">
        <f t="shared" si="69"/>
        <v>4.349205482099973E-4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6.9508924801473817E-4</v>
      </c>
      <c r="AK194">
        <f t="shared" si="70"/>
        <v>3.6086897640187643E-4</v>
      </c>
      <c r="AL194">
        <f t="shared" si="70"/>
        <v>4.3510979326144756E-4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1.2751032229654225E-3</v>
      </c>
      <c r="AR194">
        <f t="shared" ca="1" si="60"/>
        <v>3.8689331554830333E-4</v>
      </c>
      <c r="AS194">
        <f t="shared" ca="1" si="53"/>
        <v>4.8677550939224936E-4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0.12424367260567042</v>
      </c>
      <c r="AY194">
        <f t="shared" ca="1" si="74"/>
        <v>3.9656389156168835E-2</v>
      </c>
      <c r="AZ194">
        <f t="shared" ca="1" si="74"/>
        <v>5.120896245385631E-2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0.31918236417585533</v>
      </c>
      <c r="BE194">
        <f t="shared" ca="1" si="63"/>
        <v>0.41216555644153713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1.1110837804594556</v>
      </c>
      <c r="BK194">
        <f t="shared" ca="1" si="65"/>
        <v>1.3025559947444429</v>
      </c>
      <c r="BL194" t="e">
        <f t="shared" ca="1" si="65"/>
        <v>#NUM!</v>
      </c>
      <c r="BM194" t="e">
        <f t="shared" ca="1" si="55"/>
        <v>#DIV/0!</v>
      </c>
    </row>
    <row r="195" spans="1:65" x14ac:dyDescent="0.35">
      <c r="A195" s="1" t="s">
        <v>126</v>
      </c>
      <c r="B195">
        <v>394194</v>
      </c>
      <c r="C195">
        <v>374097</v>
      </c>
      <c r="D195">
        <v>951484</v>
      </c>
      <c r="E195">
        <v>43</v>
      </c>
      <c r="F195">
        <v>1</v>
      </c>
      <c r="G195">
        <v>235</v>
      </c>
      <c r="H195">
        <v>153</v>
      </c>
      <c r="I195">
        <v>480</v>
      </c>
      <c r="J195">
        <v>0</v>
      </c>
      <c r="K195">
        <v>0</v>
      </c>
      <c r="M195" t="str">
        <f t="shared" si="56"/>
        <v>2023-34</v>
      </c>
      <c r="N195">
        <f t="shared" si="73"/>
        <v>235</v>
      </c>
      <c r="O195">
        <f t="shared" si="73"/>
        <v>153</v>
      </c>
      <c r="P195">
        <f t="shared" si="73"/>
        <v>480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39486</v>
      </c>
      <c r="W195">
        <f t="shared" si="75"/>
        <v>14932</v>
      </c>
      <c r="X195">
        <f t="shared" si="75"/>
        <v>48067</v>
      </c>
      <c r="Y195">
        <f t="shared" si="75"/>
        <v>6</v>
      </c>
      <c r="Z195">
        <f t="shared" si="75"/>
        <v>1</v>
      </c>
      <c r="AC195">
        <f t="shared" si="69"/>
        <v>5.9615316316331552E-4</v>
      </c>
      <c r="AD195">
        <f t="shared" si="69"/>
        <v>4.0898483548384513E-4</v>
      </c>
      <c r="AE195">
        <f t="shared" si="69"/>
        <v>5.044751146629896E-4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5.9650879144326503E-4</v>
      </c>
      <c r="AK195">
        <f t="shared" si="70"/>
        <v>4.0915217822574013E-4</v>
      </c>
      <c r="AL195">
        <f t="shared" si="70"/>
        <v>5.0472974897065002E-4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1.1002605420882459E-3</v>
      </c>
      <c r="AR195">
        <f t="shared" ca="1" si="60"/>
        <v>4.3893376857012044E-4</v>
      </c>
      <c r="AS195">
        <f t="shared" ca="1" si="53"/>
        <v>5.6523334231087588E-4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0.12534393314775866</v>
      </c>
      <c r="AY195">
        <f t="shared" ca="1" si="74"/>
        <v>4.0095322924738955E-2</v>
      </c>
      <c r="AZ195">
        <f t="shared" ca="1" si="74"/>
        <v>5.1774195796167183E-2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0.31988243800737892</v>
      </c>
      <c r="BE195">
        <f t="shared" ca="1" si="63"/>
        <v>0.41305705426631562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1.1135207593362126</v>
      </c>
      <c r="BK195">
        <f t="shared" ca="1" si="65"/>
        <v>1.3053733719313976</v>
      </c>
      <c r="BL195" t="e">
        <f t="shared" ca="1" si="65"/>
        <v>#NUM!</v>
      </c>
      <c r="BM195" t="e">
        <f t="shared" ca="1" si="55"/>
        <v>#DIV/0!</v>
      </c>
    </row>
    <row r="196" spans="1:65" x14ac:dyDescent="0.35">
      <c r="A196" s="1" t="s">
        <v>127</v>
      </c>
      <c r="B196">
        <v>393959</v>
      </c>
      <c r="C196">
        <v>373944</v>
      </c>
      <c r="D196">
        <v>951004</v>
      </c>
      <c r="E196">
        <v>43</v>
      </c>
      <c r="F196">
        <v>1</v>
      </c>
      <c r="G196">
        <v>218</v>
      </c>
      <c r="H196">
        <v>118</v>
      </c>
      <c r="I196">
        <v>421</v>
      </c>
      <c r="J196">
        <v>0</v>
      </c>
      <c r="K196">
        <v>0</v>
      </c>
      <c r="M196" t="str">
        <f t="shared" si="56"/>
        <v>2023-35</v>
      </c>
      <c r="N196">
        <f t="shared" si="73"/>
        <v>218</v>
      </c>
      <c r="O196">
        <f t="shared" si="73"/>
        <v>118</v>
      </c>
      <c r="P196">
        <f t="shared" si="73"/>
        <v>421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39704</v>
      </c>
      <c r="W196">
        <f t="shared" si="75"/>
        <v>15050</v>
      </c>
      <c r="X196">
        <f t="shared" si="75"/>
        <v>48488</v>
      </c>
      <c r="Y196">
        <f t="shared" si="75"/>
        <v>6</v>
      </c>
      <c r="Z196">
        <f t="shared" si="75"/>
        <v>1</v>
      </c>
      <c r="AC196">
        <f t="shared" si="69"/>
        <v>5.5335707522864057E-4</v>
      </c>
      <c r="AD196">
        <f t="shared" si="69"/>
        <v>3.155552703078536E-4</v>
      </c>
      <c r="AE196">
        <f t="shared" si="69"/>
        <v>4.4269004126165612E-4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5.5366346295885433E-4</v>
      </c>
      <c r="AK196">
        <f t="shared" si="70"/>
        <v>3.1565487948882374E-4</v>
      </c>
      <c r="AL196">
        <f t="shared" si="70"/>
        <v>4.4288610976788172E-4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1.0268298172273185E-3</v>
      </c>
      <c r="AR196">
        <f t="shared" ca="1" si="60"/>
        <v>3.3884343905465794E-4</v>
      </c>
      <c r="AS196">
        <f t="shared" ca="1" si="53"/>
        <v>4.9647791782230974E-4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0.12637076296498598</v>
      </c>
      <c r="AY196">
        <f t="shared" ca="1" si="74"/>
        <v>4.0434166363793614E-2</v>
      </c>
      <c r="AZ196">
        <f t="shared" ca="1" si="74"/>
        <v>5.2270673713989489E-2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0.31996456628972686</v>
      </c>
      <c r="BE196">
        <f t="shared" ca="1" si="63"/>
        <v>0.41362948586828047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1.1138066504526263</v>
      </c>
      <c r="BK196">
        <f t="shared" ca="1" si="65"/>
        <v>1.3071824125051852</v>
      </c>
      <c r="BL196" t="e">
        <f t="shared" ca="1" si="65"/>
        <v>#NUM!</v>
      </c>
      <c r="BM196" t="e">
        <f t="shared" ca="1" si="55"/>
        <v>#DIV/0!</v>
      </c>
    </row>
    <row r="197" spans="1:65" x14ac:dyDescent="0.35">
      <c r="A197" s="1" t="s">
        <v>128</v>
      </c>
      <c r="B197">
        <v>393741</v>
      </c>
      <c r="C197">
        <v>373826</v>
      </c>
      <c r="D197">
        <v>950583</v>
      </c>
      <c r="E197">
        <v>43</v>
      </c>
      <c r="F197">
        <v>1</v>
      </c>
      <c r="G197">
        <v>221</v>
      </c>
      <c r="H197">
        <v>125</v>
      </c>
      <c r="I197">
        <v>402</v>
      </c>
      <c r="J197">
        <v>0</v>
      </c>
      <c r="K197">
        <v>0</v>
      </c>
      <c r="M197" t="str">
        <f t="shared" si="56"/>
        <v>2023-36</v>
      </c>
      <c r="N197">
        <f t="shared" si="73"/>
        <v>221</v>
      </c>
      <c r="O197">
        <f t="shared" si="73"/>
        <v>125</v>
      </c>
      <c r="P197">
        <f t="shared" si="73"/>
        <v>402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39925</v>
      </c>
      <c r="W197">
        <f t="shared" si="75"/>
        <v>15175</v>
      </c>
      <c r="X197">
        <f t="shared" si="75"/>
        <v>48890</v>
      </c>
      <c r="Y197">
        <f t="shared" si="75"/>
        <v>6</v>
      </c>
      <c r="Z197">
        <f t="shared" si="75"/>
        <v>1</v>
      </c>
      <c r="AC197">
        <f t="shared" si="69"/>
        <v>5.6128267058802616E-4</v>
      </c>
      <c r="AD197">
        <f t="shared" si="69"/>
        <v>3.3438016617356737E-4</v>
      </c>
      <c r="AE197">
        <f t="shared" si="69"/>
        <v>4.2289836868532256E-4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5.6159790050937632E-4</v>
      </c>
      <c r="AK197">
        <f t="shared" si="70"/>
        <v>3.3449201678744506E-4</v>
      </c>
      <c r="AL197">
        <f t="shared" si="70"/>
        <v>4.2307729369057181E-4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1.0472539303857983E-3</v>
      </c>
      <c r="AR197">
        <f t="shared" ca="1" si="60"/>
        <v>3.5928970925893153E-4</v>
      </c>
      <c r="AS197">
        <f t="shared" ca="1" si="53"/>
        <v>4.7475178087130613E-4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0.12741801689537177</v>
      </c>
      <c r="AY197">
        <f t="shared" ca="1" si="74"/>
        <v>4.0793456073052542E-2</v>
      </c>
      <c r="AZ197">
        <f t="shared" ca="1" si="74"/>
        <v>5.2745425494860797E-2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0.32015453596762333</v>
      </c>
      <c r="BE197">
        <f t="shared" ca="1" si="63"/>
        <v>0.4139557872586595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1.114467940835743</v>
      </c>
      <c r="BK197">
        <f t="shared" ca="1" si="65"/>
        <v>1.3082136142285925</v>
      </c>
      <c r="BL197" t="e">
        <f t="shared" ca="1" si="65"/>
        <v>#NUM!</v>
      </c>
      <c r="BM197" t="e">
        <f t="shared" ca="1" si="55"/>
        <v>#DIV/0!</v>
      </c>
    </row>
    <row r="198" spans="1:65" x14ac:dyDescent="0.35">
      <c r="A198" s="1" t="s">
        <v>129</v>
      </c>
      <c r="B198">
        <v>393520</v>
      </c>
      <c r="C198">
        <v>373701</v>
      </c>
      <c r="D198">
        <v>950181</v>
      </c>
      <c r="E198">
        <v>43</v>
      </c>
      <c r="F198">
        <v>1</v>
      </c>
      <c r="G198">
        <v>237</v>
      </c>
      <c r="H198">
        <v>122</v>
      </c>
      <c r="I198">
        <v>418</v>
      </c>
      <c r="J198">
        <v>0</v>
      </c>
      <c r="K198">
        <v>0</v>
      </c>
      <c r="M198" t="str">
        <f t="shared" si="56"/>
        <v>2023-37</v>
      </c>
      <c r="N198">
        <f t="shared" si="73"/>
        <v>237</v>
      </c>
      <c r="O198">
        <f t="shared" si="73"/>
        <v>122</v>
      </c>
      <c r="P198">
        <f t="shared" si="73"/>
        <v>418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40162</v>
      </c>
      <c r="W198">
        <f t="shared" si="75"/>
        <v>15297</v>
      </c>
      <c r="X198">
        <f t="shared" si="75"/>
        <v>49308</v>
      </c>
      <c r="Y198">
        <f t="shared" si="75"/>
        <v>6</v>
      </c>
      <c r="Z198">
        <f t="shared" si="75"/>
        <v>1</v>
      </c>
      <c r="AC198">
        <f t="shared" si="69"/>
        <v>6.0225655621061187E-4</v>
      </c>
      <c r="AD198">
        <f t="shared" si="69"/>
        <v>3.2646420534063327E-4</v>
      </c>
      <c r="AE198">
        <f t="shared" si="69"/>
        <v>4.3991618439013201E-4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6.0261950598482163E-4</v>
      </c>
      <c r="AK198">
        <f t="shared" si="70"/>
        <v>3.265708219259657E-4</v>
      </c>
      <c r="AL198">
        <f t="shared" si="70"/>
        <v>4.4010980291615912E-4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1.1299094096694075E-3</v>
      </c>
      <c r="AR198">
        <f t="shared" ca="1" si="60"/>
        <v>3.5100139955947116E-4</v>
      </c>
      <c r="AS198">
        <f t="shared" ca="1" si="53"/>
        <v>4.9436411060907058E-4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0.12854792630504117</v>
      </c>
      <c r="AY198">
        <f t="shared" ca="1" si="74"/>
        <v>4.1144457472612014E-2</v>
      </c>
      <c r="AZ198">
        <f t="shared" ca="1" si="74"/>
        <v>5.3239789605469864E-2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0.32007095450903811</v>
      </c>
      <c r="BE198">
        <f t="shared" ca="1" si="63"/>
        <v>0.41416295957301646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1.1141769911674522</v>
      </c>
      <c r="BK198">
        <f t="shared" ca="1" si="65"/>
        <v>1.3088683354584316</v>
      </c>
      <c r="BL198" t="e">
        <f t="shared" ca="1" si="65"/>
        <v>#NUM!</v>
      </c>
      <c r="BM198" t="e">
        <f t="shared" ca="1" si="55"/>
        <v>#DIV/0!</v>
      </c>
    </row>
    <row r="199" spans="1:65" x14ac:dyDescent="0.35">
      <c r="A199" s="1" t="s">
        <v>130</v>
      </c>
      <c r="B199">
        <v>393283</v>
      </c>
      <c r="C199">
        <v>373579</v>
      </c>
      <c r="D199">
        <v>949763</v>
      </c>
      <c r="E199">
        <v>43</v>
      </c>
      <c r="F199">
        <v>1</v>
      </c>
      <c r="G199">
        <v>246</v>
      </c>
      <c r="H199">
        <v>134</v>
      </c>
      <c r="I199">
        <v>402</v>
      </c>
      <c r="J199">
        <v>0</v>
      </c>
      <c r="K199">
        <v>0</v>
      </c>
      <c r="M199" t="str">
        <f t="shared" si="56"/>
        <v>2023-38</v>
      </c>
      <c r="N199">
        <f t="shared" si="73"/>
        <v>246</v>
      </c>
      <c r="O199">
        <f t="shared" si="73"/>
        <v>134</v>
      </c>
      <c r="P199">
        <f t="shared" si="73"/>
        <v>402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40408</v>
      </c>
      <c r="W199">
        <f t="shared" si="75"/>
        <v>15431</v>
      </c>
      <c r="X199">
        <f t="shared" si="75"/>
        <v>49710</v>
      </c>
      <c r="Y199">
        <f t="shared" si="75"/>
        <v>6</v>
      </c>
      <c r="Z199">
        <f t="shared" si="75"/>
        <v>1</v>
      </c>
      <c r="AC199">
        <f t="shared" si="69"/>
        <v>6.2550377209286947E-4</v>
      </c>
      <c r="AD199">
        <f t="shared" si="69"/>
        <v>3.5869253892750931E-4</v>
      </c>
      <c r="AE199">
        <f t="shared" si="69"/>
        <v>4.2326348783854501E-4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6.2589529237908233E-4</v>
      </c>
      <c r="AK199">
        <f t="shared" si="70"/>
        <v>3.5882124928098279E-4</v>
      </c>
      <c r="AL199">
        <f t="shared" si="70"/>
        <v>4.2344272200645143E-4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1.1799837926482343E-3</v>
      </c>
      <c r="AR199">
        <f t="shared" ca="1" si="60"/>
        <v>3.8590647927163799E-4</v>
      </c>
      <c r="AS199">
        <f t="shared" ca="1" si="53"/>
        <v>4.7612345145974628E-4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0.12972791009768941</v>
      </c>
      <c r="AY199">
        <f t="shared" ca="1" si="74"/>
        <v>4.1530363951883649E-2</v>
      </c>
      <c r="AZ199">
        <f t="shared" ca="1" si="74"/>
        <v>5.3715913056929611E-2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0.32013437910631498</v>
      </c>
      <c r="BE199">
        <f t="shared" ca="1" si="63"/>
        <v>0.41406597097324505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1.1143977741718594</v>
      </c>
      <c r="BK199">
        <f t="shared" ca="1" si="65"/>
        <v>1.3085618249310969</v>
      </c>
      <c r="BL199" t="e">
        <f t="shared" ca="1" si="65"/>
        <v>#NUM!</v>
      </c>
      <c r="BM199" t="e">
        <f t="shared" ca="1" si="55"/>
        <v>#DIV/0!</v>
      </c>
    </row>
    <row r="200" spans="1:65" x14ac:dyDescent="0.35">
      <c r="A200" s="1" t="s">
        <v>131</v>
      </c>
      <c r="B200">
        <v>393037</v>
      </c>
      <c r="C200">
        <v>373445</v>
      </c>
      <c r="D200">
        <v>949361</v>
      </c>
      <c r="E200">
        <v>43</v>
      </c>
      <c r="F200">
        <v>1</v>
      </c>
      <c r="G200">
        <v>237</v>
      </c>
      <c r="H200">
        <v>108</v>
      </c>
      <c r="I200">
        <v>421</v>
      </c>
      <c r="J200">
        <v>0</v>
      </c>
      <c r="K200">
        <v>0</v>
      </c>
      <c r="M200" t="str">
        <f t="shared" si="56"/>
        <v>2023-39</v>
      </c>
      <c r="N200">
        <f t="shared" si="73"/>
        <v>237</v>
      </c>
      <c r="O200">
        <f t="shared" si="73"/>
        <v>108</v>
      </c>
      <c r="P200">
        <f t="shared" si="73"/>
        <v>421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40645</v>
      </c>
      <c r="W200">
        <f t="shared" si="75"/>
        <v>15539</v>
      </c>
      <c r="X200">
        <f t="shared" si="75"/>
        <v>50131</v>
      </c>
      <c r="Y200">
        <f t="shared" si="75"/>
        <v>6</v>
      </c>
      <c r="Z200">
        <f t="shared" si="75"/>
        <v>1</v>
      </c>
      <c r="AC200">
        <f t="shared" si="69"/>
        <v>6.0299666443617271E-4</v>
      </c>
      <c r="AD200">
        <f t="shared" si="69"/>
        <v>2.8919921273547645E-4</v>
      </c>
      <c r="AE200">
        <f t="shared" si="69"/>
        <v>4.4345617736561753E-4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6.0336050710251183E-4</v>
      </c>
      <c r="AK200">
        <f t="shared" si="70"/>
        <v>2.8928287513201517E-4</v>
      </c>
      <c r="AL200">
        <f t="shared" si="70"/>
        <v>4.4365292526964991E-4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1.1437343224604297E-3</v>
      </c>
      <c r="AR200">
        <f t="shared" ca="1" si="60"/>
        <v>3.1131431362866387E-4</v>
      </c>
      <c r="AS200">
        <f t="shared" ca="1" si="53"/>
        <v>4.9935253346276517E-4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0.13087164442014984</v>
      </c>
      <c r="AY200">
        <f t="shared" ca="1" si="74"/>
        <v>4.1841678265512314E-2</v>
      </c>
      <c r="AZ200">
        <f t="shared" ca="1" si="74"/>
        <v>5.4215265590392379E-2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0.31971538564292773</v>
      </c>
      <c r="BE200">
        <f t="shared" ca="1" si="63"/>
        <v>0.41426288964735469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1.1129392448371007</v>
      </c>
      <c r="BK200">
        <f t="shared" ca="1" si="65"/>
        <v>1.3091841418506696</v>
      </c>
      <c r="BL200" t="e">
        <f t="shared" ca="1" si="65"/>
        <v>#NUM!</v>
      </c>
      <c r="BM200" t="e">
        <f t="shared" ca="1" si="55"/>
        <v>#DIV/0!</v>
      </c>
    </row>
    <row r="201" spans="1:65" x14ac:dyDescent="0.35">
      <c r="A201" s="1" t="s">
        <v>132</v>
      </c>
      <c r="B201">
        <v>392800</v>
      </c>
      <c r="C201">
        <v>373337</v>
      </c>
      <c r="D201">
        <v>948940</v>
      </c>
      <c r="E201">
        <v>43</v>
      </c>
      <c r="F201">
        <v>1</v>
      </c>
      <c r="G201">
        <v>276</v>
      </c>
      <c r="H201">
        <v>124</v>
      </c>
      <c r="I201">
        <v>429</v>
      </c>
      <c r="J201">
        <v>0</v>
      </c>
      <c r="K201">
        <v>0</v>
      </c>
      <c r="M201" t="str">
        <f t="shared" si="56"/>
        <v>2023-40</v>
      </c>
      <c r="N201">
        <f t="shared" si="73"/>
        <v>276</v>
      </c>
      <c r="O201">
        <f t="shared" si="73"/>
        <v>124</v>
      </c>
      <c r="P201">
        <f t="shared" si="73"/>
        <v>429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40921</v>
      </c>
      <c r="W201">
        <f t="shared" si="75"/>
        <v>15663</v>
      </c>
      <c r="X201">
        <f t="shared" si="75"/>
        <v>50560</v>
      </c>
      <c r="Y201">
        <f t="shared" si="75"/>
        <v>6</v>
      </c>
      <c r="Z201">
        <f t="shared" si="75"/>
        <v>1</v>
      </c>
      <c r="AC201">
        <f t="shared" si="69"/>
        <v>7.0264765784114054E-4</v>
      </c>
      <c r="AD201">
        <f t="shared" si="69"/>
        <v>3.3213959505754855E-4</v>
      </c>
      <c r="AE201">
        <f t="shared" si="69"/>
        <v>4.5208337724197528E-4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7.031417476927802E-4</v>
      </c>
      <c r="AK201">
        <f t="shared" si="70"/>
        <v>3.3224995147730044E-4</v>
      </c>
      <c r="AL201">
        <f t="shared" si="70"/>
        <v>4.5228785677045618E-4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1.3401859943075578E-3</v>
      </c>
      <c r="AR201">
        <f t="shared" ca="1" si="60"/>
        <v>3.5777808708222349E-4</v>
      </c>
      <c r="AS201">
        <f t="shared" ca="1" si="53"/>
        <v>5.0958641738240882E-4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0.13221183041445739</v>
      </c>
      <c r="AY201">
        <f t="shared" ca="1" si="74"/>
        <v>4.219945635259454E-2</v>
      </c>
      <c r="AZ201">
        <f t="shared" ca="1" si="74"/>
        <v>5.4724852007774785E-2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0.31918063777127786</v>
      </c>
      <c r="BE201">
        <f t="shared" ca="1" si="63"/>
        <v>0.41391796661632646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1.1110777707911912</v>
      </c>
      <c r="BK201">
        <f t="shared" ca="1" si="65"/>
        <v>1.3080940906448624</v>
      </c>
      <c r="BL201" t="e">
        <f t="shared" ca="1" si="65"/>
        <v>#NUM!</v>
      </c>
      <c r="BM201" t="e">
        <f t="shared" ca="1" si="55"/>
        <v>#DIV/0!</v>
      </c>
    </row>
    <row r="202" spans="1:65" x14ac:dyDescent="0.35">
      <c r="A202" s="1" t="s">
        <v>133</v>
      </c>
      <c r="B202">
        <v>392524</v>
      </c>
      <c r="C202">
        <v>373213</v>
      </c>
      <c r="D202">
        <v>948511</v>
      </c>
      <c r="E202">
        <v>43</v>
      </c>
      <c r="F202">
        <v>1</v>
      </c>
      <c r="G202">
        <v>267</v>
      </c>
      <c r="H202">
        <v>168</v>
      </c>
      <c r="I202">
        <v>464</v>
      </c>
      <c r="J202">
        <v>0</v>
      </c>
      <c r="K202">
        <v>0</v>
      </c>
      <c r="M202" t="str">
        <f t="shared" si="56"/>
        <v>2023-41</v>
      </c>
      <c r="N202">
        <f t="shared" si="73"/>
        <v>267</v>
      </c>
      <c r="O202">
        <f t="shared" si="73"/>
        <v>168</v>
      </c>
      <c r="P202">
        <f t="shared" si="73"/>
        <v>464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41188</v>
      </c>
      <c r="W202">
        <f t="shared" si="75"/>
        <v>15831</v>
      </c>
      <c r="X202">
        <f t="shared" si="75"/>
        <v>51024</v>
      </c>
      <c r="Y202">
        <f t="shared" si="75"/>
        <v>6</v>
      </c>
      <c r="Z202">
        <f t="shared" si="75"/>
        <v>1</v>
      </c>
      <c r="AC202">
        <f t="shared" si="69"/>
        <v>6.8021318441674906E-4</v>
      </c>
      <c r="AD202">
        <f t="shared" si="69"/>
        <v>4.5014509140892735E-4</v>
      </c>
      <c r="AE202">
        <f t="shared" si="69"/>
        <v>4.8918779012578661E-4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6.8067621561592763E-4</v>
      </c>
      <c r="AK202">
        <f t="shared" si="70"/>
        <v>4.5034782087792887E-4</v>
      </c>
      <c r="AL202">
        <f t="shared" si="70"/>
        <v>4.8942722171171839E-4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1.3044777725354471E-3</v>
      </c>
      <c r="AR202">
        <f t="shared" ca="1" si="60"/>
        <v>4.8525422425796014E-4</v>
      </c>
      <c r="AS202">
        <f t="shared" ca="1" si="53"/>
        <v>5.5198851882885087E-4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0.13351630818699284</v>
      </c>
      <c r="AY202">
        <f t="shared" ca="1" si="74"/>
        <v>4.2684710576852497E-2</v>
      </c>
      <c r="AZ202">
        <f t="shared" ca="1" si="74"/>
        <v>5.5276840526603636E-2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0.31969660602861727</v>
      </c>
      <c r="BE202">
        <f t="shared" ca="1" si="63"/>
        <v>0.41400815583656697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1.1128738724130398</v>
      </c>
      <c r="BK202">
        <f t="shared" ca="1" si="65"/>
        <v>1.3083791132714493</v>
      </c>
      <c r="BL202" t="e">
        <f t="shared" ca="1" si="65"/>
        <v>#NUM!</v>
      </c>
      <c r="BM202" t="e">
        <f t="shared" ca="1" si="55"/>
        <v>#DIV/0!</v>
      </c>
    </row>
    <row r="203" spans="1:65" x14ac:dyDescent="0.35">
      <c r="A203" s="1" t="s">
        <v>134</v>
      </c>
      <c r="B203">
        <v>392257</v>
      </c>
      <c r="C203">
        <v>373045</v>
      </c>
      <c r="D203">
        <v>948047</v>
      </c>
      <c r="E203">
        <v>43</v>
      </c>
      <c r="F203">
        <v>1</v>
      </c>
      <c r="G203">
        <v>270</v>
      </c>
      <c r="H203">
        <v>158</v>
      </c>
      <c r="I203">
        <v>450</v>
      </c>
      <c r="J203">
        <v>0</v>
      </c>
      <c r="K203">
        <v>0</v>
      </c>
      <c r="M203" t="str">
        <f t="shared" si="56"/>
        <v>2023-42</v>
      </c>
      <c r="N203">
        <f t="shared" si="73"/>
        <v>270</v>
      </c>
      <c r="O203">
        <f t="shared" si="73"/>
        <v>158</v>
      </c>
      <c r="P203">
        <f t="shared" si="73"/>
        <v>450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41458</v>
      </c>
      <c r="W203">
        <f t="shared" si="75"/>
        <v>15989</v>
      </c>
      <c r="X203">
        <f t="shared" si="75"/>
        <v>51474</v>
      </c>
      <c r="Y203">
        <f t="shared" si="75"/>
        <v>6</v>
      </c>
      <c r="Z203">
        <f t="shared" si="75"/>
        <v>1</v>
      </c>
      <c r="AC203">
        <f t="shared" si="69"/>
        <v>6.8832423640623371E-4</v>
      </c>
      <c r="AD203">
        <f t="shared" si="69"/>
        <v>4.2354139581015694E-4</v>
      </c>
      <c r="AE203">
        <f t="shared" si="69"/>
        <v>4.746600115817043E-4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6.8879838023964523E-4</v>
      </c>
      <c r="AK203">
        <f t="shared" si="70"/>
        <v>4.2372086547382638E-4</v>
      </c>
      <c r="AL203">
        <f t="shared" si="70"/>
        <v>4.7488542962547889E-4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1.327278751554805E-3</v>
      </c>
      <c r="AR203">
        <f t="shared" ca="1" si="60"/>
        <v>4.5684992433095407E-4</v>
      </c>
      <c r="AS203">
        <f t="shared" ca="1" si="53"/>
        <v>5.3612958860495437E-4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0.13484358693854764</v>
      </c>
      <c r="AY203">
        <f t="shared" ca="1" si="74"/>
        <v>4.3141560501183451E-2</v>
      </c>
      <c r="AZ203">
        <f t="shared" ca="1" si="74"/>
        <v>5.5812970115208589E-2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0.31993779964370411</v>
      </c>
      <c r="BE203">
        <f t="shared" ca="1" si="63"/>
        <v>0.41390896951327966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1.1137134749216726</v>
      </c>
      <c r="BK203">
        <f t="shared" ca="1" si="65"/>
        <v>1.3080656573361451</v>
      </c>
      <c r="BL203" t="e">
        <f t="shared" ca="1" si="65"/>
        <v>#NUM!</v>
      </c>
      <c r="BM203" t="e">
        <f t="shared" ca="1" si="55"/>
        <v>#DIV/0!</v>
      </c>
    </row>
    <row r="204" spans="1:65" x14ac:dyDescent="0.35">
      <c r="A204" s="1" t="s">
        <v>135</v>
      </c>
      <c r="B204">
        <v>391987</v>
      </c>
      <c r="C204">
        <v>372887</v>
      </c>
      <c r="D204">
        <v>947597</v>
      </c>
      <c r="E204">
        <v>43</v>
      </c>
      <c r="F204">
        <v>1</v>
      </c>
      <c r="G204">
        <v>274</v>
      </c>
      <c r="H204">
        <v>172</v>
      </c>
      <c r="I204">
        <v>466</v>
      </c>
      <c r="J204">
        <v>0</v>
      </c>
      <c r="K204">
        <v>0</v>
      </c>
      <c r="M204" t="str">
        <f t="shared" si="56"/>
        <v>2023-43</v>
      </c>
      <c r="N204">
        <f t="shared" si="73"/>
        <v>274</v>
      </c>
      <c r="O204">
        <f t="shared" si="73"/>
        <v>172</v>
      </c>
      <c r="P204">
        <f t="shared" si="73"/>
        <v>466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41732</v>
      </c>
      <c r="W204">
        <f t="shared" si="75"/>
        <v>16161</v>
      </c>
      <c r="X204">
        <f t="shared" si="75"/>
        <v>51940</v>
      </c>
      <c r="Y204">
        <f t="shared" si="75"/>
        <v>6</v>
      </c>
      <c r="Z204">
        <f t="shared" si="75"/>
        <v>1</v>
      </c>
      <c r="AC204">
        <f t="shared" si="69"/>
        <v>6.9900277305114708E-4</v>
      </c>
      <c r="AD204">
        <f t="shared" si="69"/>
        <v>4.6126574538667213E-4</v>
      </c>
      <c r="AE204">
        <f t="shared" si="69"/>
        <v>4.9177023565925176E-4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6.9949174822407081E-4</v>
      </c>
      <c r="AK204">
        <f t="shared" si="70"/>
        <v>4.6147861785135501E-4</v>
      </c>
      <c r="AL204">
        <f t="shared" si="70"/>
        <v>4.9201220253652694E-4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1.3552722222268338E-3</v>
      </c>
      <c r="AR204">
        <f t="shared" ca="1" si="60"/>
        <v>4.9787204000398852E-4</v>
      </c>
      <c r="AS204">
        <f t="shared" ca="1" si="53"/>
        <v>5.5602691330240771E-4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0.13619885916077448</v>
      </c>
      <c r="AY204">
        <f t="shared" ca="1" si="74"/>
        <v>4.3639432541187441E-2</v>
      </c>
      <c r="AZ204">
        <f t="shared" ca="1" si="74"/>
        <v>5.6368997028510996E-2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0.32040967751186328</v>
      </c>
      <c r="BE204">
        <f t="shared" ca="1" si="63"/>
        <v>0.4138727547047279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1.1153560965214693</v>
      </c>
      <c r="BK204">
        <f t="shared" ca="1" si="65"/>
        <v>1.3079512086267846</v>
      </c>
      <c r="BL204" t="e">
        <f t="shared" ca="1" si="65"/>
        <v>#NUM!</v>
      </c>
      <c r="BM204" t="e">
        <f t="shared" ca="1" si="55"/>
        <v>#DIV/0!</v>
      </c>
    </row>
    <row r="205" spans="1:65" x14ac:dyDescent="0.35">
      <c r="A205" s="1" t="s">
        <v>136</v>
      </c>
      <c r="B205">
        <v>391713</v>
      </c>
      <c r="C205">
        <v>372715</v>
      </c>
      <c r="D205">
        <v>947131</v>
      </c>
      <c r="E205">
        <v>43</v>
      </c>
      <c r="F205">
        <v>1</v>
      </c>
      <c r="G205">
        <v>264</v>
      </c>
      <c r="H205">
        <v>143</v>
      </c>
      <c r="I205">
        <v>439</v>
      </c>
      <c r="J205">
        <v>0</v>
      </c>
      <c r="K205">
        <v>0</v>
      </c>
      <c r="M205" t="str">
        <f t="shared" si="56"/>
        <v>2023-44</v>
      </c>
      <c r="N205">
        <f t="shared" si="73"/>
        <v>264</v>
      </c>
      <c r="O205">
        <f t="shared" si="73"/>
        <v>143</v>
      </c>
      <c r="P205">
        <f t="shared" si="73"/>
        <v>439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41996</v>
      </c>
      <c r="W205">
        <f t="shared" si="75"/>
        <v>16304</v>
      </c>
      <c r="X205">
        <f t="shared" si="75"/>
        <v>52379</v>
      </c>
      <c r="Y205">
        <f t="shared" si="75"/>
        <v>6</v>
      </c>
      <c r="Z205">
        <f t="shared" si="75"/>
        <v>1</v>
      </c>
      <c r="AC205">
        <f t="shared" si="69"/>
        <v>6.7396282482327626E-4</v>
      </c>
      <c r="AD205">
        <f t="shared" si="69"/>
        <v>3.8367116966046442E-4</v>
      </c>
      <c r="AE205">
        <f t="shared" si="69"/>
        <v>4.6350504840407503E-4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6.7441738261285228E-4</v>
      </c>
      <c r="AK205">
        <f t="shared" si="76"/>
        <v>3.8381843443820591E-4</v>
      </c>
      <c r="AL205">
        <f t="shared" si="76"/>
        <v>4.6371999326786544E-4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1.3138525060393759E-3</v>
      </c>
      <c r="AR205">
        <f t="shared" ca="1" si="60"/>
        <v>4.1434722194803278E-4</v>
      </c>
      <c r="AS205">
        <f t="shared" ca="1" si="53"/>
        <v>5.2458367092069879E-4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0.13751271166681386</v>
      </c>
      <c r="AY205">
        <f t="shared" ca="1" si="74"/>
        <v>4.4053779763135473E-2</v>
      </c>
      <c r="AZ205">
        <f t="shared" ca="1" si="74"/>
        <v>5.6893580699431692E-2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0.32036150861365809</v>
      </c>
      <c r="BE205">
        <f t="shared" ca="1" si="63"/>
        <v>0.41373324698360886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1.1151884190820951</v>
      </c>
      <c r="BK205">
        <f t="shared" ca="1" si="65"/>
        <v>1.3075103260357559</v>
      </c>
      <c r="BL205" t="e">
        <f t="shared" ca="1" si="65"/>
        <v>#NUM!</v>
      </c>
      <c r="BM205" t="e">
        <f t="shared" ca="1" si="55"/>
        <v>#DIV/0!</v>
      </c>
    </row>
    <row r="206" spans="1:65" x14ac:dyDescent="0.35">
      <c r="A206" s="1" t="s">
        <v>137</v>
      </c>
      <c r="B206">
        <v>391449</v>
      </c>
      <c r="C206">
        <v>372572</v>
      </c>
      <c r="D206">
        <v>946692</v>
      </c>
      <c r="E206">
        <v>43</v>
      </c>
      <c r="F206">
        <v>1</v>
      </c>
      <c r="G206">
        <v>275</v>
      </c>
      <c r="H206">
        <v>147</v>
      </c>
      <c r="I206">
        <v>444</v>
      </c>
      <c r="J206">
        <v>0</v>
      </c>
      <c r="K206">
        <v>0</v>
      </c>
      <c r="M206" t="str">
        <f t="shared" si="56"/>
        <v>2023-45</v>
      </c>
      <c r="N206">
        <f t="shared" si="73"/>
        <v>275</v>
      </c>
      <c r="O206">
        <f t="shared" si="73"/>
        <v>147</v>
      </c>
      <c r="P206">
        <f t="shared" si="73"/>
        <v>444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42271</v>
      </c>
      <c r="W206">
        <f t="shared" si="75"/>
        <v>16451</v>
      </c>
      <c r="X206">
        <f t="shared" si="75"/>
        <v>52823</v>
      </c>
      <c r="Y206">
        <f t="shared" si="75"/>
        <v>6</v>
      </c>
      <c r="Z206">
        <f t="shared" si="75"/>
        <v>1</v>
      </c>
      <c r="AC206">
        <f t="shared" si="69"/>
        <v>7.0251808026077476E-4</v>
      </c>
      <c r="AD206">
        <f t="shared" si="69"/>
        <v>3.9455460957881969E-4</v>
      </c>
      <c r="AE206">
        <f t="shared" si="69"/>
        <v>4.6900153376177255E-4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7.0301198782643547E-4</v>
      </c>
      <c r="AK206">
        <f t="shared" si="76"/>
        <v>3.9471034948914492E-4</v>
      </c>
      <c r="AL206">
        <f t="shared" si="76"/>
        <v>4.6922160802051195E-4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1.3770652084344975E-3</v>
      </c>
      <c r="AR206">
        <f t="shared" ca="1" si="60"/>
        <v>4.2637287039140555E-4</v>
      </c>
      <c r="AS206">
        <f t="shared" ca="1" si="60"/>
        <v>5.3134421706720774E-4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0.13888977687524837</v>
      </c>
      <c r="AY206">
        <f t="shared" ca="1" si="74"/>
        <v>4.4480152633526879E-2</v>
      </c>
      <c r="AZ206">
        <f t="shared" ca="1" si="74"/>
        <v>5.74249249164989E-2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0.32025505141014965</v>
      </c>
      <c r="BE206">
        <f t="shared" ca="1" si="63"/>
        <v>0.41345681596189987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1.1148178382311238</v>
      </c>
      <c r="BK206">
        <f t="shared" ca="1" si="65"/>
        <v>1.3066367283300935</v>
      </c>
      <c r="BL206" t="e">
        <f t="shared" ca="1" si="65"/>
        <v>#NUM!</v>
      </c>
      <c r="BM206" t="e">
        <f t="shared" ca="1" si="65"/>
        <v>#DIV/0!</v>
      </c>
    </row>
    <row r="207" spans="1:65" x14ac:dyDescent="0.35">
      <c r="A207" s="1" t="s">
        <v>138</v>
      </c>
      <c r="B207">
        <v>391174</v>
      </c>
      <c r="C207">
        <v>372425</v>
      </c>
      <c r="D207">
        <v>946248</v>
      </c>
      <c r="E207">
        <v>43</v>
      </c>
      <c r="F207">
        <v>1</v>
      </c>
      <c r="G207">
        <v>284</v>
      </c>
      <c r="H207">
        <v>155</v>
      </c>
      <c r="I207">
        <v>463</v>
      </c>
      <c r="J207">
        <v>0</v>
      </c>
      <c r="K207">
        <v>0</v>
      </c>
      <c r="M207" t="str">
        <f t="shared" ref="M207:M254" si="77">$A207</f>
        <v>2023-46</v>
      </c>
      <c r="N207">
        <f t="shared" si="73"/>
        <v>284</v>
      </c>
      <c r="O207">
        <f t="shared" si="73"/>
        <v>155</v>
      </c>
      <c r="P207">
        <f t="shared" si="73"/>
        <v>463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42555</v>
      </c>
      <c r="W207">
        <f t="shared" si="75"/>
        <v>16606</v>
      </c>
      <c r="X207">
        <f t="shared" si="75"/>
        <v>53286</v>
      </c>
      <c r="Y207">
        <f t="shared" si="75"/>
        <v>6</v>
      </c>
      <c r="Z207">
        <f t="shared" si="75"/>
        <v>1</v>
      </c>
      <c r="AC207">
        <f t="shared" si="69"/>
        <v>7.2601962298107748E-4</v>
      </c>
      <c r="AD207">
        <f t="shared" si="69"/>
        <v>4.1619117943210042E-4</v>
      </c>
      <c r="AE207">
        <f t="shared" si="69"/>
        <v>4.893009020890929E-4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7.2654714240055665E-4</v>
      </c>
      <c r="AK207">
        <f t="shared" si="76"/>
        <v>4.163644726656016E-4</v>
      </c>
      <c r="AL207">
        <f t="shared" si="76"/>
        <v>4.8954044444192088E-4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1.4309665803714225E-3</v>
      </c>
      <c r="AR207">
        <f t="shared" ca="1" si="81"/>
        <v>4.5004626524556131E-4</v>
      </c>
      <c r="AS207">
        <f t="shared" ca="1" si="81"/>
        <v>5.5491381918590333E-4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0.14032074345561979</v>
      </c>
      <c r="AY207">
        <f t="shared" ca="1" si="83"/>
        <v>4.4930198898772443E-2</v>
      </c>
      <c r="AZ207">
        <f t="shared" ca="1" si="83"/>
        <v>5.7979838735684804E-2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0.32019641424564449</v>
      </c>
      <c r="BE207">
        <f t="shared" ca="1" si="84"/>
        <v>0.41319506516171278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1.114613720429747</v>
      </c>
      <c r="BK207">
        <f t="shared" ca="1" si="86"/>
        <v>1.3058095241433672</v>
      </c>
      <c r="BL207" t="e">
        <f t="shared" ca="1" si="86"/>
        <v>#NUM!</v>
      </c>
      <c r="BM207" t="e">
        <f t="shared" ca="1" si="86"/>
        <v>#DIV/0!</v>
      </c>
    </row>
    <row r="208" spans="1:65" x14ac:dyDescent="0.35">
      <c r="A208" s="1" t="s">
        <v>139</v>
      </c>
      <c r="B208">
        <v>390890</v>
      </c>
      <c r="C208">
        <v>372270</v>
      </c>
      <c r="D208">
        <v>945785</v>
      </c>
      <c r="E208">
        <v>43</v>
      </c>
      <c r="F208">
        <v>1</v>
      </c>
      <c r="G208">
        <v>282</v>
      </c>
      <c r="H208">
        <v>153</v>
      </c>
      <c r="I208">
        <v>502</v>
      </c>
      <c r="J208">
        <v>0</v>
      </c>
      <c r="K208">
        <v>0</v>
      </c>
      <c r="M208" t="str">
        <f t="shared" si="77"/>
        <v>2023-47</v>
      </c>
      <c r="N208">
        <f t="shared" si="73"/>
        <v>282</v>
      </c>
      <c r="O208">
        <f t="shared" si="73"/>
        <v>153</v>
      </c>
      <c r="P208">
        <f t="shared" si="73"/>
        <v>502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42837</v>
      </c>
      <c r="W208">
        <f t="shared" si="75"/>
        <v>16759</v>
      </c>
      <c r="X208">
        <f t="shared" si="75"/>
        <v>53788</v>
      </c>
      <c r="Y208">
        <f t="shared" si="75"/>
        <v>6</v>
      </c>
      <c r="Z208">
        <f t="shared" si="75"/>
        <v>1</v>
      </c>
      <c r="AC208">
        <f t="shared" si="69"/>
        <v>7.2143058149351481E-4</v>
      </c>
      <c r="AD208">
        <f t="shared" si="69"/>
        <v>4.109920219195745E-4</v>
      </c>
      <c r="AE208">
        <f t="shared" si="69"/>
        <v>5.3077602203460618E-4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7.219514506834004E-4</v>
      </c>
      <c r="AK208">
        <f t="shared" si="76"/>
        <v>4.1116101160508126E-4</v>
      </c>
      <c r="AL208">
        <f t="shared" si="76"/>
        <v>5.3105790731242347E-4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1.4297088398223859E-3</v>
      </c>
      <c r="AR208">
        <f t="shared" ca="1" si="81"/>
        <v>4.4470075862145252E-4</v>
      </c>
      <c r="AS208">
        <f t="shared" ca="1" si="81"/>
        <v>6.0258435251666536E-4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0.14175045229544217</v>
      </c>
      <c r="AY208">
        <f t="shared" ca="1" si="83"/>
        <v>4.5374899657393893E-2</v>
      </c>
      <c r="AZ208">
        <f t="shared" ca="1" si="83"/>
        <v>5.8582423088201468E-2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0.32010409083437452</v>
      </c>
      <c r="BE208">
        <f t="shared" ca="1" si="84"/>
        <v>0.4132785620048785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1.1142923397510758</v>
      </c>
      <c r="BK208">
        <f t="shared" ca="1" si="86"/>
        <v>1.3060733970262608</v>
      </c>
      <c r="BL208" t="e">
        <f t="shared" ca="1" si="86"/>
        <v>#NUM!</v>
      </c>
      <c r="BM208" t="e">
        <f t="shared" ca="1" si="86"/>
        <v>#DIV/0!</v>
      </c>
    </row>
    <row r="209" spans="1:65" x14ac:dyDescent="0.35">
      <c r="A209" s="1" t="s">
        <v>140</v>
      </c>
      <c r="B209">
        <v>390608</v>
      </c>
      <c r="C209">
        <v>372117</v>
      </c>
      <c r="D209">
        <v>945283</v>
      </c>
      <c r="E209">
        <v>43</v>
      </c>
      <c r="F209">
        <v>1</v>
      </c>
      <c r="G209">
        <v>299</v>
      </c>
      <c r="H209">
        <v>173</v>
      </c>
      <c r="I209">
        <v>506</v>
      </c>
      <c r="J209">
        <v>0</v>
      </c>
      <c r="K209">
        <v>0</v>
      </c>
      <c r="M209" t="str">
        <f t="shared" si="77"/>
        <v>2023-48</v>
      </c>
      <c r="N209">
        <f t="shared" si="73"/>
        <v>299</v>
      </c>
      <c r="O209">
        <f t="shared" si="73"/>
        <v>173</v>
      </c>
      <c r="P209">
        <f t="shared" si="73"/>
        <v>506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43136</v>
      </c>
      <c r="W209">
        <f t="shared" si="87"/>
        <v>16932</v>
      </c>
      <c r="X209">
        <f t="shared" si="87"/>
        <v>54294</v>
      </c>
      <c r="Y209">
        <f t="shared" si="87"/>
        <v>6</v>
      </c>
      <c r="Z209">
        <f t="shared" si="87"/>
        <v>1</v>
      </c>
      <c r="AC209">
        <f t="shared" si="69"/>
        <v>7.6547331339859909E-4</v>
      </c>
      <c r="AD209">
        <f t="shared" si="69"/>
        <v>4.6490754252022885E-4</v>
      </c>
      <c r="AE209">
        <f t="shared" si="69"/>
        <v>5.3528943184210438E-4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7.6605974912773557E-4</v>
      </c>
      <c r="AK209">
        <f t="shared" si="76"/>
        <v>4.6512379046019037E-4</v>
      </c>
      <c r="AL209">
        <f t="shared" si="76"/>
        <v>5.3557613288126508E-4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1.5253734037209109E-3</v>
      </c>
      <c r="AR209">
        <f t="shared" ca="1" si="81"/>
        <v>5.0338114656429749E-4</v>
      </c>
      <c r="AS209">
        <f t="shared" ca="1" si="81"/>
        <v>6.0832574008515489E-4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0.14327582569916308</v>
      </c>
      <c r="AY209">
        <f t="shared" ca="1" si="83"/>
        <v>4.5878280803958192E-2</v>
      </c>
      <c r="AZ209">
        <f t="shared" ca="1" si="83"/>
        <v>5.9190748828286621E-2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0.32020950205716514</v>
      </c>
      <c r="BE209">
        <f t="shared" ca="1" si="84"/>
        <v>0.41312446492243365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1.1146592795104935</v>
      </c>
      <c r="BK209">
        <f t="shared" ca="1" si="86"/>
        <v>1.3055864080593902</v>
      </c>
      <c r="BL209" t="e">
        <f t="shared" ca="1" si="86"/>
        <v>#NUM!</v>
      </c>
      <c r="BM209" t="e">
        <f t="shared" ca="1" si="86"/>
        <v>#DIV/0!</v>
      </c>
    </row>
    <row r="210" spans="1:65" x14ac:dyDescent="0.35">
      <c r="A210" s="1" t="s">
        <v>141</v>
      </c>
      <c r="B210">
        <v>390309</v>
      </c>
      <c r="C210">
        <v>371944</v>
      </c>
      <c r="D210">
        <v>944777</v>
      </c>
      <c r="E210">
        <v>43</v>
      </c>
      <c r="F210">
        <v>1</v>
      </c>
      <c r="G210">
        <v>310</v>
      </c>
      <c r="H210">
        <v>160</v>
      </c>
      <c r="I210">
        <v>493</v>
      </c>
      <c r="J210">
        <v>0</v>
      </c>
      <c r="K210">
        <v>0</v>
      </c>
      <c r="M210" t="str">
        <f t="shared" si="77"/>
        <v>2023-49</v>
      </c>
      <c r="N210">
        <f t="shared" si="73"/>
        <v>310</v>
      </c>
      <c r="O210">
        <f t="shared" si="73"/>
        <v>160</v>
      </c>
      <c r="P210">
        <f t="shared" si="73"/>
        <v>493</v>
      </c>
      <c r="Q210">
        <f t="shared" si="73"/>
        <v>0</v>
      </c>
      <c r="R210">
        <f t="shared" si="73"/>
        <v>0</v>
      </c>
      <c r="U210" t="str">
        <f t="shared" si="78"/>
        <v>2023-49</v>
      </c>
      <c r="V210">
        <f t="shared" si="87"/>
        <v>43446</v>
      </c>
      <c r="W210">
        <f t="shared" si="87"/>
        <v>17092</v>
      </c>
      <c r="X210">
        <f t="shared" si="87"/>
        <v>54787</v>
      </c>
      <c r="Y210">
        <f t="shared" si="87"/>
        <v>6</v>
      </c>
      <c r="Z210">
        <f t="shared" si="87"/>
        <v>1</v>
      </c>
      <c r="AC210">
        <f t="shared" si="69"/>
        <v>7.9424251042123036E-4</v>
      </c>
      <c r="AD210">
        <f t="shared" si="69"/>
        <v>4.301722839997419E-4</v>
      </c>
      <c r="AE210">
        <f t="shared" si="69"/>
        <v>5.2181625928658301E-4</v>
      </c>
      <c r="AF210">
        <f t="shared" si="69"/>
        <v>0</v>
      </c>
      <c r="AG210">
        <f t="shared" si="69"/>
        <v>0</v>
      </c>
      <c r="AI210" t="str">
        <f t="shared" si="79"/>
        <v>2023-49</v>
      </c>
      <c r="AJ210">
        <f t="shared" si="76"/>
        <v>7.9487387486153888E-4</v>
      </c>
      <c r="AK210">
        <f t="shared" si="76"/>
        <v>4.3035741847268963E-4</v>
      </c>
      <c r="AL210">
        <f t="shared" si="76"/>
        <v>5.2208870551479327E-4</v>
      </c>
      <c r="AM210">
        <f t="shared" si="76"/>
        <v>0</v>
      </c>
      <c r="AN210">
        <f t="shared" si="76"/>
        <v>0</v>
      </c>
      <c r="AP210" t="str">
        <f t="shared" si="80"/>
        <v>2023-49</v>
      </c>
      <c r="AQ210">
        <f t="shared" ca="1" si="81"/>
        <v>1.591423130452818E-3</v>
      </c>
      <c r="AR210">
        <f t="shared" ca="1" si="81"/>
        <v>4.6604744696267274E-4</v>
      </c>
      <c r="AS210">
        <f t="shared" ca="1" si="81"/>
        <v>5.9360600258110438E-4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0.14486724882961591</v>
      </c>
      <c r="AY210">
        <f t="shared" ca="1" si="83"/>
        <v>4.6344328250920865E-2</v>
      </c>
      <c r="AZ210">
        <f t="shared" ca="1" si="83"/>
        <v>5.9784354830867727E-2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0.31990894163682404</v>
      </c>
      <c r="BE210">
        <f t="shared" ca="1" si="84"/>
        <v>0.4126837177751782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1.1136130192982436</v>
      </c>
      <c r="BK210">
        <f t="shared" ca="1" si="86"/>
        <v>1.3041935264130424</v>
      </c>
      <c r="BL210" t="e">
        <f t="shared" ca="1" si="86"/>
        <v>#NUM!</v>
      </c>
      <c r="BM210" t="e">
        <f t="shared" ca="1" si="86"/>
        <v>#DIV/0!</v>
      </c>
    </row>
    <row r="211" spans="1:65" x14ac:dyDescent="0.35">
      <c r="A211" s="1" t="s">
        <v>142</v>
      </c>
      <c r="B211">
        <v>389999</v>
      </c>
      <c r="C211">
        <v>371784</v>
      </c>
      <c r="D211">
        <v>944284</v>
      </c>
      <c r="E211">
        <v>43</v>
      </c>
      <c r="F211">
        <v>1</v>
      </c>
      <c r="G211">
        <v>290</v>
      </c>
      <c r="H211">
        <v>131</v>
      </c>
      <c r="I211">
        <v>553</v>
      </c>
      <c r="J211">
        <v>0</v>
      </c>
      <c r="K211">
        <v>0</v>
      </c>
      <c r="M211" t="str">
        <f t="shared" si="77"/>
        <v>2023-50</v>
      </c>
      <c r="N211">
        <f t="shared" si="73"/>
        <v>290</v>
      </c>
      <c r="O211">
        <f t="shared" si="73"/>
        <v>131</v>
      </c>
      <c r="P211">
        <f t="shared" si="73"/>
        <v>553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43736</v>
      </c>
      <c r="W211">
        <f t="shared" si="87"/>
        <v>17223</v>
      </c>
      <c r="X211">
        <f t="shared" si="87"/>
        <v>55340</v>
      </c>
      <c r="Y211">
        <f t="shared" si="87"/>
        <v>6</v>
      </c>
      <c r="Z211">
        <f t="shared" si="87"/>
        <v>1</v>
      </c>
      <c r="AC211">
        <f t="shared" si="69"/>
        <v>7.4359165023500065E-4</v>
      </c>
      <c r="AD211">
        <f t="shared" si="69"/>
        <v>3.5235513093624253E-4</v>
      </c>
      <c r="AE211">
        <f t="shared" si="69"/>
        <v>5.8562889978015092E-4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7.4414502457559783E-4</v>
      </c>
      <c r="AK211">
        <f t="shared" si="76"/>
        <v>3.5247933248564394E-4</v>
      </c>
      <c r="AL211">
        <f t="shared" si="76"/>
        <v>5.8597207872095524E-4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1.4980245887721475E-3</v>
      </c>
      <c r="AR211">
        <f t="shared" ca="1" si="81"/>
        <v>3.8195037823009247E-4</v>
      </c>
      <c r="AS211">
        <f t="shared" ca="1" si="81"/>
        <v>6.6691412568102028E-4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0.14636527341838806</v>
      </c>
      <c r="AY211">
        <f t="shared" ca="1" si="83"/>
        <v>4.6726278629150957E-2</v>
      </c>
      <c r="AZ211">
        <f t="shared" ca="1" si="83"/>
        <v>6.0451268956548745E-2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0.31924429571202284</v>
      </c>
      <c r="BE211">
        <f t="shared" ca="1" si="84"/>
        <v>0.41301647272401548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1.1112993660715</v>
      </c>
      <c r="BK211">
        <f t="shared" ca="1" si="86"/>
        <v>1.3052451231479345</v>
      </c>
      <c r="BL211" t="e">
        <f t="shared" ca="1" si="86"/>
        <v>#NUM!</v>
      </c>
      <c r="BM211" t="e">
        <f t="shared" ca="1" si="86"/>
        <v>#DIV/0!</v>
      </c>
    </row>
    <row r="212" spans="1:65" x14ac:dyDescent="0.35">
      <c r="A212" s="1" t="s">
        <v>143</v>
      </c>
      <c r="B212">
        <v>389709</v>
      </c>
      <c r="C212">
        <v>371653</v>
      </c>
      <c r="D212">
        <v>943731</v>
      </c>
      <c r="E212">
        <v>43</v>
      </c>
      <c r="F212">
        <v>1</v>
      </c>
      <c r="G212">
        <v>305</v>
      </c>
      <c r="H212">
        <v>150</v>
      </c>
      <c r="I212">
        <v>515</v>
      </c>
      <c r="J212">
        <v>0</v>
      </c>
      <c r="K212">
        <v>0</v>
      </c>
      <c r="M212" t="str">
        <f t="shared" si="77"/>
        <v>2023-51</v>
      </c>
      <c r="N212">
        <f t="shared" si="73"/>
        <v>305</v>
      </c>
      <c r="O212">
        <f t="shared" si="73"/>
        <v>150</v>
      </c>
      <c r="P212">
        <f t="shared" si="73"/>
        <v>515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44041</v>
      </c>
      <c r="W212">
        <f t="shared" si="87"/>
        <v>17373</v>
      </c>
      <c r="X212">
        <f t="shared" si="87"/>
        <v>55855</v>
      </c>
      <c r="Y212">
        <f t="shared" si="87"/>
        <v>6</v>
      </c>
      <c r="Z212">
        <f t="shared" si="87"/>
        <v>1</v>
      </c>
      <c r="AC212">
        <f t="shared" si="69"/>
        <v>7.8263524835197544E-4</v>
      </c>
      <c r="AD212">
        <f t="shared" si="69"/>
        <v>4.0360228492706906E-4</v>
      </c>
      <c r="AE212">
        <f t="shared" si="69"/>
        <v>5.4570635064441029E-4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7.8324828607962999E-4</v>
      </c>
      <c r="AK212">
        <f t="shared" si="76"/>
        <v>4.0376525098808621E-4</v>
      </c>
      <c r="AL212">
        <f t="shared" si="76"/>
        <v>5.460043222277614E-4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1.585384944816363E-3</v>
      </c>
      <c r="AR212">
        <f t="shared" ca="1" si="81"/>
        <v>4.3779890844327827E-4</v>
      </c>
      <c r="AS212">
        <f t="shared" ca="1" si="81"/>
        <v>6.2205399268070794E-4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0.14795065836320442</v>
      </c>
      <c r="AY212">
        <f t="shared" ca="1" si="83"/>
        <v>4.7164077537594232E-2</v>
      </c>
      <c r="AZ212">
        <f t="shared" ca="1" si="83"/>
        <v>6.1073322949229451E-2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0.31878247828955936</v>
      </c>
      <c r="BE212">
        <f t="shared" ca="1" si="84"/>
        <v>0.41279520905747108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1.1096917651974427</v>
      </c>
      <c r="BK212">
        <f t="shared" ca="1" si="86"/>
        <v>1.3045458693874679</v>
      </c>
      <c r="BL212" t="e">
        <f t="shared" ca="1" si="86"/>
        <v>#NUM!</v>
      </c>
      <c r="BM212" t="e">
        <f t="shared" ca="1" si="86"/>
        <v>#DIV/0!</v>
      </c>
    </row>
    <row r="213" spans="1:65" x14ac:dyDescent="0.35">
      <c r="A213" s="1" t="s">
        <v>144</v>
      </c>
      <c r="B213">
        <v>389404</v>
      </c>
      <c r="C213">
        <v>371503</v>
      </c>
      <c r="D213">
        <v>943216</v>
      </c>
      <c r="E213">
        <v>43</v>
      </c>
      <c r="F213">
        <v>1</v>
      </c>
      <c r="G213">
        <v>328</v>
      </c>
      <c r="H213">
        <v>164</v>
      </c>
      <c r="I213">
        <v>513</v>
      </c>
      <c r="J213">
        <v>0</v>
      </c>
      <c r="K213">
        <v>0</v>
      </c>
      <c r="M213" t="str">
        <f t="shared" si="77"/>
        <v>2023-52</v>
      </c>
      <c r="N213">
        <f t="shared" si="73"/>
        <v>328</v>
      </c>
      <c r="O213">
        <f t="shared" si="73"/>
        <v>164</v>
      </c>
      <c r="P213">
        <f t="shared" si="73"/>
        <v>513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44369</v>
      </c>
      <c r="W213">
        <f t="shared" si="87"/>
        <v>17537</v>
      </c>
      <c r="X213">
        <f t="shared" si="87"/>
        <v>56368</v>
      </c>
      <c r="Y213">
        <f t="shared" si="87"/>
        <v>6</v>
      </c>
      <c r="Z213">
        <f t="shared" si="87"/>
        <v>1</v>
      </c>
      <c r="AC213">
        <f t="shared" si="69"/>
        <v>8.4231286786987298E-4</v>
      </c>
      <c r="AD213">
        <f t="shared" si="69"/>
        <v>4.4145000174964939E-4</v>
      </c>
      <c r="AE213">
        <f t="shared" si="69"/>
        <v>5.438839035809401E-4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8.4302300688157401E-4</v>
      </c>
      <c r="AK213">
        <f t="shared" si="76"/>
        <v>4.4164497309917257E-4</v>
      </c>
      <c r="AL213">
        <f t="shared" si="76"/>
        <v>5.4417988768427168E-4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1.715728717486809E-3</v>
      </c>
      <c r="AR213">
        <f t="shared" ca="1" si="81"/>
        <v>4.7917204551065946E-4</v>
      </c>
      <c r="AS213">
        <f t="shared" ca="1" si="81"/>
        <v>6.2060246430992378E-4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0.14966638708069124</v>
      </c>
      <c r="AY213">
        <f t="shared" ca="1" si="83"/>
        <v>4.7643249583104889E-2</v>
      </c>
      <c r="AZ213">
        <f t="shared" ca="1" si="83"/>
        <v>6.1693925413539373E-2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0.31832965646066191</v>
      </c>
      <c r="BE213">
        <f t="shared" ca="1" si="84"/>
        <v>0.41220962580113374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1.1081154782655973</v>
      </c>
      <c r="BK213">
        <f t="shared" ca="1" si="86"/>
        <v>1.3026952659854043</v>
      </c>
      <c r="BL213" t="e">
        <f t="shared" ca="1" si="86"/>
        <v>#NUM!</v>
      </c>
      <c r="BM213" t="e">
        <f t="shared" ca="1" si="86"/>
        <v>#DIV/0!</v>
      </c>
    </row>
    <row r="214" spans="1:65" x14ac:dyDescent="0.35">
      <c r="A214" s="1" t="s">
        <v>145</v>
      </c>
      <c r="B214">
        <v>389076</v>
      </c>
      <c r="C214">
        <v>371339</v>
      </c>
      <c r="D214">
        <v>942703</v>
      </c>
      <c r="E214">
        <v>43</v>
      </c>
      <c r="F214">
        <v>1</v>
      </c>
      <c r="G214">
        <v>299</v>
      </c>
      <c r="H214">
        <v>156</v>
      </c>
      <c r="I214">
        <v>470</v>
      </c>
      <c r="J214">
        <v>0</v>
      </c>
      <c r="K214">
        <v>0</v>
      </c>
      <c r="M214" t="str">
        <f t="shared" si="77"/>
        <v>2024-01</v>
      </c>
      <c r="N214">
        <f t="shared" si="73"/>
        <v>299</v>
      </c>
      <c r="O214">
        <f t="shared" si="73"/>
        <v>156</v>
      </c>
      <c r="P214">
        <f t="shared" si="73"/>
        <v>470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44668</v>
      </c>
      <c r="W214">
        <f t="shared" si="87"/>
        <v>17693</v>
      </c>
      <c r="X214">
        <f t="shared" si="87"/>
        <v>56838</v>
      </c>
      <c r="Y214">
        <f t="shared" si="87"/>
        <v>6</v>
      </c>
      <c r="Z214">
        <f t="shared" si="87"/>
        <v>1</v>
      </c>
      <c r="AC214">
        <f t="shared" si="69"/>
        <v>7.6848739063833287E-4</v>
      </c>
      <c r="AD214">
        <f t="shared" si="69"/>
        <v>4.2010130904645079E-4</v>
      </c>
      <c r="AE214">
        <f t="shared" si="69"/>
        <v>4.9856635653010544E-4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7.6907845561273187E-4</v>
      </c>
      <c r="AK214">
        <f t="shared" si="76"/>
        <v>4.2027787451535086E-4</v>
      </c>
      <c r="AL214">
        <f t="shared" si="76"/>
        <v>4.9881505927439117E-4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1.5738152736607908E-3</v>
      </c>
      <c r="AR214">
        <f t="shared" ca="1" si="81"/>
        <v>4.5627550764464888E-4</v>
      </c>
      <c r="AS214">
        <f t="shared" ca="1" si="81"/>
        <v>5.6944210129249227E-4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0.15124020235435204</v>
      </c>
      <c r="AY214">
        <f t="shared" ca="1" si="83"/>
        <v>4.8099525090749537E-2</v>
      </c>
      <c r="AZ214">
        <f t="shared" ca="1" si="83"/>
        <v>6.2263367514831865E-2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0.31803399057912884</v>
      </c>
      <c r="BE214">
        <f t="shared" ca="1" si="84"/>
        <v>0.41168529627426931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1.1070862560958359</v>
      </c>
      <c r="BK214">
        <f t="shared" ca="1" si="86"/>
        <v>1.3010382411375851</v>
      </c>
      <c r="BL214" t="e">
        <f t="shared" ca="1" si="86"/>
        <v>#NUM!</v>
      </c>
      <c r="BM214" t="e">
        <f t="shared" ca="1" si="86"/>
        <v>#DIV/0!</v>
      </c>
    </row>
    <row r="215" spans="1:65" x14ac:dyDescent="0.35">
      <c r="A215" s="1" t="s">
        <v>146</v>
      </c>
      <c r="B215">
        <v>388777</v>
      </c>
      <c r="C215">
        <v>371183</v>
      </c>
      <c r="D215">
        <v>942233</v>
      </c>
      <c r="E215">
        <v>43</v>
      </c>
      <c r="F215">
        <v>1</v>
      </c>
      <c r="G215">
        <v>266</v>
      </c>
      <c r="H215">
        <v>137</v>
      </c>
      <c r="I215">
        <v>474</v>
      </c>
      <c r="J215">
        <v>0</v>
      </c>
      <c r="K215">
        <v>0</v>
      </c>
      <c r="M215" t="str">
        <f t="shared" si="77"/>
        <v>2024-02</v>
      </c>
      <c r="N215">
        <f t="shared" si="73"/>
        <v>266</v>
      </c>
      <c r="O215">
        <f t="shared" si="73"/>
        <v>137</v>
      </c>
      <c r="P215">
        <f t="shared" si="73"/>
        <v>474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44934</v>
      </c>
      <c r="W215">
        <f t="shared" si="87"/>
        <v>17830</v>
      </c>
      <c r="X215">
        <f t="shared" si="87"/>
        <v>57312</v>
      </c>
      <c r="Y215">
        <f t="shared" si="87"/>
        <v>6</v>
      </c>
      <c r="Z215">
        <f t="shared" si="87"/>
        <v>1</v>
      </c>
      <c r="AC215">
        <f t="shared" si="69"/>
        <v>6.8419685320890899E-4</v>
      </c>
      <c r="AD215">
        <f t="shared" si="69"/>
        <v>3.690901792377345E-4</v>
      </c>
      <c r="AE215">
        <f t="shared" si="69"/>
        <v>5.0306028339062634E-4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6.8466532579766011E-4</v>
      </c>
      <c r="AK215">
        <f t="shared" si="76"/>
        <v>3.6922646129167164E-4</v>
      </c>
      <c r="AL215">
        <f t="shared" si="76"/>
        <v>5.0331349103788562E-4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1.4087546452838883E-3</v>
      </c>
      <c r="AR215">
        <f t="shared" ca="1" si="81"/>
        <v>4.0110298617390986E-4</v>
      </c>
      <c r="AS215">
        <f t="shared" ca="1" si="81"/>
        <v>5.7515857122116443E-4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0.15264895699963593</v>
      </c>
      <c r="AY215">
        <f t="shared" ca="1" si="83"/>
        <v>4.8500628076923444E-2</v>
      </c>
      <c r="AZ215">
        <f t="shared" ca="1" si="83"/>
        <v>6.2838526086053031E-2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0.3177265605361399</v>
      </c>
      <c r="BE215">
        <f t="shared" ca="1" si="84"/>
        <v>0.41165381880862051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1.1060160825125525</v>
      </c>
      <c r="BK215">
        <f t="shared" ca="1" si="86"/>
        <v>1.3009387637287153</v>
      </c>
      <c r="BL215" t="e">
        <f t="shared" ca="1" si="86"/>
        <v>#NUM!</v>
      </c>
      <c r="BM215" t="e">
        <f t="shared" ca="1" si="86"/>
        <v>#DIV/0!</v>
      </c>
    </row>
    <row r="216" spans="1:65" x14ac:dyDescent="0.35">
      <c r="A216" s="1" t="s">
        <v>147</v>
      </c>
      <c r="B216">
        <v>388511</v>
      </c>
      <c r="C216">
        <v>371046</v>
      </c>
      <c r="D216">
        <v>941759</v>
      </c>
      <c r="E216">
        <v>43</v>
      </c>
      <c r="F216">
        <v>1</v>
      </c>
      <c r="G216">
        <v>285</v>
      </c>
      <c r="H216">
        <v>148</v>
      </c>
      <c r="I216">
        <v>475</v>
      </c>
      <c r="J216">
        <v>0</v>
      </c>
      <c r="K216">
        <v>0</v>
      </c>
      <c r="M216" t="str">
        <f t="shared" si="77"/>
        <v>2024-03</v>
      </c>
      <c r="N216">
        <f t="shared" si="73"/>
        <v>285</v>
      </c>
      <c r="O216">
        <f t="shared" si="73"/>
        <v>148</v>
      </c>
      <c r="P216">
        <f t="shared" si="73"/>
        <v>475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45219</v>
      </c>
      <c r="W216">
        <f t="shared" si="87"/>
        <v>17978</v>
      </c>
      <c r="X216">
        <f t="shared" si="87"/>
        <v>57787</v>
      </c>
      <c r="Y216">
        <f t="shared" si="87"/>
        <v>6</v>
      </c>
      <c r="Z216">
        <f t="shared" si="87"/>
        <v>1</v>
      </c>
      <c r="AC216">
        <f t="shared" si="69"/>
        <v>7.335699632700232E-4</v>
      </c>
      <c r="AD216">
        <f t="shared" si="69"/>
        <v>3.9887237700985859E-4</v>
      </c>
      <c r="AE216">
        <f t="shared" si="69"/>
        <v>5.0437532319839789E-4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7.341085161716095E-4</v>
      </c>
      <c r="AK216">
        <f t="shared" si="76"/>
        <v>3.9903154496325908E-4</v>
      </c>
      <c r="AL216">
        <f t="shared" si="76"/>
        <v>5.0462985674886048E-4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1.5187671890094091E-3</v>
      </c>
      <c r="AR216">
        <f t="shared" ca="1" si="81"/>
        <v>4.3375326264484738E-4</v>
      </c>
      <c r="AS216">
        <f t="shared" ca="1" si="81"/>
        <v>5.7724605642776796E-4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0.15416772418864533</v>
      </c>
      <c r="AY216">
        <f t="shared" ca="1" si="83"/>
        <v>4.8934381339568289E-2</v>
      </c>
      <c r="AZ216">
        <f t="shared" ca="1" si="83"/>
        <v>6.34157721424808E-2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0.31741002597722967</v>
      </c>
      <c r="BE216">
        <f t="shared" ca="1" si="84"/>
        <v>0.41134272738490268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1.1049142158249361</v>
      </c>
      <c r="BK216">
        <f t="shared" ca="1" si="86"/>
        <v>1.2999556296639097</v>
      </c>
      <c r="BL216" t="e">
        <f t="shared" ca="1" si="86"/>
        <v>#NUM!</v>
      </c>
      <c r="BM216" t="e">
        <f t="shared" ca="1" si="86"/>
        <v>#DIV/0!</v>
      </c>
    </row>
    <row r="217" spans="1:65" x14ac:dyDescent="0.35">
      <c r="A217" s="1" t="s">
        <v>148</v>
      </c>
      <c r="B217">
        <v>388226</v>
      </c>
      <c r="C217">
        <v>370898</v>
      </c>
      <c r="D217">
        <v>941284</v>
      </c>
      <c r="E217">
        <v>43</v>
      </c>
      <c r="F217">
        <v>1</v>
      </c>
      <c r="G217">
        <v>295</v>
      </c>
      <c r="H217">
        <v>176</v>
      </c>
      <c r="I217">
        <v>537</v>
      </c>
      <c r="J217">
        <v>0</v>
      </c>
      <c r="K217">
        <v>0</v>
      </c>
      <c r="M217" t="str">
        <f t="shared" si="77"/>
        <v>2024-04</v>
      </c>
      <c r="N217">
        <f t="shared" si="73"/>
        <v>295</v>
      </c>
      <c r="O217">
        <f t="shared" si="73"/>
        <v>176</v>
      </c>
      <c r="P217">
        <f t="shared" si="73"/>
        <v>537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45514</v>
      </c>
      <c r="W217">
        <f t="shared" si="87"/>
        <v>18154</v>
      </c>
      <c r="X217">
        <f t="shared" si="87"/>
        <v>58324</v>
      </c>
      <c r="Y217">
        <f t="shared" si="87"/>
        <v>6</v>
      </c>
      <c r="Z217">
        <f t="shared" si="87"/>
        <v>1</v>
      </c>
      <c r="AC217">
        <f t="shared" si="69"/>
        <v>7.598666755961734E-4</v>
      </c>
      <c r="AD217">
        <f t="shared" si="69"/>
        <v>4.7452399311940211E-4</v>
      </c>
      <c r="AE217">
        <f t="shared" si="69"/>
        <v>5.7049732068111219E-4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7.6044454868515806E-4</v>
      </c>
      <c r="AK217">
        <f t="shared" si="76"/>
        <v>4.7474928195704349E-4</v>
      </c>
      <c r="AL217">
        <f t="shared" si="76"/>
        <v>5.7082298915789623E-4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1.5818759080996588E-3</v>
      </c>
      <c r="AR217">
        <f t="shared" ca="1" si="81"/>
        <v>5.1638341932845578E-4</v>
      </c>
      <c r="AS217">
        <f t="shared" ca="1" si="81"/>
        <v>6.5362476031624074E-4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0.15574960009674499</v>
      </c>
      <c r="AY217">
        <f t="shared" ca="1" si="83"/>
        <v>4.9450764758896745E-2</v>
      </c>
      <c r="AZ217">
        <f t="shared" ca="1" si="83"/>
        <v>6.4069396902797046E-2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0.31750171254488002</v>
      </c>
      <c r="BE217">
        <f t="shared" ca="1" si="84"/>
        <v>0.41136154996866686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1.1052333796310734</v>
      </c>
      <c r="BK217">
        <f t="shared" ca="1" si="86"/>
        <v>1.3000151141815639</v>
      </c>
      <c r="BL217" t="e">
        <f t="shared" ca="1" si="86"/>
        <v>#NUM!</v>
      </c>
      <c r="BM217" t="e">
        <f t="shared" ca="1" si="86"/>
        <v>#DIV/0!</v>
      </c>
    </row>
    <row r="218" spans="1:65" x14ac:dyDescent="0.35">
      <c r="A218" s="1" t="s">
        <v>149</v>
      </c>
      <c r="B218">
        <v>387931</v>
      </c>
      <c r="C218">
        <v>370722</v>
      </c>
      <c r="D218">
        <v>940747</v>
      </c>
      <c r="E218">
        <v>43</v>
      </c>
      <c r="F218">
        <v>1</v>
      </c>
      <c r="G218">
        <v>302</v>
      </c>
      <c r="H218">
        <v>153</v>
      </c>
      <c r="I218">
        <v>492</v>
      </c>
      <c r="J218">
        <v>0</v>
      </c>
      <c r="K218">
        <v>0</v>
      </c>
      <c r="M218" t="str">
        <f t="shared" si="77"/>
        <v>2024-05</v>
      </c>
      <c r="N218">
        <f t="shared" si="73"/>
        <v>302</v>
      </c>
      <c r="O218">
        <f t="shared" si="73"/>
        <v>153</v>
      </c>
      <c r="P218">
        <f t="shared" si="73"/>
        <v>492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45816</v>
      </c>
      <c r="W218">
        <f t="shared" si="87"/>
        <v>18307</v>
      </c>
      <c r="X218">
        <f t="shared" si="87"/>
        <v>58816</v>
      </c>
      <c r="Y218">
        <f t="shared" si="87"/>
        <v>6</v>
      </c>
      <c r="Z218">
        <f t="shared" si="87"/>
        <v>1</v>
      </c>
      <c r="AC218">
        <f t="shared" ref="AC218:AG254" si="88">G218/B218</f>
        <v>7.7848895808790744E-4</v>
      </c>
      <c r="AD218">
        <f t="shared" si="88"/>
        <v>4.1270817485878909E-4</v>
      </c>
      <c r="AE218">
        <f t="shared" si="88"/>
        <v>5.2298864625664493E-4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7.790955147212392E-4</v>
      </c>
      <c r="AK218">
        <f t="shared" si="76"/>
        <v>4.1287857908631887E-4</v>
      </c>
      <c r="AL218">
        <f t="shared" si="76"/>
        <v>5.2326231844120204E-4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1.6295567210373656E-3</v>
      </c>
      <c r="AR218">
        <f t="shared" ca="1" si="81"/>
        <v>4.4936865064868495E-4</v>
      </c>
      <c r="AS218">
        <f t="shared" ca="1" si="81"/>
        <v>5.997710635406E-4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0.15737915681778236</v>
      </c>
      <c r="AY218">
        <f t="shared" ca="1" si="83"/>
        <v>4.9900133409545432E-2</v>
      </c>
      <c r="AZ218">
        <f t="shared" ca="1" si="83"/>
        <v>6.4669167966337648E-2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0.31706951808949574</v>
      </c>
      <c r="BE218">
        <f t="shared" ca="1" si="84"/>
        <v>0.41091316838870395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1.1037288972307946</v>
      </c>
      <c r="BK218">
        <f t="shared" ca="1" si="86"/>
        <v>1.2985981056378224</v>
      </c>
      <c r="BL218" t="e">
        <f t="shared" ca="1" si="86"/>
        <v>#NUM!</v>
      </c>
      <c r="BM218" t="e">
        <f t="shared" ca="1" si="86"/>
        <v>#DIV/0!</v>
      </c>
    </row>
    <row r="219" spans="1:65" x14ac:dyDescent="0.35">
      <c r="A219" s="1" t="s">
        <v>150</v>
      </c>
      <c r="B219">
        <v>387629</v>
      </c>
      <c r="C219">
        <v>370569</v>
      </c>
      <c r="D219">
        <v>940255</v>
      </c>
      <c r="E219">
        <v>43</v>
      </c>
      <c r="F219">
        <v>1</v>
      </c>
      <c r="G219">
        <v>307</v>
      </c>
      <c r="H219">
        <v>166</v>
      </c>
      <c r="I219">
        <v>560</v>
      </c>
      <c r="J219">
        <v>0</v>
      </c>
      <c r="K219">
        <v>0</v>
      </c>
      <c r="M219" t="str">
        <f t="shared" si="77"/>
        <v>2024-06</v>
      </c>
      <c r="N219">
        <f t="shared" si="73"/>
        <v>307</v>
      </c>
      <c r="O219">
        <f t="shared" si="73"/>
        <v>166</v>
      </c>
      <c r="P219">
        <f t="shared" si="73"/>
        <v>560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46123</v>
      </c>
      <c r="W219">
        <f t="shared" si="87"/>
        <v>18473</v>
      </c>
      <c r="X219">
        <f t="shared" si="87"/>
        <v>59376</v>
      </c>
      <c r="Y219">
        <f t="shared" si="87"/>
        <v>6</v>
      </c>
      <c r="Z219">
        <f t="shared" si="87"/>
        <v>1</v>
      </c>
      <c r="AC219">
        <f t="shared" si="88"/>
        <v>7.9199440702321035E-4</v>
      </c>
      <c r="AD219">
        <f t="shared" si="88"/>
        <v>4.4795975918115116E-4</v>
      </c>
      <c r="AE219">
        <f t="shared" si="88"/>
        <v>5.9558311309166126E-4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7.9262220083739163E-4</v>
      </c>
      <c r="AK219">
        <f t="shared" si="76"/>
        <v>4.4816052455947481E-4</v>
      </c>
      <c r="AL219">
        <f t="shared" si="76"/>
        <v>5.9593806136384127E-4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1.6669360043766192E-3</v>
      </c>
      <c r="AR219">
        <f t="shared" ca="1" si="81"/>
        <v>4.880748925315212E-4</v>
      </c>
      <c r="AS219">
        <f t="shared" ca="1" si="81"/>
        <v>6.8376391800196664E-4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0.15904609282215898</v>
      </c>
      <c r="AY219">
        <f t="shared" ca="1" si="83"/>
        <v>5.0388208302076951E-2</v>
      </c>
      <c r="AZ219">
        <f t="shared" ca="1" si="83"/>
        <v>6.5352931884339618E-2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0.31681512829378133</v>
      </c>
      <c r="BE219">
        <f t="shared" ca="1" si="84"/>
        <v>0.41090561059815212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1.1028433584051689</v>
      </c>
      <c r="BK219">
        <f t="shared" ca="1" si="86"/>
        <v>1.2985742209506221</v>
      </c>
      <c r="BL219" t="e">
        <f t="shared" ca="1" si="86"/>
        <v>#NUM!</v>
      </c>
      <c r="BM219" t="e">
        <f t="shared" ca="1" si="86"/>
        <v>#DIV/0!</v>
      </c>
    </row>
    <row r="220" spans="1:65" x14ac:dyDescent="0.35">
      <c r="A220" s="1" t="s">
        <v>151</v>
      </c>
      <c r="B220">
        <v>387322</v>
      </c>
      <c r="C220">
        <v>370403</v>
      </c>
      <c r="D220">
        <v>939695</v>
      </c>
      <c r="E220">
        <v>43</v>
      </c>
      <c r="F220">
        <v>1</v>
      </c>
      <c r="G220">
        <v>277</v>
      </c>
      <c r="H220">
        <v>125</v>
      </c>
      <c r="I220">
        <v>487</v>
      </c>
      <c r="J220">
        <v>0</v>
      </c>
      <c r="K220">
        <v>0</v>
      </c>
      <c r="M220" t="str">
        <f t="shared" si="77"/>
        <v>2024-07</v>
      </c>
      <c r="N220">
        <f t="shared" si="73"/>
        <v>277</v>
      </c>
      <c r="O220">
        <f t="shared" si="73"/>
        <v>125</v>
      </c>
      <c r="P220">
        <f t="shared" si="73"/>
        <v>487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46400</v>
      </c>
      <c r="W220">
        <f t="shared" si="87"/>
        <v>18598</v>
      </c>
      <c r="X220">
        <f t="shared" si="87"/>
        <v>59863</v>
      </c>
      <c r="Y220">
        <f t="shared" si="87"/>
        <v>6</v>
      </c>
      <c r="Z220">
        <f t="shared" si="87"/>
        <v>1</v>
      </c>
      <c r="AC220">
        <f t="shared" si="88"/>
        <v>7.1516722520280286E-4</v>
      </c>
      <c r="AD220">
        <f t="shared" si="88"/>
        <v>3.3747026886931259E-4</v>
      </c>
      <c r="AE220">
        <f t="shared" si="88"/>
        <v>5.1825326302683316E-4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7.1567908595439344E-4</v>
      </c>
      <c r="AK220">
        <f t="shared" si="76"/>
        <v>3.3758419670388298E-4</v>
      </c>
      <c r="AL220">
        <f t="shared" si="76"/>
        <v>5.1852200035718704E-4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1.5133693625369517E-3</v>
      </c>
      <c r="AR220">
        <f t="shared" ca="1" si="81"/>
        <v>3.6788105469706434E-4</v>
      </c>
      <c r="AS220">
        <f t="shared" ca="1" si="81"/>
        <v>5.9554043143066624E-4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0.16055946218469594</v>
      </c>
      <c r="AY220">
        <f t="shared" ca="1" si="83"/>
        <v>5.0756089356774017E-2</v>
      </c>
      <c r="AZ220">
        <f t="shared" ca="1" si="83"/>
        <v>6.5948472315770279E-2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0.3161202003678108</v>
      </c>
      <c r="BE220">
        <f t="shared" ca="1" si="84"/>
        <v>0.41074173654062163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1.1004242925863921</v>
      </c>
      <c r="BK220">
        <f t="shared" ca="1" si="86"/>
        <v>1.2980563340658899</v>
      </c>
      <c r="BL220" t="e">
        <f t="shared" ca="1" si="86"/>
        <v>#NUM!</v>
      </c>
      <c r="BM220" t="e">
        <f t="shared" ca="1" si="86"/>
        <v>#DIV/0!</v>
      </c>
    </row>
    <row r="221" spans="1:65" x14ac:dyDescent="0.35">
      <c r="A221" s="1" t="s">
        <v>152</v>
      </c>
      <c r="B221">
        <v>387045</v>
      </c>
      <c r="C221">
        <v>370278</v>
      </c>
      <c r="D221">
        <v>939208</v>
      </c>
      <c r="E221">
        <v>43</v>
      </c>
      <c r="F221">
        <v>1</v>
      </c>
      <c r="G221">
        <v>252</v>
      </c>
      <c r="H221">
        <v>179</v>
      </c>
      <c r="I221">
        <v>471</v>
      </c>
      <c r="J221">
        <v>0</v>
      </c>
      <c r="K221">
        <v>0</v>
      </c>
      <c r="M221" t="str">
        <f t="shared" si="77"/>
        <v>2024-08</v>
      </c>
      <c r="N221">
        <f t="shared" si="73"/>
        <v>252</v>
      </c>
      <c r="O221">
        <f t="shared" si="73"/>
        <v>179</v>
      </c>
      <c r="P221">
        <f t="shared" si="73"/>
        <v>471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46652</v>
      </c>
      <c r="W221">
        <f t="shared" si="87"/>
        <v>18777</v>
      </c>
      <c r="X221">
        <f t="shared" si="87"/>
        <v>60334</v>
      </c>
      <c r="Y221">
        <f t="shared" si="87"/>
        <v>6</v>
      </c>
      <c r="Z221">
        <f t="shared" si="87"/>
        <v>1</v>
      </c>
      <c r="AC221">
        <f t="shared" si="88"/>
        <v>6.510870828973375E-4</v>
      </c>
      <c r="AD221">
        <f t="shared" si="88"/>
        <v>4.834205650889332E-4</v>
      </c>
      <c r="AE221">
        <f t="shared" si="88"/>
        <v>5.0148635871926132E-4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6.5151129651729045E-4</v>
      </c>
      <c r="AK221">
        <f t="shared" si="76"/>
        <v>4.8365438298750637E-4</v>
      </c>
      <c r="AL221">
        <f t="shared" si="76"/>
        <v>5.0173798399429082E-4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1.3852318823328682E-3</v>
      </c>
      <c r="AR221">
        <f t="shared" ca="1" si="81"/>
        <v>5.2739121397699226E-4</v>
      </c>
      <c r="AS221">
        <f t="shared" ca="1" si="81"/>
        <v>5.7684622073802063E-4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0.1619446940670288</v>
      </c>
      <c r="AY221">
        <f t="shared" ca="1" si="83"/>
        <v>5.1283480570751008E-2</v>
      </c>
      <c r="AZ221">
        <f t="shared" ca="1" si="83"/>
        <v>6.6525318536508296E-2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0.3166728052820601</v>
      </c>
      <c r="BE221">
        <f t="shared" ca="1" si="84"/>
        <v>0.41079035605188469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1.1023479275554167</v>
      </c>
      <c r="BK221">
        <f t="shared" ca="1" si="86"/>
        <v>1.2982099850317881</v>
      </c>
      <c r="BL221" t="e">
        <f t="shared" ca="1" si="86"/>
        <v>#NUM!</v>
      </c>
      <c r="BM221" t="e">
        <f t="shared" ca="1" si="86"/>
        <v>#DIV/0!</v>
      </c>
    </row>
    <row r="222" spans="1:65" x14ac:dyDescent="0.35">
      <c r="A222" s="1" t="s">
        <v>153</v>
      </c>
      <c r="B222">
        <v>386793</v>
      </c>
      <c r="C222">
        <v>370099</v>
      </c>
      <c r="D222">
        <v>938737</v>
      </c>
      <c r="E222">
        <v>43</v>
      </c>
      <c r="F222">
        <v>1</v>
      </c>
      <c r="G222">
        <v>244</v>
      </c>
      <c r="H222">
        <v>127</v>
      </c>
      <c r="I222">
        <v>443</v>
      </c>
      <c r="J222">
        <v>0</v>
      </c>
      <c r="K222">
        <v>0</v>
      </c>
      <c r="M222" t="str">
        <f t="shared" si="77"/>
        <v>2024-09</v>
      </c>
      <c r="N222">
        <f t="shared" si="73"/>
        <v>244</v>
      </c>
      <c r="O222">
        <f t="shared" si="73"/>
        <v>127</v>
      </c>
      <c r="P222">
        <f t="shared" si="73"/>
        <v>443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46896</v>
      </c>
      <c r="W222">
        <f t="shared" si="87"/>
        <v>18904</v>
      </c>
      <c r="X222">
        <f t="shared" si="87"/>
        <v>60777</v>
      </c>
      <c r="Y222">
        <f t="shared" si="87"/>
        <v>6</v>
      </c>
      <c r="Z222">
        <f t="shared" si="87"/>
        <v>1</v>
      </c>
      <c r="AC222">
        <f t="shared" si="88"/>
        <v>6.3082837590132195E-4</v>
      </c>
      <c r="AD222">
        <f t="shared" si="88"/>
        <v>3.431514270506E-4</v>
      </c>
      <c r="AE222">
        <f t="shared" si="88"/>
        <v>4.7191066294393426E-4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6.3122659249346751E-4</v>
      </c>
      <c r="AK222">
        <f t="shared" si="76"/>
        <v>3.432692237440709E-4</v>
      </c>
      <c r="AL222">
        <f t="shared" si="76"/>
        <v>4.7213347653195866E-4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1.3494591173324687E-3</v>
      </c>
      <c r="AR222">
        <f t="shared" ca="1" si="81"/>
        <v>3.7454592649154982E-4</v>
      </c>
      <c r="AS222">
        <f t="shared" ca="1" si="81"/>
        <v>5.4335901136889323E-4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0.16329415318436127</v>
      </c>
      <c r="AY222">
        <f t="shared" ca="1" si="83"/>
        <v>5.1658026497242555E-2</v>
      </c>
      <c r="AZ222">
        <f t="shared" ca="1" si="83"/>
        <v>6.7068677547877195E-2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0.31634951705172171</v>
      </c>
      <c r="BE222">
        <f t="shared" ca="1" si="84"/>
        <v>0.41072308003677122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1.1012225511265845</v>
      </c>
      <c r="BK222">
        <f t="shared" ca="1" si="86"/>
        <v>1.2979973744062301</v>
      </c>
      <c r="BL222" t="e">
        <f t="shared" ca="1" si="86"/>
        <v>#NUM!</v>
      </c>
      <c r="BM222" t="e">
        <f t="shared" ca="1" si="86"/>
        <v>#DIV/0!</v>
      </c>
    </row>
    <row r="223" spans="1:65" x14ac:dyDescent="0.35">
      <c r="A223" s="1" t="s">
        <v>154</v>
      </c>
      <c r="B223">
        <v>386549</v>
      </c>
      <c r="C223">
        <v>369972</v>
      </c>
      <c r="D223">
        <v>938294</v>
      </c>
      <c r="E223">
        <v>43</v>
      </c>
      <c r="F223">
        <v>1</v>
      </c>
      <c r="G223">
        <v>243</v>
      </c>
      <c r="H223">
        <v>117</v>
      </c>
      <c r="I223">
        <v>437</v>
      </c>
      <c r="J223">
        <v>0</v>
      </c>
      <c r="K223">
        <v>0</v>
      </c>
      <c r="M223" t="str">
        <f t="shared" si="77"/>
        <v>2024-10</v>
      </c>
      <c r="N223">
        <f t="shared" si="73"/>
        <v>243</v>
      </c>
      <c r="O223">
        <f t="shared" si="73"/>
        <v>117</v>
      </c>
      <c r="P223">
        <f t="shared" si="73"/>
        <v>437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47139</v>
      </c>
      <c r="W223">
        <f t="shared" si="87"/>
        <v>19021</v>
      </c>
      <c r="X223">
        <f t="shared" si="87"/>
        <v>61214</v>
      </c>
      <c r="Y223">
        <f t="shared" si="87"/>
        <v>6</v>
      </c>
      <c r="Z223">
        <f t="shared" si="87"/>
        <v>1</v>
      </c>
      <c r="AC223">
        <f t="shared" si="88"/>
        <v>6.2863957738863632E-4</v>
      </c>
      <c r="AD223">
        <f t="shared" si="88"/>
        <v>3.1624014790308455E-4</v>
      </c>
      <c r="AE223">
        <f t="shared" si="88"/>
        <v>4.6573888354822687E-4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6.2903503443542436E-4</v>
      </c>
      <c r="AK223">
        <f t="shared" si="76"/>
        <v>3.1634019000880082E-4</v>
      </c>
      <c r="AL223">
        <f t="shared" si="76"/>
        <v>4.6595590575810881E-4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1.3521447817927133E-3</v>
      </c>
      <c r="AR223">
        <f t="shared" ca="1" si="81"/>
        <v>3.4537987571129291E-4</v>
      </c>
      <c r="AS223">
        <f t="shared" ca="1" si="81"/>
        <v>5.3679184242874992E-4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0.16464629796615399</v>
      </c>
      <c r="AY223">
        <f t="shared" ca="1" si="89"/>
        <v>5.200340637295385E-2</v>
      </c>
      <c r="AZ223">
        <f t="shared" ca="1" si="89"/>
        <v>6.7605469390305942E-2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0.31584922962339601</v>
      </c>
      <c r="BE223">
        <f t="shared" ca="1" si="84"/>
        <v>0.41061032179541301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1.0994810349603774</v>
      </c>
      <c r="BK223">
        <f t="shared" ca="1" si="86"/>
        <v>1.2976410274943095</v>
      </c>
      <c r="BL223" t="e">
        <f t="shared" ca="1" si="86"/>
        <v>#NUM!</v>
      </c>
      <c r="BM223" t="e">
        <f t="shared" ca="1" si="86"/>
        <v>#DIV/0!</v>
      </c>
    </row>
    <row r="224" spans="1:65" x14ac:dyDescent="0.35">
      <c r="A224" s="1" t="s">
        <v>155</v>
      </c>
      <c r="B224">
        <v>386306</v>
      </c>
      <c r="C224">
        <v>369855</v>
      </c>
      <c r="D224">
        <v>937857</v>
      </c>
      <c r="E224">
        <v>43</v>
      </c>
      <c r="F224">
        <v>1</v>
      </c>
      <c r="G224">
        <v>242</v>
      </c>
      <c r="H224">
        <v>113</v>
      </c>
      <c r="I224">
        <v>460</v>
      </c>
      <c r="J224">
        <v>0</v>
      </c>
      <c r="K224">
        <v>0</v>
      </c>
      <c r="M224" t="str">
        <f t="shared" si="77"/>
        <v>2024-11</v>
      </c>
      <c r="N224">
        <f t="shared" si="73"/>
        <v>242</v>
      </c>
      <c r="O224">
        <f t="shared" si="73"/>
        <v>113</v>
      </c>
      <c r="P224">
        <f t="shared" si="73"/>
        <v>460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47381</v>
      </c>
      <c r="W224">
        <f t="shared" si="87"/>
        <v>19134</v>
      </c>
      <c r="X224">
        <f t="shared" si="87"/>
        <v>61674</v>
      </c>
      <c r="Y224">
        <f t="shared" si="87"/>
        <v>6</v>
      </c>
      <c r="Z224">
        <f t="shared" si="87"/>
        <v>1</v>
      </c>
      <c r="AC224">
        <f t="shared" si="88"/>
        <v>6.2644639223827746E-4</v>
      </c>
      <c r="AD224">
        <f t="shared" si="88"/>
        <v>3.0552513822984685E-4</v>
      </c>
      <c r="AE224">
        <f t="shared" si="88"/>
        <v>4.9047989192382206E-4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6.2683909383952515E-4</v>
      </c>
      <c r="AK224">
        <f t="shared" si="76"/>
        <v>3.0561851474697206E-4</v>
      </c>
      <c r="AL224">
        <f t="shared" si="76"/>
        <v>4.9072059034851567E-4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1.3548098737242015E-3</v>
      </c>
      <c r="AR224">
        <f t="shared" ca="1" si="81"/>
        <v>3.3388335289727828E-4</v>
      </c>
      <c r="AS224">
        <f t="shared" ca="1" si="81"/>
        <v>5.6589307004984053E-4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0.16600110783987818</v>
      </c>
      <c r="AY224">
        <f t="shared" ca="1" si="89"/>
        <v>5.2337289725851131E-2</v>
      </c>
      <c r="AZ224">
        <f t="shared" ca="1" si="89"/>
        <v>6.8171362460355781E-2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0.31528277375314134</v>
      </c>
      <c r="BE224">
        <f t="shared" ca="1" si="84"/>
        <v>0.41066811750505128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1.0975091843808158</v>
      </c>
      <c r="BK224">
        <f t="shared" ca="1" si="86"/>
        <v>1.2978236777591927</v>
      </c>
      <c r="BL224" t="e">
        <f t="shared" ca="1" si="86"/>
        <v>#NUM!</v>
      </c>
      <c r="BM224" t="e">
        <f t="shared" ca="1" si="86"/>
        <v>#DIV/0!</v>
      </c>
    </row>
    <row r="225" spans="1:65" x14ac:dyDescent="0.35">
      <c r="A225" s="1" t="s">
        <v>156</v>
      </c>
      <c r="B225">
        <v>386064</v>
      </c>
      <c r="C225">
        <v>369742</v>
      </c>
      <c r="D225">
        <v>937397</v>
      </c>
      <c r="E225">
        <v>43</v>
      </c>
      <c r="F225">
        <v>1</v>
      </c>
      <c r="G225">
        <v>236</v>
      </c>
      <c r="H225">
        <v>125</v>
      </c>
      <c r="I225">
        <v>397</v>
      </c>
      <c r="J225">
        <v>0</v>
      </c>
      <c r="K225">
        <v>0</v>
      </c>
      <c r="M225" t="str">
        <f t="shared" si="77"/>
        <v>2024-12</v>
      </c>
      <c r="N225">
        <f t="shared" si="73"/>
        <v>236</v>
      </c>
      <c r="O225">
        <f t="shared" si="73"/>
        <v>125</v>
      </c>
      <c r="P225">
        <f t="shared" si="73"/>
        <v>397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47617</v>
      </c>
      <c r="W225">
        <f t="shared" si="90"/>
        <v>19259</v>
      </c>
      <c r="X225">
        <f t="shared" si="90"/>
        <v>62071</v>
      </c>
      <c r="Y225">
        <f t="shared" si="90"/>
        <v>6</v>
      </c>
      <c r="Z225">
        <f t="shared" si="90"/>
        <v>1</v>
      </c>
      <c r="AC225">
        <f t="shared" si="88"/>
        <v>6.1129760868664266E-4</v>
      </c>
      <c r="AD225">
        <f t="shared" si="88"/>
        <v>3.3807357562841119E-4</v>
      </c>
      <c r="AE225">
        <f t="shared" si="88"/>
        <v>4.2351319664987193E-4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6.1167154109628577E-4</v>
      </c>
      <c r="AK225">
        <f t="shared" si="76"/>
        <v>3.3818791124698471E-4</v>
      </c>
      <c r="AL225">
        <f t="shared" si="76"/>
        <v>4.2369264241094002E-4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1.3292738787574175E-3</v>
      </c>
      <c r="AR225">
        <f t="shared" ca="1" si="81"/>
        <v>3.6969674959858126E-4</v>
      </c>
      <c r="AS225">
        <f t="shared" ca="1" si="81"/>
        <v>4.8909139796373508E-4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0.1673303817186356</v>
      </c>
      <c r="AY225">
        <f t="shared" ca="1" si="89"/>
        <v>5.2706986475449712E-2</v>
      </c>
      <c r="AZ225">
        <f t="shared" ca="1" si="89"/>
        <v>6.8660453858319509E-2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0.31498754699595438</v>
      </c>
      <c r="BE225">
        <f t="shared" ca="1" si="84"/>
        <v>0.41032867524184219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1.0964814908166207</v>
      </c>
      <c r="BK225">
        <f t="shared" ca="1" si="86"/>
        <v>1.2967509472801351</v>
      </c>
      <c r="BL225" t="e">
        <f t="shared" ca="1" si="86"/>
        <v>#NUM!</v>
      </c>
      <c r="BM225" t="e">
        <f t="shared" ca="1" si="86"/>
        <v>#DIV/0!</v>
      </c>
    </row>
    <row r="226" spans="1:65" x14ac:dyDescent="0.35">
      <c r="A226" s="1" t="s">
        <v>157</v>
      </c>
      <c r="B226">
        <v>385828</v>
      </c>
      <c r="C226">
        <v>369617</v>
      </c>
      <c r="D226">
        <v>937000</v>
      </c>
      <c r="E226">
        <v>43</v>
      </c>
      <c r="F226">
        <v>1</v>
      </c>
      <c r="G226">
        <v>231</v>
      </c>
      <c r="H226">
        <v>148</v>
      </c>
      <c r="I226">
        <v>425</v>
      </c>
      <c r="J226">
        <v>0</v>
      </c>
      <c r="K226">
        <v>0</v>
      </c>
      <c r="M226" t="str">
        <f t="shared" si="77"/>
        <v>2024-13</v>
      </c>
      <c r="N226">
        <f t="shared" si="73"/>
        <v>231</v>
      </c>
      <c r="O226">
        <f t="shared" si="73"/>
        <v>148</v>
      </c>
      <c r="P226">
        <f t="shared" si="73"/>
        <v>425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47848</v>
      </c>
      <c r="W226">
        <f t="shared" si="90"/>
        <v>19407</v>
      </c>
      <c r="X226">
        <f t="shared" si="90"/>
        <v>62496</v>
      </c>
      <c r="Y226">
        <f t="shared" si="90"/>
        <v>6</v>
      </c>
      <c r="Z226">
        <f t="shared" si="90"/>
        <v>1</v>
      </c>
      <c r="AC226">
        <f t="shared" si="88"/>
        <v>5.9871237960956692E-4</v>
      </c>
      <c r="AD226">
        <f t="shared" si="88"/>
        <v>4.0041448310007387E-4</v>
      </c>
      <c r="AE226">
        <f t="shared" si="88"/>
        <v>4.5357524012806832E-4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5.990710687804121E-4</v>
      </c>
      <c r="AK226">
        <f t="shared" si="76"/>
        <v>4.0057488443959605E-4</v>
      </c>
      <c r="AL226">
        <f t="shared" si="76"/>
        <v>4.5378107176997695E-4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1.3090265623693295E-3</v>
      </c>
      <c r="AR226">
        <f t="shared" ca="1" si="81"/>
        <v>4.3817108650111769E-4</v>
      </c>
      <c r="AS226">
        <f t="shared" ca="1" si="81"/>
        <v>5.2435388069383131E-4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0.16863940828100493</v>
      </c>
      <c r="AY226">
        <f t="shared" ca="1" si="89"/>
        <v>5.3145157561950832E-2</v>
      </c>
      <c r="AZ226">
        <f t="shared" ca="1" si="89"/>
        <v>6.9184807739013338E-2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0.31514079718184679</v>
      </c>
      <c r="BE226">
        <f t="shared" ca="1" si="84"/>
        <v>0.41025290852379087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1.097014959501011</v>
      </c>
      <c r="BK226">
        <f t="shared" ca="1" si="86"/>
        <v>1.2965115037088384</v>
      </c>
      <c r="BL226" t="e">
        <f t="shared" ca="1" si="86"/>
        <v>#NUM!</v>
      </c>
      <c r="BM226" t="e">
        <f t="shared" ca="1" si="86"/>
        <v>#DIV/0!</v>
      </c>
    </row>
    <row r="227" spans="1:65" x14ac:dyDescent="0.35">
      <c r="A227" s="1" t="s">
        <v>158</v>
      </c>
      <c r="B227">
        <v>385597</v>
      </c>
      <c r="C227">
        <v>369469</v>
      </c>
      <c r="D227">
        <v>936575</v>
      </c>
      <c r="E227">
        <v>43</v>
      </c>
      <c r="F227">
        <v>1</v>
      </c>
      <c r="G227">
        <v>231</v>
      </c>
      <c r="H227">
        <v>142</v>
      </c>
      <c r="I227">
        <v>467</v>
      </c>
      <c r="J227">
        <v>0</v>
      </c>
      <c r="K227">
        <v>0</v>
      </c>
      <c r="M227" t="str">
        <f t="shared" si="77"/>
        <v>2024-14</v>
      </c>
      <c r="N227">
        <f t="shared" si="73"/>
        <v>231</v>
      </c>
      <c r="O227">
        <f t="shared" si="73"/>
        <v>142</v>
      </c>
      <c r="P227">
        <f t="shared" si="73"/>
        <v>467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48079</v>
      </c>
      <c r="W227">
        <f t="shared" si="90"/>
        <v>19549</v>
      </c>
      <c r="X227">
        <f t="shared" si="90"/>
        <v>62963</v>
      </c>
      <c r="Y227">
        <f t="shared" si="90"/>
        <v>6</v>
      </c>
      <c r="Z227">
        <f t="shared" si="90"/>
        <v>1</v>
      </c>
      <c r="AC227">
        <f t="shared" si="88"/>
        <v>5.9907105086398496E-4</v>
      </c>
      <c r="AD227">
        <f t="shared" si="88"/>
        <v>3.8433535695822922E-4</v>
      </c>
      <c r="AE227">
        <f t="shared" si="88"/>
        <v>4.9862531030616872E-4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5.9943017006385219E-4</v>
      </c>
      <c r="AK227">
        <f t="shared" si="76"/>
        <v>3.8448313215473168E-4</v>
      </c>
      <c r="AL227">
        <f t="shared" si="76"/>
        <v>4.9887407188639881E-4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1.3169904547766203E-3</v>
      </c>
      <c r="AR227">
        <f t="shared" ca="1" si="81"/>
        <v>4.2083295280509952E-4</v>
      </c>
      <c r="AS227">
        <f t="shared" ca="1" si="81"/>
        <v>5.770428319674995E-4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0.16995639873578156</v>
      </c>
      <c r="AY227">
        <f t="shared" ca="1" si="89"/>
        <v>5.3565990514755933E-2</v>
      </c>
      <c r="AZ227">
        <f t="shared" ca="1" si="89"/>
        <v>6.9761850570980832E-2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0.31517489728663262</v>
      </c>
      <c r="BE227">
        <f t="shared" ca="1" si="84"/>
        <v>0.41046910319295682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1.0971336630310049</v>
      </c>
      <c r="BK227">
        <f t="shared" ca="1" si="86"/>
        <v>1.2971947380498763</v>
      </c>
      <c r="BL227" t="e">
        <f t="shared" ca="1" si="86"/>
        <v>#NUM!</v>
      </c>
      <c r="BM227" t="e">
        <f t="shared" ca="1" si="86"/>
        <v>#DIV/0!</v>
      </c>
    </row>
    <row r="228" spans="1:65" x14ac:dyDescent="0.35">
      <c r="A228" s="1" t="s">
        <v>159</v>
      </c>
      <c r="B228">
        <v>385366</v>
      </c>
      <c r="C228">
        <v>369327</v>
      </c>
      <c r="D228">
        <v>936108</v>
      </c>
      <c r="E228">
        <v>43</v>
      </c>
      <c r="F228">
        <v>1</v>
      </c>
      <c r="G228">
        <v>246</v>
      </c>
      <c r="H228">
        <v>132</v>
      </c>
      <c r="I228">
        <v>398</v>
      </c>
      <c r="J228">
        <v>0</v>
      </c>
      <c r="K228">
        <v>0</v>
      </c>
      <c r="M228" t="str">
        <f t="shared" si="77"/>
        <v>2024-15</v>
      </c>
      <c r="N228">
        <f t="shared" si="73"/>
        <v>246</v>
      </c>
      <c r="O228">
        <f t="shared" si="73"/>
        <v>132</v>
      </c>
      <c r="P228">
        <f t="shared" si="73"/>
        <v>398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48325</v>
      </c>
      <c r="W228">
        <f t="shared" si="90"/>
        <v>19681</v>
      </c>
      <c r="X228">
        <f t="shared" si="90"/>
        <v>63361</v>
      </c>
      <c r="Y228">
        <f t="shared" si="90"/>
        <v>6</v>
      </c>
      <c r="Z228">
        <f t="shared" si="90"/>
        <v>1</v>
      </c>
      <c r="AC228">
        <f t="shared" si="88"/>
        <v>6.3835418796676406E-4</v>
      </c>
      <c r="AD228">
        <f t="shared" si="88"/>
        <v>3.5740685083949993E-4</v>
      </c>
      <c r="AE228">
        <f t="shared" si="88"/>
        <v>4.2516461775778011E-4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6.3876196604779781E-4</v>
      </c>
      <c r="AK228">
        <f t="shared" si="76"/>
        <v>3.5753463997654502E-4</v>
      </c>
      <c r="AL228">
        <f t="shared" si="76"/>
        <v>4.253454660102711E-4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1.4110974121080049E-3</v>
      </c>
      <c r="AR228">
        <f t="shared" ca="1" si="81"/>
        <v>3.9158227084174917E-4</v>
      </c>
      <c r="AS228">
        <f t="shared" ca="1" si="81"/>
        <v>4.9249058596604375E-4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0.17136749614788957</v>
      </c>
      <c r="AY228">
        <f t="shared" ca="1" si="89"/>
        <v>5.3957572785597679E-2</v>
      </c>
      <c r="AZ228">
        <f t="shared" ca="1" si="89"/>
        <v>7.025434115694687E-2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0.3148646855354208</v>
      </c>
      <c r="BE228">
        <f t="shared" ca="1" si="84"/>
        <v>0.40996304863039845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1.0960538062345013</v>
      </c>
      <c r="BK228">
        <f t="shared" ca="1" si="86"/>
        <v>1.2955954670923051</v>
      </c>
      <c r="BL228" t="e">
        <f t="shared" ca="1" si="86"/>
        <v>#NUM!</v>
      </c>
      <c r="BM228" t="e">
        <f t="shared" ca="1" si="86"/>
        <v>#DIV/0!</v>
      </c>
    </row>
    <row r="229" spans="1:65" x14ac:dyDescent="0.35">
      <c r="A229" s="1" t="s">
        <v>160</v>
      </c>
      <c r="B229">
        <v>385120</v>
      </c>
      <c r="C229">
        <v>369195</v>
      </c>
      <c r="D229">
        <v>935710</v>
      </c>
      <c r="E229">
        <v>43</v>
      </c>
      <c r="F229">
        <v>1</v>
      </c>
      <c r="G229">
        <v>225</v>
      </c>
      <c r="H229">
        <v>113</v>
      </c>
      <c r="I229">
        <v>394</v>
      </c>
      <c r="J229">
        <v>0</v>
      </c>
      <c r="K229">
        <v>0</v>
      </c>
      <c r="M229" t="str">
        <f t="shared" si="77"/>
        <v>2024-16</v>
      </c>
      <c r="N229">
        <f t="shared" si="73"/>
        <v>225</v>
      </c>
      <c r="O229">
        <f t="shared" si="73"/>
        <v>113</v>
      </c>
      <c r="P229">
        <f t="shared" si="73"/>
        <v>394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48550</v>
      </c>
      <c r="W229">
        <f t="shared" si="90"/>
        <v>19794</v>
      </c>
      <c r="X229">
        <f t="shared" si="90"/>
        <v>63755</v>
      </c>
      <c r="Y229">
        <f t="shared" si="90"/>
        <v>6</v>
      </c>
      <c r="Z229">
        <f t="shared" si="90"/>
        <v>1</v>
      </c>
      <c r="AC229">
        <f t="shared" si="88"/>
        <v>5.8423348566680514E-4</v>
      </c>
      <c r="AD229">
        <f t="shared" si="88"/>
        <v>3.0607131732553259E-4</v>
      </c>
      <c r="AE229">
        <f t="shared" si="88"/>
        <v>4.2107063085785126E-4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5.845750306120314E-4</v>
      </c>
      <c r="AK229">
        <f t="shared" si="76"/>
        <v>3.0616502804986805E-4</v>
      </c>
      <c r="AL229">
        <f t="shared" si="76"/>
        <v>4.2124801225065155E-4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1.298470610826119E-3</v>
      </c>
      <c r="AR229">
        <f t="shared" ca="1" si="81"/>
        <v>3.3553121124142862E-4</v>
      </c>
      <c r="AS229">
        <f t="shared" ca="1" si="81"/>
        <v>4.8823959630516449E-4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0.17266596675871568</v>
      </c>
      <c r="AY229">
        <f t="shared" ca="1" si="89"/>
        <v>5.4293103996839107E-2</v>
      </c>
      <c r="AZ229">
        <f t="shared" ca="1" si="89"/>
        <v>7.074258075325203E-2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0.31444010082605667</v>
      </c>
      <c r="BE229">
        <f t="shared" ca="1" si="84"/>
        <v>0.40970772689738033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1.0945758135978354</v>
      </c>
      <c r="BK229">
        <f t="shared" ca="1" si="86"/>
        <v>1.2947885805178843</v>
      </c>
      <c r="BL229" t="e">
        <f t="shared" ca="1" si="86"/>
        <v>#NUM!</v>
      </c>
      <c r="BM229" t="e">
        <f t="shared" ca="1" si="86"/>
        <v>#DIV/0!</v>
      </c>
    </row>
    <row r="230" spans="1:65" x14ac:dyDescent="0.35">
      <c r="A230" s="1" t="s">
        <v>161</v>
      </c>
      <c r="B230">
        <v>384895</v>
      </c>
      <c r="C230">
        <v>369082</v>
      </c>
      <c r="D230">
        <v>935316</v>
      </c>
      <c r="E230">
        <v>43</v>
      </c>
      <c r="F230">
        <v>1</v>
      </c>
      <c r="G230">
        <v>217</v>
      </c>
      <c r="H230">
        <v>113</v>
      </c>
      <c r="I230">
        <v>418</v>
      </c>
      <c r="J230">
        <v>0</v>
      </c>
      <c r="K230">
        <v>0</v>
      </c>
      <c r="M230" t="str">
        <f t="shared" si="77"/>
        <v>2024-17</v>
      </c>
      <c r="N230">
        <f t="shared" si="73"/>
        <v>217</v>
      </c>
      <c r="O230">
        <f t="shared" si="73"/>
        <v>113</v>
      </c>
      <c r="P230">
        <f t="shared" si="73"/>
        <v>418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48767</v>
      </c>
      <c r="W230">
        <f t="shared" si="90"/>
        <v>19907</v>
      </c>
      <c r="X230">
        <f t="shared" si="90"/>
        <v>64173</v>
      </c>
      <c r="Y230">
        <f t="shared" si="90"/>
        <v>6</v>
      </c>
      <c r="Z230">
        <f t="shared" si="90"/>
        <v>1</v>
      </c>
      <c r="AC230">
        <f t="shared" si="88"/>
        <v>5.6379012457943075E-4</v>
      </c>
      <c r="AD230">
        <f t="shared" si="88"/>
        <v>3.0616502565825482E-4</v>
      </c>
      <c r="AE230">
        <f t="shared" si="88"/>
        <v>4.4690778303803206E-4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5.6410817815009354E-4</v>
      </c>
      <c r="AK230">
        <f t="shared" si="76"/>
        <v>3.0625879378279867E-4</v>
      </c>
      <c r="AL230">
        <f t="shared" si="76"/>
        <v>4.4710760635211216E-4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1.2598770826908238E-3</v>
      </c>
      <c r="AR230">
        <f t="shared" ca="1" si="81"/>
        <v>3.3584459117776567E-4</v>
      </c>
      <c r="AS230">
        <f t="shared" ca="1" si="81"/>
        <v>5.1873577366175335E-4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0.1739258438414065</v>
      </c>
      <c r="AY230">
        <f t="shared" ca="1" si="89"/>
        <v>5.4628948588016875E-2</v>
      </c>
      <c r="AZ230">
        <f t="shared" ca="1" si="89"/>
        <v>7.1261316526913782E-2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0.31409333645567955</v>
      </c>
      <c r="BE230">
        <f t="shared" ca="1" si="84"/>
        <v>0.40972241360457673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1.0933687159921701</v>
      </c>
      <c r="BK230">
        <f t="shared" ca="1" si="86"/>
        <v>1.2948349945333273</v>
      </c>
      <c r="BL230" t="e">
        <f t="shared" ca="1" si="86"/>
        <v>#NUM!</v>
      </c>
      <c r="BM230" t="e">
        <f t="shared" ca="1" si="86"/>
        <v>#DIV/0!</v>
      </c>
    </row>
    <row r="231" spans="1:65" x14ac:dyDescent="0.35">
      <c r="A231" s="1" t="s">
        <v>162</v>
      </c>
      <c r="B231">
        <v>384678</v>
      </c>
      <c r="C231">
        <v>368969</v>
      </c>
      <c r="D231">
        <v>934898</v>
      </c>
      <c r="E231">
        <v>43</v>
      </c>
      <c r="F231">
        <v>1</v>
      </c>
      <c r="G231">
        <v>201</v>
      </c>
      <c r="H231">
        <v>141</v>
      </c>
      <c r="I231">
        <v>431</v>
      </c>
      <c r="J231">
        <v>0</v>
      </c>
      <c r="K231">
        <v>0</v>
      </c>
      <c r="M231" t="str">
        <f t="shared" si="77"/>
        <v>2024-18</v>
      </c>
      <c r="N231">
        <f t="shared" ref="N231:R254" si="91">G231</f>
        <v>201</v>
      </c>
      <c r="O231">
        <f t="shared" si="91"/>
        <v>141</v>
      </c>
      <c r="P231">
        <f t="shared" si="91"/>
        <v>431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48968</v>
      </c>
      <c r="W231">
        <f t="shared" si="90"/>
        <v>20048</v>
      </c>
      <c r="X231">
        <f t="shared" si="90"/>
        <v>64604</v>
      </c>
      <c r="Y231">
        <f t="shared" si="90"/>
        <v>6</v>
      </c>
      <c r="Z231">
        <f t="shared" si="90"/>
        <v>1</v>
      </c>
      <c r="AC231">
        <f t="shared" si="88"/>
        <v>5.2251493456865225E-4</v>
      </c>
      <c r="AD231">
        <f t="shared" si="88"/>
        <v>3.8214592553845986E-4</v>
      </c>
      <c r="AE231">
        <f t="shared" si="88"/>
        <v>4.6101285915682778E-4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5.2278811106492499E-4</v>
      </c>
      <c r="AK231">
        <f t="shared" si="76"/>
        <v>3.8229202153092917E-4</v>
      </c>
      <c r="AL231">
        <f t="shared" si="76"/>
        <v>4.6122549821504859E-4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1.1739927086017953E-3</v>
      </c>
      <c r="AR231">
        <f t="shared" ca="1" si="81"/>
        <v>4.1948600129648896E-4</v>
      </c>
      <c r="AS231">
        <f t="shared" ca="1" si="81"/>
        <v>5.3565659642503709E-4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0.1750998365500083</v>
      </c>
      <c r="AY231">
        <f t="shared" ca="1" si="89"/>
        <v>5.5048434589313362E-2</v>
      </c>
      <c r="AZ231">
        <f t="shared" ca="1" si="89"/>
        <v>7.1796973123338825E-2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0.31438312949876224</v>
      </c>
      <c r="BE231">
        <f t="shared" ca="1" si="84"/>
        <v>0.41003449539391029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1.0943774946278273</v>
      </c>
      <c r="BK231">
        <f t="shared" ca="1" si="86"/>
        <v>1.2958212584246058</v>
      </c>
      <c r="BL231" t="e">
        <f t="shared" ca="1" si="86"/>
        <v>#NUM!</v>
      </c>
      <c r="BM231" t="e">
        <f t="shared" ca="1" si="86"/>
        <v>#DIV/0!</v>
      </c>
    </row>
    <row r="232" spans="1:65" x14ac:dyDescent="0.35">
      <c r="A232" s="1" t="s">
        <v>163</v>
      </c>
      <c r="B232">
        <v>384477</v>
      </c>
      <c r="C232">
        <v>368828</v>
      </c>
      <c r="D232">
        <v>934467</v>
      </c>
      <c r="E232">
        <v>43</v>
      </c>
      <c r="F232">
        <v>1</v>
      </c>
      <c r="G232">
        <v>211</v>
      </c>
      <c r="H232">
        <v>142</v>
      </c>
      <c r="I232">
        <v>418</v>
      </c>
      <c r="J232">
        <v>0</v>
      </c>
      <c r="K232">
        <v>0</v>
      </c>
      <c r="M232" t="str">
        <f t="shared" si="77"/>
        <v>2024-19</v>
      </c>
      <c r="N232">
        <f t="shared" si="91"/>
        <v>211</v>
      </c>
      <c r="O232">
        <f t="shared" si="91"/>
        <v>142</v>
      </c>
      <c r="P232">
        <f t="shared" si="91"/>
        <v>418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49179</v>
      </c>
      <c r="W232">
        <f t="shared" si="90"/>
        <v>20190</v>
      </c>
      <c r="X232">
        <f t="shared" si="90"/>
        <v>65022</v>
      </c>
      <c r="Y232">
        <f t="shared" si="90"/>
        <v>6</v>
      </c>
      <c r="Z232">
        <f t="shared" si="90"/>
        <v>1</v>
      </c>
      <c r="AC232">
        <f t="shared" si="88"/>
        <v>5.4879745732514559E-4</v>
      </c>
      <c r="AD232">
        <f t="shared" si="88"/>
        <v>3.8500330777489777E-4</v>
      </c>
      <c r="AE232">
        <f t="shared" si="88"/>
        <v>4.4731381632524207E-4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5.4909881514765926E-4</v>
      </c>
      <c r="AK232">
        <f t="shared" si="76"/>
        <v>3.8515159717314625E-4</v>
      </c>
      <c r="AL232">
        <f t="shared" si="76"/>
        <v>4.4751400298701421E-4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1.2398356520034307E-3</v>
      </c>
      <c r="AR232">
        <f t="shared" ca="1" si="81"/>
        <v>4.2288900027109664E-4</v>
      </c>
      <c r="AS232">
        <f t="shared" ca="1" si="81"/>
        <v>5.2025802240328615E-4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0.17633967220201172</v>
      </c>
      <c r="AY232">
        <f t="shared" ca="1" si="89"/>
        <v>5.5471323589584461E-2</v>
      </c>
      <c r="AZ232">
        <f t="shared" ca="1" si="89"/>
        <v>7.2317231145742109E-2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0.31457086710492155</v>
      </c>
      <c r="BE232">
        <f t="shared" ca="1" si="84"/>
        <v>0.41010188032388267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1.0950310150995002</v>
      </c>
      <c r="BK232">
        <f t="shared" ca="1" si="86"/>
        <v>1.2960342132509353</v>
      </c>
      <c r="BL232" t="e">
        <f t="shared" ca="1" si="86"/>
        <v>#NUM!</v>
      </c>
      <c r="BM232" t="e">
        <f t="shared" ca="1" si="86"/>
        <v>#DIV/0!</v>
      </c>
    </row>
    <row r="233" spans="1:65" x14ac:dyDescent="0.35">
      <c r="A233" s="1" t="s">
        <v>164</v>
      </c>
      <c r="B233">
        <v>384266</v>
      </c>
      <c r="C233">
        <v>368686</v>
      </c>
      <c r="D233">
        <v>934049</v>
      </c>
      <c r="E233">
        <v>43</v>
      </c>
      <c r="F233">
        <v>1</v>
      </c>
      <c r="G233">
        <v>214</v>
      </c>
      <c r="H233">
        <v>129</v>
      </c>
      <c r="I233">
        <v>411</v>
      </c>
      <c r="J233">
        <v>0</v>
      </c>
      <c r="K233">
        <v>0</v>
      </c>
      <c r="M233" t="str">
        <f t="shared" si="77"/>
        <v>2024-20</v>
      </c>
      <c r="N233">
        <f t="shared" si="91"/>
        <v>214</v>
      </c>
      <c r="O233">
        <f t="shared" si="91"/>
        <v>129</v>
      </c>
      <c r="P233">
        <f t="shared" si="91"/>
        <v>411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49393</v>
      </c>
      <c r="W233">
        <f t="shared" si="90"/>
        <v>20319</v>
      </c>
      <c r="X233">
        <f t="shared" si="90"/>
        <v>65433</v>
      </c>
      <c r="Y233">
        <f t="shared" si="90"/>
        <v>6</v>
      </c>
      <c r="Z233">
        <f t="shared" si="90"/>
        <v>1</v>
      </c>
      <c r="AC233">
        <f t="shared" si="88"/>
        <v>5.5690589331348602E-4</v>
      </c>
      <c r="AD233">
        <f t="shared" si="88"/>
        <v>3.4989123536017098E-4</v>
      </c>
      <c r="AE233">
        <f t="shared" si="88"/>
        <v>4.4001974200496977E-4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5.572162247223227E-4</v>
      </c>
      <c r="AK233">
        <f t="shared" si="76"/>
        <v>3.5001370566020034E-4</v>
      </c>
      <c r="AL233">
        <f t="shared" si="76"/>
        <v>4.4021345172037178E-4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1.2650604670096381E-3</v>
      </c>
      <c r="AR233">
        <f t="shared" ca="1" si="81"/>
        <v>3.8454944053775366E-4</v>
      </c>
      <c r="AS233">
        <f t="shared" ca="1" si="81"/>
        <v>5.1228834286623211E-4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0.17760473266902135</v>
      </c>
      <c r="AY233">
        <f t="shared" ca="1" si="89"/>
        <v>5.5855873030122218E-2</v>
      </c>
      <c r="AZ233">
        <f t="shared" ca="1" si="89"/>
        <v>7.2829519488608344E-2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0.31449540893830508</v>
      </c>
      <c r="BE233">
        <f t="shared" ca="1" si="84"/>
        <v>0.4100651958657609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1.0947683428643118</v>
      </c>
      <c r="BK233">
        <f t="shared" ca="1" si="86"/>
        <v>1.2959182803203599</v>
      </c>
      <c r="BL233" t="e">
        <f t="shared" ca="1" si="86"/>
        <v>#NUM!</v>
      </c>
      <c r="BM233" t="e">
        <f t="shared" ca="1" si="86"/>
        <v>#DIV/0!</v>
      </c>
    </row>
    <row r="234" spans="1:65" x14ac:dyDescent="0.35">
      <c r="A234" s="1" t="s">
        <v>165</v>
      </c>
      <c r="B234">
        <v>384052</v>
      </c>
      <c r="C234">
        <v>368557</v>
      </c>
      <c r="D234">
        <v>933638</v>
      </c>
      <c r="E234">
        <v>43</v>
      </c>
      <c r="F234">
        <v>1</v>
      </c>
      <c r="G234">
        <v>214</v>
      </c>
      <c r="H234">
        <v>159</v>
      </c>
      <c r="I234">
        <v>401</v>
      </c>
      <c r="J234">
        <v>0</v>
      </c>
      <c r="K234">
        <v>0</v>
      </c>
      <c r="M234" t="str">
        <f t="shared" si="77"/>
        <v>2024-21</v>
      </c>
      <c r="N234">
        <f t="shared" si="91"/>
        <v>214</v>
      </c>
      <c r="O234">
        <f t="shared" si="91"/>
        <v>159</v>
      </c>
      <c r="P234">
        <f t="shared" si="91"/>
        <v>401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49607</v>
      </c>
      <c r="W234">
        <f t="shared" si="90"/>
        <v>20478</v>
      </c>
      <c r="X234">
        <f t="shared" si="90"/>
        <v>65834</v>
      </c>
      <c r="Y234">
        <f t="shared" si="90"/>
        <v>6</v>
      </c>
      <c r="Z234">
        <f t="shared" si="90"/>
        <v>1</v>
      </c>
      <c r="AC234">
        <f t="shared" si="88"/>
        <v>5.572162103048545E-4</v>
      </c>
      <c r="AD234">
        <f t="shared" si="88"/>
        <v>4.314122374558074E-4</v>
      </c>
      <c r="AE234">
        <f t="shared" si="88"/>
        <v>4.2950265520469389E-4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5.5752688775791614E-4</v>
      </c>
      <c r="AK234">
        <f t="shared" si="76"/>
        <v>4.3159844100181471E-4</v>
      </c>
      <c r="AL234">
        <f t="shared" si="76"/>
        <v>4.2968721361216999E-4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1.2727035765111644E-3</v>
      </c>
      <c r="AR234">
        <f t="shared" ca="1" si="81"/>
        <v>4.7448167932843629E-4</v>
      </c>
      <c r="AS234">
        <f t="shared" ca="1" si="81"/>
        <v>5.0054439487657383E-4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0.17887743624553251</v>
      </c>
      <c r="AY234">
        <f t="shared" ca="1" si="89"/>
        <v>5.6330354709450657E-2</v>
      </c>
      <c r="AZ234">
        <f t="shared" ca="1" si="89"/>
        <v>7.3330063883484911E-2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0.31491034247678912</v>
      </c>
      <c r="BE234">
        <f t="shared" ca="1" si="84"/>
        <v>0.4099458569096992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1.0962127394736567</v>
      </c>
      <c r="BK234">
        <f t="shared" ca="1" si="86"/>
        <v>1.2955411365484086</v>
      </c>
      <c r="BL234" t="e">
        <f t="shared" ca="1" si="86"/>
        <v>#NUM!</v>
      </c>
      <c r="BM234" t="e">
        <f t="shared" ca="1" si="86"/>
        <v>#DIV/0!</v>
      </c>
    </row>
    <row r="235" spans="1:65" x14ac:dyDescent="0.35">
      <c r="A235" s="1" t="s">
        <v>166</v>
      </c>
      <c r="B235">
        <v>383838</v>
      </c>
      <c r="C235">
        <v>368398</v>
      </c>
      <c r="D235">
        <v>933237</v>
      </c>
      <c r="E235">
        <v>43</v>
      </c>
      <c r="F235">
        <v>1</v>
      </c>
      <c r="G235">
        <v>232</v>
      </c>
      <c r="H235">
        <v>122</v>
      </c>
      <c r="I235">
        <v>414</v>
      </c>
      <c r="J235">
        <v>0</v>
      </c>
      <c r="K235">
        <v>0</v>
      </c>
      <c r="M235" t="str">
        <f t="shared" si="77"/>
        <v>2024-22</v>
      </c>
      <c r="N235">
        <f t="shared" si="91"/>
        <v>232</v>
      </c>
      <c r="O235">
        <f t="shared" si="91"/>
        <v>122</v>
      </c>
      <c r="P235">
        <f t="shared" si="91"/>
        <v>414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49839</v>
      </c>
      <c r="W235">
        <f t="shared" si="90"/>
        <v>20600</v>
      </c>
      <c r="X235">
        <f t="shared" si="90"/>
        <v>66248</v>
      </c>
      <c r="Y235">
        <f t="shared" si="90"/>
        <v>6</v>
      </c>
      <c r="Z235">
        <f t="shared" si="90"/>
        <v>1</v>
      </c>
      <c r="AC235">
        <f t="shared" si="88"/>
        <v>6.0442165705323599E-4</v>
      </c>
      <c r="AD235">
        <f t="shared" si="88"/>
        <v>3.3116357852105603E-4</v>
      </c>
      <c r="AE235">
        <f t="shared" si="88"/>
        <v>4.4361721620552976E-4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6.0478722197119367E-4</v>
      </c>
      <c r="AK235">
        <f t="shared" si="76"/>
        <v>3.3127328719683525E-4</v>
      </c>
      <c r="AL235">
        <f t="shared" si="76"/>
        <v>4.4381410706588004E-4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1.3881550306582213E-3</v>
      </c>
      <c r="AR235">
        <f t="shared" ca="1" si="81"/>
        <v>3.6441684648512066E-4</v>
      </c>
      <c r="AS235">
        <f t="shared" ca="1" si="81"/>
        <v>5.1752374688808576E-4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0.18026559127619074</v>
      </c>
      <c r="AY235">
        <f t="shared" ca="1" si="89"/>
        <v>5.6694771555935775E-2</v>
      </c>
      <c r="AZ235">
        <f t="shared" ca="1" si="89"/>
        <v>7.3847587630372996E-2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0.31450689593374415</v>
      </c>
      <c r="BE235">
        <f t="shared" ca="1" si="84"/>
        <v>0.40965991960844439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1.0948083294542712</v>
      </c>
      <c r="BK235">
        <f t="shared" ca="1" si="86"/>
        <v>1.2946374963968976</v>
      </c>
      <c r="BL235" t="e">
        <f t="shared" ca="1" si="86"/>
        <v>#NUM!</v>
      </c>
      <c r="BM235" t="e">
        <f t="shared" ca="1" si="86"/>
        <v>#DIV/0!</v>
      </c>
    </row>
    <row r="236" spans="1:65" x14ac:dyDescent="0.35">
      <c r="A236" s="1" t="s">
        <v>167</v>
      </c>
      <c r="B236">
        <v>383606</v>
      </c>
      <c r="C236">
        <v>368276</v>
      </c>
      <c r="D236">
        <v>932823</v>
      </c>
      <c r="E236">
        <v>43</v>
      </c>
      <c r="F236">
        <v>1</v>
      </c>
      <c r="G236">
        <v>217</v>
      </c>
      <c r="H236">
        <v>124</v>
      </c>
      <c r="I236">
        <v>413</v>
      </c>
      <c r="J236">
        <v>0</v>
      </c>
      <c r="K236">
        <v>0</v>
      </c>
      <c r="M236" t="str">
        <f t="shared" si="77"/>
        <v>2024-23</v>
      </c>
      <c r="N236">
        <f t="shared" si="91"/>
        <v>217</v>
      </c>
      <c r="O236">
        <f t="shared" si="91"/>
        <v>124</v>
      </c>
      <c r="P236">
        <f t="shared" si="91"/>
        <v>413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50056</v>
      </c>
      <c r="W236">
        <f t="shared" si="90"/>
        <v>20724</v>
      </c>
      <c r="X236">
        <f t="shared" si="90"/>
        <v>66661</v>
      </c>
      <c r="Y236">
        <f t="shared" si="90"/>
        <v>6</v>
      </c>
      <c r="Z236">
        <f t="shared" si="90"/>
        <v>1</v>
      </c>
      <c r="AC236">
        <f t="shared" si="88"/>
        <v>5.6568458261862435E-4</v>
      </c>
      <c r="AD236">
        <f t="shared" si="88"/>
        <v>3.3670399374382257E-4</v>
      </c>
      <c r="AE236">
        <f t="shared" si="88"/>
        <v>4.4274208504721687E-4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5.6600477789716871E-4</v>
      </c>
      <c r="AK236">
        <f t="shared" si="76"/>
        <v>3.368174046923559E-4</v>
      </c>
      <c r="AL236">
        <f t="shared" si="76"/>
        <v>4.4293819966797853E-4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1.306259249600388E-3</v>
      </c>
      <c r="AR236">
        <f t="shared" ca="1" si="81"/>
        <v>3.7074815722878707E-4</v>
      </c>
      <c r="AS236">
        <f t="shared" ca="1" si="81"/>
        <v>5.1702473863297546E-4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0.18157185052579114</v>
      </c>
      <c r="AY236">
        <f t="shared" ca="1" si="89"/>
        <v>5.7065519713164564E-2</v>
      </c>
      <c r="AZ236">
        <f t="shared" ca="1" si="89"/>
        <v>7.4364612369005975E-2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0.31428616026061135</v>
      </c>
      <c r="BE236">
        <f t="shared" ca="1" si="84"/>
        <v>0.40956024930991686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1.094039941680655</v>
      </c>
      <c r="BK236">
        <f t="shared" ca="1" si="86"/>
        <v>1.2943225109673391</v>
      </c>
      <c r="BL236" t="e">
        <f t="shared" ca="1" si="86"/>
        <v>#NUM!</v>
      </c>
      <c r="BM236" t="e">
        <f t="shared" ca="1" si="86"/>
        <v>#DIV/0!</v>
      </c>
    </row>
    <row r="237" spans="1:65" x14ac:dyDescent="0.35">
      <c r="A237" s="1" t="s">
        <v>168</v>
      </c>
      <c r="B237">
        <v>383389</v>
      </c>
      <c r="C237">
        <v>368152</v>
      </c>
      <c r="D237">
        <v>932410</v>
      </c>
      <c r="E237">
        <v>43</v>
      </c>
      <c r="F237">
        <v>1</v>
      </c>
      <c r="G237">
        <v>181</v>
      </c>
      <c r="H237">
        <v>123</v>
      </c>
      <c r="I237">
        <v>398</v>
      </c>
      <c r="J237">
        <v>0</v>
      </c>
      <c r="K237">
        <v>0</v>
      </c>
      <c r="M237" t="str">
        <f t="shared" si="77"/>
        <v>2024-24</v>
      </c>
      <c r="N237">
        <f t="shared" si="91"/>
        <v>181</v>
      </c>
      <c r="O237">
        <f t="shared" si="91"/>
        <v>123</v>
      </c>
      <c r="P237">
        <f t="shared" si="91"/>
        <v>398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50237</v>
      </c>
      <c r="W237">
        <f t="shared" si="90"/>
        <v>20847</v>
      </c>
      <c r="X237">
        <f t="shared" si="90"/>
        <v>67059</v>
      </c>
      <c r="Y237">
        <f t="shared" si="90"/>
        <v>6</v>
      </c>
      <c r="Z237">
        <f t="shared" si="90"/>
        <v>1</v>
      </c>
      <c r="AC237">
        <f t="shared" si="88"/>
        <v>4.721053551353847E-4</v>
      </c>
      <c r="AD237">
        <f t="shared" si="88"/>
        <v>3.3410113214107218E-4</v>
      </c>
      <c r="AE237">
        <f t="shared" si="88"/>
        <v>4.2685084887549468E-4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4.7232835265704158E-4</v>
      </c>
      <c r="AK237">
        <f t="shared" si="92"/>
        <v>3.3421279612447057E-4</v>
      </c>
      <c r="AL237">
        <f t="shared" si="92"/>
        <v>4.2703313481823297E-4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1.0960420447551507E-3</v>
      </c>
      <c r="AR237">
        <f t="shared" ca="1" si="81"/>
        <v>3.6811201884166768E-4</v>
      </c>
      <c r="AS237">
        <f t="shared" ca="1" si="81"/>
        <v>4.9896349142222903E-4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0.1826678925705463</v>
      </c>
      <c r="AY237">
        <f t="shared" ca="1" si="89"/>
        <v>5.7433631732006232E-2</v>
      </c>
      <c r="AZ237">
        <f t="shared" ca="1" si="89"/>
        <v>7.4863575860428203E-2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0.3144155818725799</v>
      </c>
      <c r="BE237">
        <f t="shared" ca="1" si="84"/>
        <v>0.40983434366560018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1.0944904623548486</v>
      </c>
      <c r="BK237">
        <f t="shared" ca="1" si="86"/>
        <v>1.2951887241686635</v>
      </c>
      <c r="BL237" t="e">
        <f t="shared" ca="1" si="86"/>
        <v>#NUM!</v>
      </c>
      <c r="BM237" t="e">
        <f t="shared" ca="1" si="86"/>
        <v>#DIV/0!</v>
      </c>
    </row>
    <row r="238" spans="1:65" x14ac:dyDescent="0.35">
      <c r="A238" s="1" t="s">
        <v>169</v>
      </c>
      <c r="B238">
        <v>383208</v>
      </c>
      <c r="C238">
        <v>368029</v>
      </c>
      <c r="D238">
        <v>932012</v>
      </c>
      <c r="E238">
        <v>43</v>
      </c>
      <c r="F238">
        <v>1</v>
      </c>
      <c r="G238">
        <v>218</v>
      </c>
      <c r="H238">
        <v>136</v>
      </c>
      <c r="I238">
        <v>445</v>
      </c>
      <c r="J238">
        <v>0</v>
      </c>
      <c r="K238">
        <v>0</v>
      </c>
      <c r="M238" t="str">
        <f t="shared" si="77"/>
        <v>2024-25</v>
      </c>
      <c r="N238">
        <f t="shared" si="91"/>
        <v>218</v>
      </c>
      <c r="O238">
        <f t="shared" si="91"/>
        <v>136</v>
      </c>
      <c r="P238">
        <f t="shared" si="91"/>
        <v>445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50455</v>
      </c>
      <c r="W238">
        <f t="shared" si="90"/>
        <v>20983</v>
      </c>
      <c r="X238">
        <f t="shared" si="90"/>
        <v>67504</v>
      </c>
      <c r="Y238">
        <f t="shared" si="90"/>
        <v>6</v>
      </c>
      <c r="Z238">
        <f t="shared" si="90"/>
        <v>1</v>
      </c>
      <c r="AC238">
        <f t="shared" si="88"/>
        <v>5.6888165174004716E-4</v>
      </c>
      <c r="AD238">
        <f t="shared" si="88"/>
        <v>3.6953609634023408E-4</v>
      </c>
      <c r="AE238">
        <f t="shared" si="88"/>
        <v>4.774616635837307E-4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5.6920547765199026E-4</v>
      </c>
      <c r="AK238">
        <f t="shared" si="92"/>
        <v>3.696727079578953E-4</v>
      </c>
      <c r="AL238">
        <f t="shared" si="92"/>
        <v>4.7768975120624554E-4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1.3280859612981996E-3</v>
      </c>
      <c r="AR238">
        <f t="shared" ca="1" si="81"/>
        <v>4.074241422603092E-4</v>
      </c>
      <c r="AS238">
        <f t="shared" ca="1" si="81"/>
        <v>5.5871731004672985E-4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0.18399597853184449</v>
      </c>
      <c r="AY238">
        <f t="shared" ca="1" si="89"/>
        <v>5.7841055874266543E-2</v>
      </c>
      <c r="AZ238">
        <f t="shared" ca="1" si="89"/>
        <v>7.5422293170474927E-2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0.31436043513448797</v>
      </c>
      <c r="BE238">
        <f t="shared" ca="1" si="84"/>
        <v>0.40991272620353203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1.0942984948368517</v>
      </c>
      <c r="BK238">
        <f t="shared" ca="1" si="86"/>
        <v>1.2954364344469018</v>
      </c>
      <c r="BL238" t="e">
        <f t="shared" ca="1" si="86"/>
        <v>#NUM!</v>
      </c>
      <c r="BM238" t="e">
        <f t="shared" ca="1" si="86"/>
        <v>#DIV/0!</v>
      </c>
    </row>
    <row r="239" spans="1:65" x14ac:dyDescent="0.35">
      <c r="A239" s="1" t="s">
        <v>170</v>
      </c>
      <c r="B239">
        <v>382990</v>
      </c>
      <c r="C239">
        <v>367893</v>
      </c>
      <c r="D239">
        <v>931567</v>
      </c>
      <c r="E239">
        <v>43</v>
      </c>
      <c r="F239">
        <v>1</v>
      </c>
      <c r="G239">
        <v>203</v>
      </c>
      <c r="H239">
        <v>120</v>
      </c>
      <c r="I239">
        <v>470</v>
      </c>
      <c r="J239">
        <v>0</v>
      </c>
      <c r="K239">
        <v>0</v>
      </c>
      <c r="M239" t="str">
        <f t="shared" si="77"/>
        <v>2024-26</v>
      </c>
      <c r="N239">
        <f t="shared" si="91"/>
        <v>203</v>
      </c>
      <c r="O239">
        <f t="shared" si="91"/>
        <v>120</v>
      </c>
      <c r="P239">
        <f t="shared" si="91"/>
        <v>470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50658</v>
      </c>
      <c r="W239">
        <f t="shared" si="90"/>
        <v>21103</v>
      </c>
      <c r="X239">
        <f t="shared" si="90"/>
        <v>67974</v>
      </c>
      <c r="Y239">
        <f t="shared" si="90"/>
        <v>6</v>
      </c>
      <c r="Z239">
        <f t="shared" si="90"/>
        <v>1</v>
      </c>
      <c r="AC239">
        <f t="shared" si="88"/>
        <v>5.3003994882372906E-4</v>
      </c>
      <c r="AD239">
        <f t="shared" si="88"/>
        <v>3.2618179742479469E-4</v>
      </c>
      <c r="AE239">
        <f t="shared" si="88"/>
        <v>5.0452624448912419E-4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5.3032105258971605E-4</v>
      </c>
      <c r="AK239">
        <f t="shared" si="92"/>
        <v>3.2628822959989063E-4</v>
      </c>
      <c r="AL239">
        <f t="shared" si="92"/>
        <v>5.047809304291991E-4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1.2441418530680312E-3</v>
      </c>
      <c r="AR239">
        <f t="shared" ca="1" si="81"/>
        <v>3.5983485302738572E-4</v>
      </c>
      <c r="AS239">
        <f t="shared" ca="1" si="81"/>
        <v>5.9100091152754165E-4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0.18524012038491253</v>
      </c>
      <c r="AY239">
        <f t="shared" ca="1" si="93"/>
        <v>5.8200890727293932E-2</v>
      </c>
      <c r="AZ239">
        <f t="shared" ca="1" si="93"/>
        <v>7.6013294082002469E-2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0.31419160496310222</v>
      </c>
      <c r="BE239">
        <f t="shared" ca="1" si="84"/>
        <v>0.41035005766598287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1.0937107917362645</v>
      </c>
      <c r="BK239">
        <f t="shared" ca="1" si="86"/>
        <v>1.296818521594173</v>
      </c>
      <c r="BL239" t="e">
        <f t="shared" ca="1" si="86"/>
        <v>#NUM!</v>
      </c>
      <c r="BM239" t="e">
        <f t="shared" ca="1" si="86"/>
        <v>#DIV/0!</v>
      </c>
    </row>
    <row r="240" spans="1:65" x14ac:dyDescent="0.35">
      <c r="A240" s="1" t="s">
        <v>171</v>
      </c>
      <c r="B240">
        <v>382787</v>
      </c>
      <c r="C240">
        <v>367773</v>
      </c>
      <c r="D240">
        <v>931097</v>
      </c>
      <c r="E240">
        <v>43</v>
      </c>
      <c r="F240">
        <v>1</v>
      </c>
      <c r="G240">
        <v>193</v>
      </c>
      <c r="H240">
        <v>104</v>
      </c>
      <c r="I240">
        <v>363</v>
      </c>
      <c r="J240">
        <v>0</v>
      </c>
      <c r="K240">
        <v>0</v>
      </c>
      <c r="M240" t="str">
        <f t="shared" si="77"/>
        <v>2024-27</v>
      </c>
      <c r="N240">
        <f t="shared" si="91"/>
        <v>193</v>
      </c>
      <c r="O240">
        <f t="shared" si="91"/>
        <v>104</v>
      </c>
      <c r="P240">
        <f t="shared" si="91"/>
        <v>363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50851</v>
      </c>
      <c r="W240">
        <f t="shared" si="90"/>
        <v>21207</v>
      </c>
      <c r="X240">
        <f t="shared" si="90"/>
        <v>68337</v>
      </c>
      <c r="Y240">
        <f t="shared" si="90"/>
        <v>6</v>
      </c>
      <c r="Z240">
        <f t="shared" si="90"/>
        <v>1</v>
      </c>
      <c r="AC240">
        <f t="shared" si="88"/>
        <v>5.0419685099023742E-4</v>
      </c>
      <c r="AD240">
        <f t="shared" si="88"/>
        <v>2.8278312981105193E-4</v>
      </c>
      <c r="AE240">
        <f t="shared" si="88"/>
        <v>3.8986271032985824E-4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5.0445120439091538E-4</v>
      </c>
      <c r="AK240">
        <f t="shared" si="92"/>
        <v>2.8286312061509994E-4</v>
      </c>
      <c r="AL240">
        <f t="shared" si="92"/>
        <v>3.9001476748618381E-4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1.1899373930395658E-3</v>
      </c>
      <c r="AR240">
        <f t="shared" ca="1" si="81"/>
        <v>3.121408397969024E-4</v>
      </c>
      <c r="AS240">
        <f t="shared" ca="1" si="81"/>
        <v>4.5709373634397082E-4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0.1864300577779521</v>
      </c>
      <c r="AY240">
        <f t="shared" ca="1" si="93"/>
        <v>5.8513031567090833E-2</v>
      </c>
      <c r="AZ240">
        <f t="shared" ca="1" si="93"/>
        <v>7.6470387818346447E-2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0.31386050224145129</v>
      </c>
      <c r="BE240">
        <f t="shared" ca="1" si="84"/>
        <v>0.41018271801120537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1.0925582128190607</v>
      </c>
      <c r="BK240">
        <f t="shared" ca="1" si="86"/>
        <v>1.2962896824733821</v>
      </c>
      <c r="BL240" t="e">
        <f t="shared" ca="1" si="86"/>
        <v>#NUM!</v>
      </c>
      <c r="BM240" t="e">
        <f t="shared" ca="1" si="86"/>
        <v>#DIV/0!</v>
      </c>
    </row>
    <row r="241" spans="1:65" x14ac:dyDescent="0.35">
      <c r="A241" s="1" t="s">
        <v>172</v>
      </c>
      <c r="B241">
        <v>382594</v>
      </c>
      <c r="C241">
        <v>367669</v>
      </c>
      <c r="D241">
        <v>930734</v>
      </c>
      <c r="E241">
        <v>43</v>
      </c>
      <c r="F241">
        <v>1</v>
      </c>
      <c r="G241">
        <v>219</v>
      </c>
      <c r="H241">
        <v>121</v>
      </c>
      <c r="I241">
        <v>394</v>
      </c>
      <c r="J241">
        <v>0</v>
      </c>
      <c r="K241">
        <v>0</v>
      </c>
      <c r="M241" t="str">
        <f t="shared" si="77"/>
        <v>2024-28</v>
      </c>
      <c r="N241">
        <f t="shared" si="91"/>
        <v>219</v>
      </c>
      <c r="O241">
        <f t="shared" si="91"/>
        <v>121</v>
      </c>
      <c r="P241">
        <f t="shared" si="91"/>
        <v>394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51070</v>
      </c>
      <c r="W241">
        <f t="shared" si="94"/>
        <v>21328</v>
      </c>
      <c r="X241">
        <f t="shared" si="94"/>
        <v>68731</v>
      </c>
      <c r="Y241">
        <f t="shared" si="94"/>
        <v>6</v>
      </c>
      <c r="Z241">
        <f t="shared" si="94"/>
        <v>1</v>
      </c>
      <c r="AC241">
        <f t="shared" si="88"/>
        <v>5.7240834932068983E-4</v>
      </c>
      <c r="AD241">
        <f t="shared" si="88"/>
        <v>3.2910035929055751E-4</v>
      </c>
      <c r="AE241">
        <f t="shared" si="88"/>
        <v>4.2332180837919317E-4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5.727362039529046E-4</v>
      </c>
      <c r="AK241">
        <f t="shared" si="92"/>
        <v>3.2920870496590076E-4</v>
      </c>
      <c r="AL241">
        <f t="shared" si="92"/>
        <v>4.2350109195433939E-4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1.3584182341344465E-3</v>
      </c>
      <c r="AR241">
        <f t="shared" ca="1" si="81"/>
        <v>3.6351139067269391E-4</v>
      </c>
      <c r="AS241">
        <f t="shared" ca="1" si="81"/>
        <v>4.9684138171493953E-4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0.18778847601208654</v>
      </c>
      <c r="AY241">
        <f t="shared" ca="1" si="93"/>
        <v>5.8876542957763525E-2</v>
      </c>
      <c r="AZ241">
        <f t="shared" ca="1" si="93"/>
        <v>7.6967229200061382E-2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0.31352585743320099</v>
      </c>
      <c r="BE241">
        <f t="shared" ca="1" si="84"/>
        <v>0.40986130158012241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1.0913933037877555</v>
      </c>
      <c r="BK241">
        <f t="shared" ca="1" si="86"/>
        <v>1.2952739185586797</v>
      </c>
      <c r="BL241" t="e">
        <f t="shared" ca="1" si="86"/>
        <v>#NUM!</v>
      </c>
      <c r="BM241" t="e">
        <f t="shared" ca="1" si="86"/>
        <v>#DIV/0!</v>
      </c>
    </row>
    <row r="242" spans="1:65" x14ac:dyDescent="0.35">
      <c r="A242" s="1" t="s">
        <v>173</v>
      </c>
      <c r="B242">
        <v>382375</v>
      </c>
      <c r="C242">
        <v>367548</v>
      </c>
      <c r="D242">
        <v>930340</v>
      </c>
      <c r="E242">
        <v>43</v>
      </c>
      <c r="F242">
        <v>1</v>
      </c>
      <c r="G242">
        <v>198</v>
      </c>
      <c r="H242">
        <v>115</v>
      </c>
      <c r="I242">
        <v>371</v>
      </c>
      <c r="J242">
        <v>0</v>
      </c>
      <c r="K242">
        <v>0</v>
      </c>
      <c r="M242" t="str">
        <f t="shared" si="77"/>
        <v>2024-29</v>
      </c>
      <c r="N242">
        <f t="shared" si="91"/>
        <v>198</v>
      </c>
      <c r="O242">
        <f t="shared" si="91"/>
        <v>115</v>
      </c>
      <c r="P242">
        <f t="shared" si="91"/>
        <v>371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51268</v>
      </c>
      <c r="W242">
        <f t="shared" si="94"/>
        <v>21443</v>
      </c>
      <c r="X242">
        <f t="shared" si="94"/>
        <v>69102</v>
      </c>
      <c r="Y242">
        <f t="shared" si="94"/>
        <v>6</v>
      </c>
      <c r="Z242">
        <f t="shared" si="94"/>
        <v>1</v>
      </c>
      <c r="AC242">
        <f t="shared" si="88"/>
        <v>5.1781627983000979E-4</v>
      </c>
      <c r="AD242">
        <f t="shared" si="88"/>
        <v>3.1288430354674761E-4</v>
      </c>
      <c r="AE242">
        <f t="shared" si="88"/>
        <v>3.9877894103231075E-4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5.1808456403388409E-4</v>
      </c>
      <c r="AK242">
        <f t="shared" si="92"/>
        <v>3.1298223332906983E-4</v>
      </c>
      <c r="AL242">
        <f t="shared" si="92"/>
        <v>3.9893803440816316E-4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1.2355304000822203E-3</v>
      </c>
      <c r="AR242">
        <f t="shared" ca="1" si="81"/>
        <v>3.4581103402271792E-4</v>
      </c>
      <c r="AS242">
        <f t="shared" ca="1" si="81"/>
        <v>4.6849793149703701E-4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0.18902400641216877</v>
      </c>
      <c r="AY242">
        <f t="shared" ca="1" si="93"/>
        <v>5.9222353991786242E-2</v>
      </c>
      <c r="AZ242">
        <f t="shared" ca="1" si="93"/>
        <v>7.7435727131558413E-2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0.31330599279887922</v>
      </c>
      <c r="BE242">
        <f t="shared" ca="1" si="84"/>
        <v>0.40966080764741081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1.0906279481274503</v>
      </c>
      <c r="BK242">
        <f t="shared" ca="1" si="86"/>
        <v>1.2946403028431452</v>
      </c>
      <c r="BL242" t="e">
        <f t="shared" ca="1" si="86"/>
        <v>#NUM!</v>
      </c>
      <c r="BM242" t="e">
        <f t="shared" ca="1" si="86"/>
        <v>#DIV/0!</v>
      </c>
    </row>
    <row r="243" spans="1:65" x14ac:dyDescent="0.35">
      <c r="A243" s="1" t="s">
        <v>174</v>
      </c>
      <c r="B243">
        <v>382177</v>
      </c>
      <c r="C243">
        <v>367433</v>
      </c>
      <c r="D243">
        <v>929969</v>
      </c>
      <c r="E243">
        <v>43</v>
      </c>
      <c r="F243">
        <v>1</v>
      </c>
      <c r="G243">
        <v>202</v>
      </c>
      <c r="H243">
        <v>117</v>
      </c>
      <c r="I243">
        <v>395</v>
      </c>
      <c r="J243">
        <v>0</v>
      </c>
      <c r="K243">
        <v>0</v>
      </c>
      <c r="M243" t="str">
        <f t="shared" si="77"/>
        <v>2024-30</v>
      </c>
      <c r="N243">
        <f t="shared" si="91"/>
        <v>202</v>
      </c>
      <c r="O243">
        <f t="shared" si="91"/>
        <v>117</v>
      </c>
      <c r="P243">
        <f t="shared" si="91"/>
        <v>395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51470</v>
      </c>
      <c r="W243">
        <f t="shared" si="94"/>
        <v>21560</v>
      </c>
      <c r="X243">
        <f t="shared" si="94"/>
        <v>69497</v>
      </c>
      <c r="Y243">
        <f t="shared" si="94"/>
        <v>6</v>
      </c>
      <c r="Z243">
        <f t="shared" si="94"/>
        <v>1</v>
      </c>
      <c r="AC243">
        <f t="shared" si="88"/>
        <v>5.2855090704045503E-4</v>
      </c>
      <c r="AD243">
        <f t="shared" si="88"/>
        <v>3.1842540000489883E-4</v>
      </c>
      <c r="AE243">
        <f t="shared" si="88"/>
        <v>4.2474534097373137E-4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5.2883043316352446E-4</v>
      </c>
      <c r="AK243">
        <f t="shared" si="92"/>
        <v>3.1852682973035736E-4</v>
      </c>
      <c r="AL243">
        <f t="shared" si="92"/>
        <v>4.2492583263246871E-4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1.2680697412881053E-3</v>
      </c>
      <c r="AR243">
        <f t="shared" ca="1" si="81"/>
        <v>3.5215805613812804E-4</v>
      </c>
      <c r="AS243">
        <f t="shared" ca="1" si="81"/>
        <v>4.9952171913004528E-4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0.19029207615345686</v>
      </c>
      <c r="AY243">
        <f t="shared" ca="1" si="93"/>
        <v>5.9574512047924369E-2</v>
      </c>
      <c r="AZ243">
        <f t="shared" ca="1" si="93"/>
        <v>7.7935248850688463E-2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0.31306880061512288</v>
      </c>
      <c r="BE243">
        <f t="shared" ca="1" si="84"/>
        <v>0.4095559333108505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1.0898022747262774</v>
      </c>
      <c r="BK243">
        <f t="shared" ca="1" si="86"/>
        <v>1.294308871228721</v>
      </c>
      <c r="BL243" t="e">
        <f t="shared" ca="1" si="86"/>
        <v>#NUM!</v>
      </c>
      <c r="BM243" t="e">
        <f t="shared" ca="1" si="86"/>
        <v>#DIV/0!</v>
      </c>
    </row>
    <row r="244" spans="1:65" x14ac:dyDescent="0.35">
      <c r="A244" s="1" t="s">
        <v>250</v>
      </c>
      <c r="B244">
        <v>381975</v>
      </c>
      <c r="C244">
        <v>367316</v>
      </c>
      <c r="D244">
        <v>929574</v>
      </c>
      <c r="E244">
        <v>43</v>
      </c>
      <c r="F244">
        <v>1</v>
      </c>
      <c r="G244">
        <v>201</v>
      </c>
      <c r="H244">
        <v>115</v>
      </c>
      <c r="I244">
        <v>357</v>
      </c>
      <c r="J244">
        <v>0</v>
      </c>
      <c r="K244">
        <v>0</v>
      </c>
      <c r="M244" t="str">
        <f t="shared" si="77"/>
        <v>2024-31</v>
      </c>
      <c r="N244">
        <f t="shared" si="91"/>
        <v>201</v>
      </c>
      <c r="O244">
        <f t="shared" si="91"/>
        <v>115</v>
      </c>
      <c r="P244">
        <f t="shared" si="91"/>
        <v>357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51671</v>
      </c>
      <c r="W244">
        <f t="shared" si="94"/>
        <v>21675</v>
      </c>
      <c r="X244">
        <f t="shared" si="94"/>
        <v>69854</v>
      </c>
      <c r="Y244">
        <f t="shared" si="94"/>
        <v>6</v>
      </c>
      <c r="Z244">
        <f t="shared" si="94"/>
        <v>1</v>
      </c>
      <c r="AC244">
        <f t="shared" si="88"/>
        <v>5.2621244845866872E-4</v>
      </c>
      <c r="AD244">
        <f t="shared" si="88"/>
        <v>3.1308192401093335E-4</v>
      </c>
      <c r="AE244">
        <f t="shared" si="88"/>
        <v>3.8404688599293871E-4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5.2648950594589173E-4</v>
      </c>
      <c r="AK244">
        <f t="shared" si="92"/>
        <v>3.1317997755986679E-4</v>
      </c>
      <c r="AL244">
        <f t="shared" si="92"/>
        <v>3.8419443939490141E-4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1.2693761540736696E-3</v>
      </c>
      <c r="AR244">
        <f t="shared" ca="1" si="81"/>
        <v>3.4646394412104413E-4</v>
      </c>
      <c r="AS244">
        <f t="shared" ca="1" si="81"/>
        <v>4.5209668706696103E-4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0.19156145230753052</v>
      </c>
      <c r="AY244">
        <f t="shared" ca="1" si="93"/>
        <v>5.9920975992045412E-2</v>
      </c>
      <c r="AZ244">
        <f t="shared" ca="1" si="93"/>
        <v>7.8387345537755421E-2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0.31280289050977217</v>
      </c>
      <c r="BE244">
        <f t="shared" ca="1" si="84"/>
        <v>0.40920208420592513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1.0888766333429314</v>
      </c>
      <c r="BK244">
        <f t="shared" ca="1" si="86"/>
        <v>1.2931906111857547</v>
      </c>
      <c r="BL244" t="e">
        <f t="shared" ca="1" si="86"/>
        <v>#NUM!</v>
      </c>
      <c r="BM244" t="e">
        <f t="shared" ca="1" si="86"/>
        <v>#DIV/0!</v>
      </c>
    </row>
    <row r="245" spans="1:65" x14ac:dyDescent="0.35">
      <c r="A245" s="1" t="s">
        <v>251</v>
      </c>
      <c r="B245">
        <v>381774</v>
      </c>
      <c r="C245">
        <v>367201</v>
      </c>
      <c r="D245">
        <v>929217</v>
      </c>
      <c r="E245">
        <v>43</v>
      </c>
      <c r="F245">
        <v>1</v>
      </c>
      <c r="G245">
        <v>207</v>
      </c>
      <c r="H245">
        <v>88</v>
      </c>
      <c r="I245">
        <v>331</v>
      </c>
      <c r="J245">
        <v>0</v>
      </c>
      <c r="K245">
        <v>0</v>
      </c>
      <c r="M245" t="str">
        <f t="shared" si="77"/>
        <v>2024-32</v>
      </c>
      <c r="N245">
        <f t="shared" si="91"/>
        <v>207</v>
      </c>
      <c r="O245">
        <f t="shared" si="91"/>
        <v>88</v>
      </c>
      <c r="P245">
        <f t="shared" si="91"/>
        <v>331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51878</v>
      </c>
      <c r="W245">
        <f t="shared" si="94"/>
        <v>21763</v>
      </c>
      <c r="X245">
        <f t="shared" si="94"/>
        <v>70185</v>
      </c>
      <c r="Y245">
        <f t="shared" si="94"/>
        <v>6</v>
      </c>
      <c r="Z245">
        <f t="shared" si="94"/>
        <v>1</v>
      </c>
      <c r="AC245">
        <f t="shared" si="88"/>
        <v>5.4220559807634878E-4</v>
      </c>
      <c r="AD245">
        <f t="shared" si="88"/>
        <v>2.3965076347831296E-4</v>
      </c>
      <c r="AE245">
        <f t="shared" si="88"/>
        <v>3.5621388760644714E-4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5.4249975777984484E-4</v>
      </c>
      <c r="AK245">
        <f t="shared" si="92"/>
        <v>2.3970821088154781E-4</v>
      </c>
      <c r="AL245">
        <f t="shared" si="92"/>
        <v>3.5634082492633429E-4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1.3151463436672608E-3</v>
      </c>
      <c r="AR245">
        <f t="shared" ca="1" si="81"/>
        <v>2.6535019701295334E-4</v>
      </c>
      <c r="AS245">
        <f t="shared" ca="1" si="81"/>
        <v>4.1974433022067773E-4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0.19287659865119777</v>
      </c>
      <c r="AY245">
        <f t="shared" ca="1" si="93"/>
        <v>6.0186326189058365E-2</v>
      </c>
      <c r="AZ245">
        <f t="shared" ca="1" si="93"/>
        <v>7.8807089867976104E-2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0.3120457671378819</v>
      </c>
      <c r="BE245">
        <f t="shared" ca="1" si="84"/>
        <v>0.40858813572554004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1.0862410632340185</v>
      </c>
      <c r="BK245">
        <f t="shared" ca="1" si="86"/>
        <v>1.2912503659103025</v>
      </c>
      <c r="BL245" t="e">
        <f t="shared" ca="1" si="86"/>
        <v>#NUM!</v>
      </c>
      <c r="BM245" t="e">
        <f t="shared" ca="1" si="86"/>
        <v>#DIV/0!</v>
      </c>
    </row>
    <row r="246" spans="1:65" x14ac:dyDescent="0.35">
      <c r="A246" s="1" t="s">
        <v>252</v>
      </c>
      <c r="B246">
        <v>381567</v>
      </c>
      <c r="C246">
        <v>367113</v>
      </c>
      <c r="D246">
        <v>928886</v>
      </c>
      <c r="E246">
        <v>43</v>
      </c>
      <c r="F246">
        <v>1</v>
      </c>
      <c r="G246">
        <v>183</v>
      </c>
      <c r="H246">
        <v>98</v>
      </c>
      <c r="I246">
        <v>307</v>
      </c>
      <c r="J246">
        <v>0</v>
      </c>
      <c r="K246">
        <v>0</v>
      </c>
      <c r="M246" t="str">
        <f t="shared" si="77"/>
        <v>2024-33</v>
      </c>
      <c r="N246">
        <f t="shared" si="91"/>
        <v>183</v>
      </c>
      <c r="O246">
        <f t="shared" si="91"/>
        <v>98</v>
      </c>
      <c r="P246">
        <f t="shared" si="91"/>
        <v>307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52061</v>
      </c>
      <c r="W246">
        <f t="shared" si="94"/>
        <v>21861</v>
      </c>
      <c r="X246">
        <f t="shared" si="94"/>
        <v>70492</v>
      </c>
      <c r="Y246">
        <f t="shared" si="94"/>
        <v>6</v>
      </c>
      <c r="Z246">
        <f t="shared" si="94"/>
        <v>1</v>
      </c>
      <c r="AC246">
        <f t="shared" si="88"/>
        <v>4.7960122337623539E-4</v>
      </c>
      <c r="AD246">
        <f t="shared" si="88"/>
        <v>2.6694777902171808E-4</v>
      </c>
      <c r="AE246">
        <f t="shared" si="88"/>
        <v>3.3050342022594806E-4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4.7983136028551204E-4</v>
      </c>
      <c r="AK246">
        <f t="shared" si="92"/>
        <v>2.6701906075297146E-4</v>
      </c>
      <c r="AL246">
        <f t="shared" si="92"/>
        <v>3.3061269186188493E-4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1.1695992438440566E-3</v>
      </c>
      <c r="AR246">
        <f t="shared" ca="1" si="81"/>
        <v>2.9576802098704849E-4</v>
      </c>
      <c r="AS246">
        <f t="shared" ca="1" si="81"/>
        <v>3.898322700684265E-4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0.19404619789504182</v>
      </c>
      <c r="AY246">
        <f t="shared" ca="1" si="93"/>
        <v>6.0482094210045412E-2</v>
      </c>
      <c r="AZ246">
        <f t="shared" ca="1" si="93"/>
        <v>7.9196922138044537E-2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0.31168914859522129</v>
      </c>
      <c r="BE246">
        <f t="shared" ca="1" si="84"/>
        <v>0.40813436695565442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1.0849996629468053</v>
      </c>
      <c r="BK246">
        <f t="shared" ca="1" si="86"/>
        <v>1.2898163323715826</v>
      </c>
      <c r="BL246" t="e">
        <f t="shared" ca="1" si="86"/>
        <v>#NUM!</v>
      </c>
      <c r="BM246" t="e">
        <f t="shared" ca="1" si="86"/>
        <v>#DIV/0!</v>
      </c>
    </row>
    <row r="247" spans="1:65" x14ac:dyDescent="0.35">
      <c r="A247" s="1" t="s">
        <v>253</v>
      </c>
      <c r="B247">
        <v>381384</v>
      </c>
      <c r="C247">
        <v>367015</v>
      </c>
      <c r="D247">
        <v>928579</v>
      </c>
      <c r="E247">
        <v>43</v>
      </c>
      <c r="F247">
        <v>1</v>
      </c>
      <c r="G247">
        <v>163</v>
      </c>
      <c r="H247">
        <v>97</v>
      </c>
      <c r="I247">
        <v>329</v>
      </c>
      <c r="J247">
        <v>0</v>
      </c>
      <c r="K247">
        <v>0</v>
      </c>
      <c r="M247" t="str">
        <f t="shared" si="77"/>
        <v>2024-34</v>
      </c>
      <c r="N247">
        <f t="shared" si="91"/>
        <v>163</v>
      </c>
      <c r="O247">
        <f t="shared" si="91"/>
        <v>97</v>
      </c>
      <c r="P247">
        <f t="shared" si="91"/>
        <v>329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52224</v>
      </c>
      <c r="W247">
        <f t="shared" si="94"/>
        <v>21958</v>
      </c>
      <c r="X247">
        <f t="shared" si="94"/>
        <v>70821</v>
      </c>
      <c r="Y247">
        <f t="shared" si="94"/>
        <v>6</v>
      </c>
      <c r="Z247">
        <f t="shared" si="94"/>
        <v>1</v>
      </c>
      <c r="AC247">
        <f t="shared" si="88"/>
        <v>4.2739076626182535E-4</v>
      </c>
      <c r="AD247">
        <f t="shared" si="88"/>
        <v>2.6429437488930969E-4</v>
      </c>
      <c r="AE247">
        <f t="shared" si="88"/>
        <v>3.5430480336083413E-4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4.2757351374477886E-4</v>
      </c>
      <c r="AK247">
        <f t="shared" si="92"/>
        <v>2.643642464118034E-4</v>
      </c>
      <c r="AL247">
        <f t="shared" si="92"/>
        <v>3.5443038345721073E-4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1.0479321435107236E-3</v>
      </c>
      <c r="AR247">
        <f t="shared" ca="1" si="81"/>
        <v>2.9301113065543073E-4</v>
      </c>
      <c r="AS247">
        <f t="shared" ca="1" si="81"/>
        <v>4.1833886868123754E-4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0.19509413003855255</v>
      </c>
      <c r="AY247">
        <f t="shared" ca="1" si="93"/>
        <v>6.0775105340700845E-2</v>
      </c>
      <c r="AZ247">
        <f t="shared" ca="1" si="93"/>
        <v>7.9615261006725779E-2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0.31151683204764324</v>
      </c>
      <c r="BE247">
        <f t="shared" ca="1" si="84"/>
        <v>0.40808639906794225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1.0843998236617836</v>
      </c>
      <c r="BK247">
        <f t="shared" ca="1" si="86"/>
        <v>1.2896647407144968</v>
      </c>
      <c r="BL247" t="e">
        <f t="shared" ca="1" si="86"/>
        <v>#NUM!</v>
      </c>
      <c r="BM247" t="e">
        <f t="shared" ca="1" si="86"/>
        <v>#DIV/0!</v>
      </c>
    </row>
    <row r="248" spans="1:65" x14ac:dyDescent="0.35">
      <c r="A248" s="1" t="s">
        <v>254</v>
      </c>
      <c r="B248">
        <v>381221</v>
      </c>
      <c r="C248">
        <v>366918</v>
      </c>
      <c r="D248">
        <v>928250</v>
      </c>
      <c r="E248">
        <v>43</v>
      </c>
      <c r="F248">
        <v>1</v>
      </c>
      <c r="G248">
        <v>174</v>
      </c>
      <c r="H248">
        <v>88</v>
      </c>
      <c r="I248">
        <v>328</v>
      </c>
      <c r="J248">
        <v>0</v>
      </c>
      <c r="K248">
        <v>0</v>
      </c>
      <c r="M248" t="str">
        <f t="shared" si="77"/>
        <v>2024-35</v>
      </c>
      <c r="N248">
        <f t="shared" si="91"/>
        <v>174</v>
      </c>
      <c r="O248">
        <f t="shared" si="91"/>
        <v>88</v>
      </c>
      <c r="P248">
        <f t="shared" si="91"/>
        <v>328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52398</v>
      </c>
      <c r="W248">
        <f t="shared" si="94"/>
        <v>22046</v>
      </c>
      <c r="X248">
        <f t="shared" si="94"/>
        <v>71149</v>
      </c>
      <c r="Y248">
        <f t="shared" si="94"/>
        <v>6</v>
      </c>
      <c r="Z248">
        <f t="shared" si="94"/>
        <v>1</v>
      </c>
      <c r="AC248">
        <f t="shared" si="88"/>
        <v>4.5642816109290934E-4</v>
      </c>
      <c r="AD248">
        <f t="shared" si="88"/>
        <v>2.3983560359535372E-4</v>
      </c>
      <c r="AE248">
        <f t="shared" si="88"/>
        <v>3.53353083759763E-4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4.5663659082341332E-4</v>
      </c>
      <c r="AK248">
        <f t="shared" si="92"/>
        <v>2.3989313966159121E-4</v>
      </c>
      <c r="AL248">
        <f t="shared" si="92"/>
        <v>3.5347798997673843E-4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1.1252965644386534E-3</v>
      </c>
      <c r="AR248">
        <f t="shared" ca="1" si="81"/>
        <v>2.6605515312801988E-4</v>
      </c>
      <c r="AS248">
        <f t="shared" ca="1" si="81"/>
        <v>4.1763670195786443E-4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0.19621942660299121</v>
      </c>
      <c r="AY248">
        <f t="shared" ca="1" si="93"/>
        <v>6.1041160493828864E-2</v>
      </c>
      <c r="AZ248">
        <f t="shared" ca="1" si="93"/>
        <v>8.0032897708683645E-2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0.31108622398195479</v>
      </c>
      <c r="BE248">
        <f t="shared" ca="1" si="84"/>
        <v>0.4078744856930675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1.0829008635335924</v>
      </c>
      <c r="BK248">
        <f t="shared" ca="1" si="86"/>
        <v>1.2889950364354863</v>
      </c>
      <c r="BL248" t="e">
        <f t="shared" ca="1" si="86"/>
        <v>#NUM!</v>
      </c>
      <c r="BM248" t="e">
        <f t="shared" ca="1" si="86"/>
        <v>#DIV/0!</v>
      </c>
    </row>
    <row r="249" spans="1:65" x14ac:dyDescent="0.35">
      <c r="A249" s="1" t="s">
        <v>255</v>
      </c>
      <c r="B249">
        <v>381047</v>
      </c>
      <c r="C249">
        <v>366830</v>
      </c>
      <c r="D249">
        <v>927922</v>
      </c>
      <c r="E249">
        <v>43</v>
      </c>
      <c r="F249">
        <v>1</v>
      </c>
      <c r="G249">
        <v>102</v>
      </c>
      <c r="H249">
        <v>74</v>
      </c>
      <c r="I249">
        <v>192</v>
      </c>
      <c r="J249">
        <v>0</v>
      </c>
      <c r="K249">
        <v>0</v>
      </c>
      <c r="M249" t="str">
        <f t="shared" si="77"/>
        <v>2024-36</v>
      </c>
      <c r="N249">
        <f t="shared" si="91"/>
        <v>102</v>
      </c>
      <c r="O249">
        <f t="shared" si="91"/>
        <v>74</v>
      </c>
      <c r="P249">
        <f t="shared" si="91"/>
        <v>192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52500</v>
      </c>
      <c r="W249">
        <f t="shared" si="94"/>
        <v>22120</v>
      </c>
      <c r="X249">
        <f t="shared" si="94"/>
        <v>71341</v>
      </c>
      <c r="Y249">
        <f t="shared" si="94"/>
        <v>6</v>
      </c>
      <c r="Z249">
        <f t="shared" si="94"/>
        <v>1</v>
      </c>
      <c r="AC249">
        <f t="shared" si="88"/>
        <v>2.6768351410718364E-4</v>
      </c>
      <c r="AD249">
        <f t="shared" si="88"/>
        <v>2.0172832102063627E-4</v>
      </c>
      <c r="AE249">
        <f t="shared" si="88"/>
        <v>2.0691394319781188E-4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2.6775518935647088E-4</v>
      </c>
      <c r="AK249">
        <f t="shared" si="92"/>
        <v>2.017690242314279E-4</v>
      </c>
      <c r="AL249">
        <f t="shared" si="92"/>
        <v>2.0695676617694475E-4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6.6344984566022629E-4</v>
      </c>
      <c r="AR249">
        <f t="shared" ca="1" si="81"/>
        <v>2.2391376264767107E-4</v>
      </c>
      <c r="AS249">
        <f t="shared" ca="1" si="81"/>
        <v>2.4476815720963612E-4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0.19688287644865143</v>
      </c>
      <c r="AY249">
        <f t="shared" ca="1" si="93"/>
        <v>6.1265074256476537E-2</v>
      </c>
      <c r="AZ249">
        <f t="shared" ca="1" si="93"/>
        <v>8.0277665865893286E-2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0.31117522946417808</v>
      </c>
      <c r="BE249">
        <f t="shared" ca="1" si="84"/>
        <v>0.40774325992149102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1.0832106943976052</v>
      </c>
      <c r="BK249">
        <f t="shared" ca="1" si="86"/>
        <v>1.2885803270723175</v>
      </c>
      <c r="BL249" t="e">
        <f t="shared" ca="1" si="86"/>
        <v>#NUM!</v>
      </c>
      <c r="BM249" t="e">
        <f t="shared" ca="1" si="86"/>
        <v>#DIV/0!</v>
      </c>
    </row>
    <row r="250" spans="1:65" x14ac:dyDescent="0.35">
      <c r="A250" s="1" t="s">
        <v>256</v>
      </c>
      <c r="B250">
        <v>380945</v>
      </c>
      <c r="C250">
        <v>366756</v>
      </c>
      <c r="D250">
        <v>927730</v>
      </c>
      <c r="E250">
        <v>43</v>
      </c>
      <c r="F250">
        <v>1</v>
      </c>
      <c r="G250">
        <v>118</v>
      </c>
      <c r="H250">
        <v>55</v>
      </c>
      <c r="I250">
        <v>216</v>
      </c>
      <c r="J250">
        <v>0</v>
      </c>
      <c r="K250">
        <v>0</v>
      </c>
      <c r="M250" t="str">
        <f t="shared" si="77"/>
        <v>2024-37</v>
      </c>
      <c r="N250">
        <f t="shared" si="91"/>
        <v>118</v>
      </c>
      <c r="O250">
        <f t="shared" si="91"/>
        <v>55</v>
      </c>
      <c r="P250">
        <f t="shared" si="91"/>
        <v>216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52618</v>
      </c>
      <c r="W250">
        <f t="shared" si="94"/>
        <v>22175</v>
      </c>
      <c r="X250">
        <f t="shared" si="94"/>
        <v>71557</v>
      </c>
      <c r="Y250">
        <f t="shared" si="94"/>
        <v>6</v>
      </c>
      <c r="Z250">
        <f t="shared" si="94"/>
        <v>1</v>
      </c>
      <c r="AC250">
        <f t="shared" si="88"/>
        <v>3.0975600152252951E-4</v>
      </c>
      <c r="AD250">
        <f t="shared" si="88"/>
        <v>1.4996346344708743E-4</v>
      </c>
      <c r="AE250">
        <f t="shared" si="88"/>
        <v>2.328263611179977E-4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3.098519825118742E-4</v>
      </c>
      <c r="AK250">
        <f t="shared" si="92"/>
        <v>1.4998595614170639E-4</v>
      </c>
      <c r="AL250">
        <f t="shared" si="92"/>
        <v>2.3288058290888347E-4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7.7196639798010841E-4</v>
      </c>
      <c r="AR250">
        <f t="shared" ca="1" si="81"/>
        <v>1.6655180271495047E-4</v>
      </c>
      <c r="AS250">
        <f t="shared" ca="1" si="81"/>
        <v>2.7570686231194702E-4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0.19765484284663154</v>
      </c>
      <c r="AY250">
        <f t="shared" ca="1" si="93"/>
        <v>6.1431626059191488E-2</v>
      </c>
      <c r="AZ250">
        <f t="shared" ca="1" si="93"/>
        <v>8.055337272820523E-2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0.31080253422810789</v>
      </c>
      <c r="BE250">
        <f t="shared" ca="1" si="84"/>
        <v>0.40754565670171755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1.0819133306384221</v>
      </c>
      <c r="BK250">
        <f t="shared" ca="1" si="86"/>
        <v>1.2879558468010428</v>
      </c>
      <c r="BL250" t="e">
        <f t="shared" ca="1" si="86"/>
        <v>#NUM!</v>
      </c>
      <c r="BM250" t="e">
        <f t="shared" ca="1" si="86"/>
        <v>#DIV/0!</v>
      </c>
    </row>
    <row r="251" spans="1:65" x14ac:dyDescent="0.35">
      <c r="A251" s="1" t="s">
        <v>257</v>
      </c>
      <c r="B251">
        <v>380827</v>
      </c>
      <c r="C251">
        <v>366701</v>
      </c>
      <c r="D251">
        <v>927514</v>
      </c>
      <c r="E251">
        <v>43</v>
      </c>
      <c r="F251">
        <v>1</v>
      </c>
      <c r="G251">
        <v>79</v>
      </c>
      <c r="H251">
        <v>51</v>
      </c>
      <c r="I251">
        <v>157</v>
      </c>
      <c r="J251">
        <v>0</v>
      </c>
      <c r="K251">
        <v>0</v>
      </c>
      <c r="M251" t="str">
        <f t="shared" si="77"/>
        <v>2024-38</v>
      </c>
      <c r="N251">
        <f t="shared" si="91"/>
        <v>79</v>
      </c>
      <c r="O251">
        <f t="shared" si="91"/>
        <v>51</v>
      </c>
      <c r="P251">
        <f t="shared" si="91"/>
        <v>157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52697</v>
      </c>
      <c r="W251">
        <f t="shared" si="94"/>
        <v>22226</v>
      </c>
      <c r="X251">
        <f t="shared" si="94"/>
        <v>71714</v>
      </c>
      <c r="Y251">
        <f t="shared" si="94"/>
        <v>6</v>
      </c>
      <c r="Z251">
        <f t="shared" si="94"/>
        <v>1</v>
      </c>
      <c r="AC251">
        <f t="shared" si="88"/>
        <v>2.0744327476780795E-4</v>
      </c>
      <c r="AD251">
        <f t="shared" si="88"/>
        <v>1.3907788634336967E-4</v>
      </c>
      <c r="AE251">
        <f t="shared" si="88"/>
        <v>1.6926968218269482E-4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2.0748631715300649E-4</v>
      </c>
      <c r="AK251">
        <f t="shared" si="92"/>
        <v>1.3909723191667702E-4</v>
      </c>
      <c r="AL251">
        <f t="shared" si="92"/>
        <v>1.6929833966309069E-4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5.1976555655325492E-4</v>
      </c>
      <c r="AR251">
        <f t="shared" ca="1" si="81"/>
        <v>1.5455735495249154E-4</v>
      </c>
      <c r="AS251">
        <f t="shared" ca="1" si="81"/>
        <v>2.0063467970998262E-4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0.19817460840318479</v>
      </c>
      <c r="AY251">
        <f t="shared" ca="1" si="93"/>
        <v>6.1586183414143979E-2</v>
      </c>
      <c r="AZ251">
        <f t="shared" ca="1" si="93"/>
        <v>8.0754007407915218E-2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0.31076727695027073</v>
      </c>
      <c r="BE251">
        <f t="shared" ca="1" si="84"/>
        <v>0.40748917360604431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1.0817905989528882</v>
      </c>
      <c r="BK251">
        <f t="shared" ca="1" si="86"/>
        <v>1.2877773447556364</v>
      </c>
      <c r="BL251" t="e">
        <f t="shared" ca="1" si="86"/>
        <v>#NUM!</v>
      </c>
      <c r="BM251" t="e">
        <f t="shared" ca="1" si="86"/>
        <v>#DIV/0!</v>
      </c>
    </row>
    <row r="252" spans="1:65" x14ac:dyDescent="0.35">
      <c r="A252" s="1" t="s">
        <v>258</v>
      </c>
      <c r="B252">
        <v>380748</v>
      </c>
      <c r="C252">
        <v>366650</v>
      </c>
      <c r="D252">
        <v>927357</v>
      </c>
      <c r="E252">
        <v>43</v>
      </c>
      <c r="F252">
        <v>1</v>
      </c>
      <c r="G252">
        <v>68</v>
      </c>
      <c r="H252">
        <v>42</v>
      </c>
      <c r="I252">
        <v>155</v>
      </c>
      <c r="J252">
        <v>0</v>
      </c>
      <c r="K252">
        <v>0</v>
      </c>
      <c r="M252" t="str">
        <f t="shared" si="77"/>
        <v>2024-39</v>
      </c>
      <c r="N252">
        <f t="shared" si="91"/>
        <v>68</v>
      </c>
      <c r="O252">
        <f t="shared" si="91"/>
        <v>42</v>
      </c>
      <c r="P252">
        <f t="shared" si="91"/>
        <v>155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52765</v>
      </c>
      <c r="W252">
        <f t="shared" si="94"/>
        <v>22268</v>
      </c>
      <c r="X252">
        <f t="shared" si="94"/>
        <v>71869</v>
      </c>
      <c r="Y252">
        <f t="shared" si="94"/>
        <v>6</v>
      </c>
      <c r="Z252">
        <f t="shared" si="94"/>
        <v>1</v>
      </c>
      <c r="AC252">
        <f t="shared" si="88"/>
        <v>1.7859581665563576E-4</v>
      </c>
      <c r="AD252">
        <f t="shared" si="88"/>
        <v>1.1455066139369972E-4</v>
      </c>
      <c r="AE252">
        <f t="shared" si="88"/>
        <v>1.671416725166252E-4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1.7862771929399611E-4</v>
      </c>
      <c r="AK252">
        <f t="shared" si="92"/>
        <v>1.1456378487629164E-4</v>
      </c>
      <c r="AL252">
        <f t="shared" si="92"/>
        <v>1.6716961391476302E-4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4.4992570371526737E-4</v>
      </c>
      <c r="AR252">
        <f t="shared" ca="1" si="81"/>
        <v>1.2737699232798832E-4</v>
      </c>
      <c r="AS252">
        <f t="shared" ca="1" si="81"/>
        <v>1.9831229990985137E-4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0.19862453410690006</v>
      </c>
      <c r="AY252">
        <f t="shared" ca="1" si="93"/>
        <v>6.1713560406471968E-2</v>
      </c>
      <c r="AZ252">
        <f t="shared" ca="1" si="93"/>
        <v>8.0952319707825071E-2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0.31070462007104127</v>
      </c>
      <c r="BE252">
        <f t="shared" ca="1" si="84"/>
        <v>0.40756455425721172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1.0815724883989866</v>
      </c>
      <c r="BK252">
        <f t="shared" ca="1" si="86"/>
        <v>1.2880155682498884</v>
      </c>
      <c r="BL252" t="e">
        <f t="shared" ca="1" si="86"/>
        <v>#NUM!</v>
      </c>
      <c r="BM252" t="e">
        <f t="shared" ca="1" si="86"/>
        <v>#DIV/0!</v>
      </c>
    </row>
    <row r="253" spans="1:65" x14ac:dyDescent="0.35">
      <c r="A253" s="1" t="s">
        <v>259</v>
      </c>
      <c r="B253">
        <v>380680</v>
      </c>
      <c r="C253">
        <v>366608</v>
      </c>
      <c r="D253">
        <v>927202</v>
      </c>
      <c r="E253">
        <v>43</v>
      </c>
      <c r="F253">
        <v>1</v>
      </c>
      <c r="G253">
        <v>33</v>
      </c>
      <c r="H253">
        <v>23</v>
      </c>
      <c r="I253">
        <v>57</v>
      </c>
      <c r="J253">
        <v>0</v>
      </c>
      <c r="K253">
        <v>0</v>
      </c>
      <c r="M253" t="str">
        <f t="shared" si="77"/>
        <v>2024-40</v>
      </c>
      <c r="N253">
        <f t="shared" si="91"/>
        <v>33</v>
      </c>
      <c r="O253">
        <f t="shared" si="91"/>
        <v>23</v>
      </c>
      <c r="P253">
        <f t="shared" si="91"/>
        <v>57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52798</v>
      </c>
      <c r="W253">
        <f t="shared" si="94"/>
        <v>22291</v>
      </c>
      <c r="X253">
        <f t="shared" si="94"/>
        <v>71926</v>
      </c>
      <c r="Y253">
        <f t="shared" si="94"/>
        <v>6</v>
      </c>
      <c r="Z253">
        <f t="shared" si="94"/>
        <v>1</v>
      </c>
      <c r="AC253">
        <f t="shared" si="88"/>
        <v>8.6686981191551961E-5</v>
      </c>
      <c r="AD253">
        <f t="shared" si="88"/>
        <v>6.2737310696984246E-5</v>
      </c>
      <c r="AE253">
        <f t="shared" si="88"/>
        <v>6.1475277231930043E-5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8.6694496530004335E-5</v>
      </c>
      <c r="AK253">
        <f t="shared" si="92"/>
        <v>6.2741246934655152E-5</v>
      </c>
      <c r="AL253">
        <f t="shared" si="92"/>
        <v>6.1479056693452367E-5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2.1956211068301383E-4</v>
      </c>
      <c r="AR253">
        <f t="shared" ca="1" si="81"/>
        <v>6.980221918158924E-5</v>
      </c>
      <c r="AS253">
        <f t="shared" ca="1" si="81"/>
        <v>7.3005993402176881E-5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0.19884409621758309</v>
      </c>
      <c r="AY253">
        <f t="shared" ca="1" si="93"/>
        <v>6.1783362625653558E-2</v>
      </c>
      <c r="AZ253">
        <f t="shared" ca="1" si="93"/>
        <v>8.1025325701227252E-2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0.31071258237432281</v>
      </c>
      <c r="BE253">
        <f t="shared" ca="1" si="84"/>
        <v>0.40748167656215517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1.0816002054254394</v>
      </c>
      <c r="BK253">
        <f t="shared" ca="1" si="86"/>
        <v>1.2877536520445205</v>
      </c>
      <c r="BL253" t="e">
        <f t="shared" ca="1" si="86"/>
        <v>#NUM!</v>
      </c>
      <c r="BM253" t="e">
        <f t="shared" ca="1" si="86"/>
        <v>#DIV/0!</v>
      </c>
    </row>
    <row r="254" spans="1:65" x14ac:dyDescent="0.35">
      <c r="A254" s="1" t="s">
        <v>260</v>
      </c>
      <c r="B254">
        <v>380647</v>
      </c>
      <c r="C254">
        <v>366585</v>
      </c>
      <c r="D254">
        <v>927145</v>
      </c>
      <c r="E254">
        <v>43</v>
      </c>
      <c r="F254">
        <v>1</v>
      </c>
      <c r="G254">
        <v>7</v>
      </c>
      <c r="H254">
        <v>0</v>
      </c>
      <c r="I254">
        <v>9</v>
      </c>
      <c r="J254">
        <v>0</v>
      </c>
      <c r="K254">
        <v>0</v>
      </c>
      <c r="M254" t="str">
        <f t="shared" si="77"/>
        <v>2024-41</v>
      </c>
      <c r="N254">
        <f t="shared" si="91"/>
        <v>7</v>
      </c>
      <c r="O254">
        <f t="shared" si="91"/>
        <v>0</v>
      </c>
      <c r="P254">
        <f t="shared" si="91"/>
        <v>9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52805</v>
      </c>
      <c r="W254">
        <f t="shared" si="94"/>
        <v>22291</v>
      </c>
      <c r="X254">
        <f t="shared" si="94"/>
        <v>71935</v>
      </c>
      <c r="Y254">
        <f t="shared" si="94"/>
        <v>6</v>
      </c>
      <c r="Z254">
        <f t="shared" si="94"/>
        <v>1</v>
      </c>
      <c r="AC254">
        <f t="shared" si="88"/>
        <v>1.8389741676671562E-5</v>
      </c>
      <c r="AD254">
        <f t="shared" si="88"/>
        <v>0</v>
      </c>
      <c r="AE254">
        <f t="shared" si="88"/>
        <v>9.7072194748394259E-6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1.839007986600507E-5</v>
      </c>
      <c r="AK254">
        <f t="shared" si="92"/>
        <v>0</v>
      </c>
      <c r="AL254">
        <f t="shared" si="92"/>
        <v>9.7073137059260233E-6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4.6829918337142138E-5</v>
      </c>
      <c r="AR254">
        <f t="shared" ca="1" si="81"/>
        <v>0</v>
      </c>
      <c r="AS254">
        <f t="shared" ca="1" si="81"/>
        <v>1.1539032380237778E-5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0.19889092613592024</v>
      </c>
      <c r="AY254">
        <f t="shared" ca="1" si="93"/>
        <v>6.1783362625653558E-2</v>
      </c>
      <c r="AZ254">
        <f t="shared" ca="1" si="93"/>
        <v>8.1036864733607494E-2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0.31063942345681156</v>
      </c>
      <c r="BE254">
        <f t="shared" ca="1" si="84"/>
        <v>0.40744374973762071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1.0813455369482114</v>
      </c>
      <c r="BK254">
        <f t="shared" ca="1" si="86"/>
        <v>1.2876337928959651</v>
      </c>
      <c r="BL254" t="e">
        <f t="shared" ca="1" si="86"/>
        <v>#NUM!</v>
      </c>
      <c r="BM254" t="e">
        <f t="shared" ca="1" si="86"/>
        <v>#DIV/0!</v>
      </c>
    </row>
    <row r="255" spans="1:65" x14ac:dyDescent="0.35">
      <c r="A255" s="1" t="s">
        <v>261</v>
      </c>
      <c r="B255">
        <v>183561427</v>
      </c>
      <c r="C255">
        <v>71949690</v>
      </c>
      <c r="D255">
        <v>172675791</v>
      </c>
      <c r="E255">
        <v>8135</v>
      </c>
      <c r="F255">
        <v>289</v>
      </c>
      <c r="G255">
        <v>114633</v>
      </c>
      <c r="H255">
        <v>24108</v>
      </c>
      <c r="I255">
        <v>73764</v>
      </c>
      <c r="J255">
        <v>6</v>
      </c>
      <c r="K25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503-4869-4146-8888-77AA260BEFA2}">
  <dimension ref="A1:BO255"/>
  <sheetViews>
    <sheetView topLeftCell="BG10" zoomScaleNormal="100" workbookViewId="0">
      <selection activeCell="B3" sqref="B3:C4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9" bestFit="1" customWidth="1"/>
    <col min="4" max="5" width="10" bestFit="1" customWidth="1"/>
    <col min="6" max="6" width="6" bestFit="1" customWidth="1"/>
    <col min="7" max="7" width="12.179687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265625" customWidth="1"/>
    <col min="13" max="13" width="21.81640625" customWidth="1"/>
    <col min="14" max="15" width="8.54296875" customWidth="1"/>
    <col min="16" max="16" width="8" customWidth="1"/>
    <col min="17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0.9406056389958336</v>
      </c>
      <c r="O1" s="10">
        <f ca="1">BK161</f>
        <v>1.0147464510659969</v>
      </c>
      <c r="P1" s="10">
        <f ca="1">BL161</f>
        <v>1.2972351674344933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-2.9590640256803667E-3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3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1.1824199527617545E-4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3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1.3791046375144741E-4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3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C4" s="4">
        <v>8</v>
      </c>
      <c r="AD4" s="4"/>
      <c r="AO4" t="s">
        <v>279</v>
      </c>
      <c r="AP4" t="s">
        <v>277</v>
      </c>
      <c r="AQ4">
        <f ca="1">GEOMEAN(OFFSET(AQ1,$B$4-1,0):OFFSET(AQ1,$B$4+$C$4-1,0))</f>
        <v>1.4675213479107654E-4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35">
      <c r="B5" t="s">
        <v>3</v>
      </c>
      <c r="C5" s="4"/>
      <c r="AC5" s="4">
        <v>118</v>
      </c>
      <c r="AD5" s="4"/>
      <c r="AP5" t="s">
        <v>276</v>
      </c>
      <c r="AQ5">
        <f ca="1">GEOMEAN(OFFSET(AQ1, $B$3-1,0):OFFSET(AQ1,$B$3+$C$3-1,0))</f>
        <v>1.4675213479107654E-4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35">
      <c r="C6" s="4"/>
      <c r="AC6" s="4">
        <v>133</v>
      </c>
      <c r="AD6" s="4">
        <v>12</v>
      </c>
      <c r="BO6" t="s">
        <v>329</v>
      </c>
    </row>
    <row r="7" spans="1:67" x14ac:dyDescent="0.35">
      <c r="A7" s="7" t="s">
        <v>262</v>
      </c>
      <c r="B7" t="s" vm="11">
        <v>263</v>
      </c>
      <c r="AC7" s="2">
        <f>AC6+52</f>
        <v>185</v>
      </c>
      <c r="AD7" s="4">
        <v>12</v>
      </c>
      <c r="AP7" t="s">
        <v>281</v>
      </c>
      <c r="BO7" t="s">
        <v>327</v>
      </c>
    </row>
    <row r="8" spans="1:67" x14ac:dyDescent="0.3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35">
      <c r="A9" s="7" t="s">
        <v>265</v>
      </c>
      <c r="B9" t="s" vm="9">
        <v>263</v>
      </c>
      <c r="BO9" t="s">
        <v>330</v>
      </c>
    </row>
    <row r="10" spans="1:67" x14ac:dyDescent="0.35">
      <c r="AQ10" s="2" t="s">
        <v>275</v>
      </c>
    </row>
    <row r="11" spans="1:67" x14ac:dyDescent="0.35">
      <c r="B11" s="7" t="s">
        <v>268</v>
      </c>
      <c r="AC11" t="s">
        <v>177</v>
      </c>
      <c r="AJ11" t="s">
        <v>272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35">
      <c r="A14" s="1" t="s">
        <v>183</v>
      </c>
      <c r="B14">
        <v>10082779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 s="11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64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1.6531718155010836E-4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35">
      <c r="A15" s="1" t="s">
        <v>184</v>
      </c>
      <c r="B15">
        <v>10080512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 s="11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1.6679562843106315E-4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35">
      <c r="A16" s="1" t="s">
        <v>185</v>
      </c>
      <c r="B16">
        <v>10078232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 s="11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1.6975017823952072E-4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35">
      <c r="A17" s="1" t="s">
        <v>186</v>
      </c>
      <c r="B17">
        <v>10075919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 s="11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1.6786217365162551E-4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35">
      <c r="A18" s="1" t="s">
        <v>187</v>
      </c>
      <c r="B18">
        <v>10073639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 s="11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1.7090950955777227E-4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35">
      <c r="A19" s="1" t="s">
        <v>188</v>
      </c>
      <c r="B19">
        <v>10071325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 s="11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1.6589703821653261E-4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35">
      <c r="A20" s="1" t="s">
        <v>189</v>
      </c>
      <c r="B20">
        <v>10069086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 s="11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1.5705808122705732E-4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35">
      <c r="A21" s="1" t="s">
        <v>190</v>
      </c>
      <c r="B21">
        <v>10066973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 s="11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1.509935136244265E-4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35">
      <c r="A22" s="1" t="s">
        <v>191</v>
      </c>
      <c r="B22">
        <v>10064948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 s="11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1.5715749122774153E-4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35">
      <c r="A23" s="1" t="s">
        <v>192</v>
      </c>
      <c r="B23">
        <v>10062847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 s="11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1.4955035955501505E-4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35">
      <c r="A24" s="1" t="s">
        <v>193</v>
      </c>
      <c r="B24">
        <v>10060854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 s="11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1.5183022734580347E-4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35">
      <c r="A25" s="1" t="s">
        <v>194</v>
      </c>
      <c r="B25">
        <v>10058837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 s="11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1.4370054260631383E-4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35">
      <c r="A26" s="1" t="s">
        <v>195</v>
      </c>
      <c r="B26">
        <v>10056934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 s="11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1.453659118494557E-4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35">
      <c r="A27" s="1" t="s">
        <v>196</v>
      </c>
      <c r="B27">
        <v>10055015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 s="11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1.6178577520319215E-4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35">
      <c r="A28" s="1" t="s">
        <v>197</v>
      </c>
      <c r="B28">
        <v>10052886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 s="11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1.5086242176109052E-4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35">
      <c r="A29" s="1" t="s">
        <v>198</v>
      </c>
      <c r="B29">
        <v>10050907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 s="11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1.536339297468624E-4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35">
      <c r="A30" s="1" t="s">
        <v>199</v>
      </c>
      <c r="B30">
        <v>10048898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 s="11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1.5841693937969681E-4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35">
      <c r="A31" s="1" t="s">
        <v>200</v>
      </c>
      <c r="B31">
        <v>10046833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 s="11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1.614592204336051E-4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35">
      <c r="A32" s="1" t="s">
        <v>201</v>
      </c>
      <c r="B32">
        <v>10044735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 s="11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1.5270536273816117E-4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35">
      <c r="A33" s="1" t="s">
        <v>202</v>
      </c>
      <c r="B33">
        <v>10042757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 s="11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1.5264584048888595E-4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35">
      <c r="A34" s="1" t="s">
        <v>203</v>
      </c>
      <c r="B34">
        <v>10040786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 s="11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1.6245307635058288E-4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35">
      <c r="A35" s="1" t="s">
        <v>204</v>
      </c>
      <c r="B35">
        <v>10038695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 s="11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1.7099781576905294E-4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35">
      <c r="A36" s="1" t="s">
        <v>205</v>
      </c>
      <c r="B36">
        <v>10036501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 s="11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1.6755367455712137E-4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35">
      <c r="A37" s="1" t="s">
        <v>206</v>
      </c>
      <c r="B37">
        <v>10034358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 s="11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1.7091038010447771E-4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35">
      <c r="A38" s="1" t="s">
        <v>207</v>
      </c>
      <c r="B38">
        <v>10032179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 s="11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1.6421359914706873E-4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35">
      <c r="A39" s="1" t="s">
        <v>208</v>
      </c>
      <c r="B39">
        <v>10030092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 s="11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1.5881330320228899E-4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35">
      <c r="A40" s="1" t="s">
        <v>209</v>
      </c>
      <c r="B40">
        <v>10028080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 s="11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1.5923670377662532E-4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35">
      <c r="A41" s="1" t="s">
        <v>210</v>
      </c>
      <c r="B41">
        <v>10026069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 s="11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1.6418982305403952E-4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35">
      <c r="A42" s="1" t="s">
        <v>211</v>
      </c>
      <c r="B42">
        <v>10024002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 s="11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1.7451383867175412E-4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35">
      <c r="A43" s="1" t="s">
        <v>212</v>
      </c>
      <c r="B43">
        <v>10021812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 s="11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1.9058136624593478E-4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35">
      <c r="A44" s="1" t="s">
        <v>213</v>
      </c>
      <c r="B44">
        <v>10019428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 s="11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1.897477336249124E-4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35">
      <c r="A45" s="1" t="s">
        <v>214</v>
      </c>
      <c r="B45">
        <v>10017062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 s="11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2.075766697524888E-4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35">
      <c r="A46" s="1" t="s">
        <v>215</v>
      </c>
      <c r="B46">
        <v>10014482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 s="11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2.3618111639566022E-4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35">
      <c r="A47" s="1" t="s">
        <v>216</v>
      </c>
      <c r="B47">
        <v>10011556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 s="11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2.9438663125646414E-4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35">
      <c r="A48" s="1" t="s">
        <v>217</v>
      </c>
      <c r="B48">
        <v>10007921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 s="11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3.4080757463599709E-4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35">
      <c r="A49" s="1" t="s">
        <v>218</v>
      </c>
      <c r="B49">
        <v>10003727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 s="11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3.447342920666955E-4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35">
      <c r="A50" s="1" t="s">
        <v>219</v>
      </c>
      <c r="B50">
        <v>9999499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 s="11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3.1480152849891057E-4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35">
      <c r="A51" s="1" t="s">
        <v>220</v>
      </c>
      <c r="B51">
        <v>9995651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 s="11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2.7857760460085301E-4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35">
      <c r="A52" s="1" t="s">
        <v>221</v>
      </c>
      <c r="B52">
        <v>9992257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 s="11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2.5857445022152718E-4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35">
      <c r="A53" s="1" t="s">
        <v>222</v>
      </c>
      <c r="B53">
        <v>9989117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 s="11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2.5446362665405815E-4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35">
      <c r="A54" s="1" t="s">
        <v>223</v>
      </c>
      <c r="B54">
        <v>9986037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 s="11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2.5446731770678479E-4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35">
      <c r="A55" s="1" t="s">
        <v>224</v>
      </c>
      <c r="B55">
        <v>9982967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 s="11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2.6852658132331332E-4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35">
      <c r="A56" s="1" t="s">
        <v>225</v>
      </c>
      <c r="B56">
        <v>9979738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 s="11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2.6732298574971771E-4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35">
      <c r="A57" s="1" t="s">
        <v>226</v>
      </c>
      <c r="B57">
        <v>9975262</v>
      </c>
      <c r="C57">
        <v>1272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 s="11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2.9352754159988248E-4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35">
      <c r="A58" s="1" t="s">
        <v>227</v>
      </c>
      <c r="B58">
        <v>9958770</v>
      </c>
      <c r="C58">
        <v>14256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 s="11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3.2155779392640345E-4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35">
      <c r="A59" s="1" t="s">
        <v>228</v>
      </c>
      <c r="B59">
        <v>9919292</v>
      </c>
      <c r="C59">
        <v>49892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 s="11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3.144746697970572E-4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35">
      <c r="A60" s="1" t="s">
        <v>229</v>
      </c>
      <c r="B60">
        <v>9843719</v>
      </c>
      <c r="C60">
        <v>121091</v>
      </c>
      <c r="D60">
        <v>658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 s="11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3.0044618794980042E-4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35">
      <c r="A61" s="1" t="s">
        <v>230</v>
      </c>
      <c r="B61">
        <v>9765594</v>
      </c>
      <c r="C61">
        <v>183964</v>
      </c>
      <c r="D61">
        <v>12317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 s="11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2.8115419555912492E-4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35">
      <c r="A62" s="1" t="s">
        <v>231</v>
      </c>
      <c r="B62">
        <v>9718491</v>
      </c>
      <c r="C62">
        <v>199982</v>
      </c>
      <c r="D62">
        <v>39981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 s="11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2.6677889796126889E-4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35">
      <c r="A63" s="1" t="s">
        <v>232</v>
      </c>
      <c r="B63">
        <v>9690866</v>
      </c>
      <c r="C63">
        <v>166847</v>
      </c>
      <c r="D63">
        <v>97477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 s="11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2.7552775473828578E-4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35">
      <c r="A64" s="1" t="s">
        <v>233</v>
      </c>
      <c r="B64">
        <v>9658596</v>
      </c>
      <c r="C64">
        <v>124099</v>
      </c>
      <c r="D64">
        <v>169061</v>
      </c>
      <c r="E64">
        <v>7</v>
      </c>
      <c r="F64">
        <v>3</v>
      </c>
      <c r="G64">
        <v>3193</v>
      </c>
      <c r="H64">
        <v>190</v>
      </c>
      <c r="I64">
        <v>90</v>
      </c>
      <c r="J64">
        <v>0</v>
      </c>
      <c r="K64">
        <v>0</v>
      </c>
      <c r="M64" s="11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2.8185960416669928E-4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35">
      <c r="A65" s="1" t="s">
        <v>234</v>
      </c>
      <c r="B65">
        <v>9612116</v>
      </c>
      <c r="C65">
        <v>122930</v>
      </c>
      <c r="D65">
        <v>213236</v>
      </c>
      <c r="E65">
        <v>8</v>
      </c>
      <c r="F65">
        <v>3</v>
      </c>
      <c r="G65">
        <v>3304</v>
      </c>
      <c r="H65">
        <v>203</v>
      </c>
      <c r="I65">
        <v>125</v>
      </c>
      <c r="J65">
        <v>0</v>
      </c>
      <c r="K65">
        <v>0</v>
      </c>
      <c r="M65" s="11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15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2.9394073254101577E-4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35">
      <c r="A66" s="1" t="s">
        <v>235</v>
      </c>
      <c r="B66">
        <v>9548681</v>
      </c>
      <c r="C66">
        <v>151877</v>
      </c>
      <c r="D66">
        <v>244090</v>
      </c>
      <c r="E66">
        <v>8</v>
      </c>
      <c r="F66">
        <v>5</v>
      </c>
      <c r="G66">
        <v>3513</v>
      </c>
      <c r="H66">
        <v>223</v>
      </c>
      <c r="I66">
        <v>155</v>
      </c>
      <c r="J66">
        <v>0</v>
      </c>
      <c r="K66">
        <v>0</v>
      </c>
      <c r="M66" s="11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3.1555067159433982E-4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35">
      <c r="A67" s="1" t="s">
        <v>236</v>
      </c>
      <c r="B67">
        <v>9431751</v>
      </c>
      <c r="C67">
        <v>241858</v>
      </c>
      <c r="D67">
        <v>267144</v>
      </c>
      <c r="E67">
        <v>12</v>
      </c>
      <c r="F67">
        <v>5</v>
      </c>
      <c r="G67">
        <v>3510</v>
      </c>
      <c r="H67">
        <v>246</v>
      </c>
      <c r="I67">
        <v>215</v>
      </c>
      <c r="J67">
        <v>0</v>
      </c>
      <c r="K67">
        <v>0</v>
      </c>
      <c r="M67" s="11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3.2013715578610002E-4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35">
      <c r="A68" s="1" t="s">
        <v>237</v>
      </c>
      <c r="B68">
        <v>9266704</v>
      </c>
      <c r="C68">
        <v>365775</v>
      </c>
      <c r="D68">
        <v>304301</v>
      </c>
      <c r="E68">
        <v>13</v>
      </c>
      <c r="F68">
        <v>6</v>
      </c>
      <c r="G68">
        <v>3269</v>
      </c>
      <c r="H68">
        <v>278</v>
      </c>
      <c r="I68">
        <v>218</v>
      </c>
      <c r="J68">
        <v>0</v>
      </c>
      <c r="K68">
        <v>0</v>
      </c>
      <c r="M68" s="11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3.0436002261776855E-4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35">
      <c r="A69" s="1" t="s">
        <v>238</v>
      </c>
      <c r="B69">
        <v>9110899</v>
      </c>
      <c r="C69">
        <v>458944</v>
      </c>
      <c r="D69">
        <v>363172</v>
      </c>
      <c r="E69">
        <v>11</v>
      </c>
      <c r="F69">
        <v>8</v>
      </c>
      <c r="G69">
        <v>2880</v>
      </c>
      <c r="H69">
        <v>243</v>
      </c>
      <c r="I69">
        <v>246</v>
      </c>
      <c r="J69">
        <v>0</v>
      </c>
      <c r="K69">
        <v>0</v>
      </c>
      <c r="M69" s="11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2.7352587105908282E-4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35">
      <c r="A70" s="1" t="s">
        <v>239</v>
      </c>
      <c r="B70">
        <v>9001220</v>
      </c>
      <c r="C70">
        <v>480392</v>
      </c>
      <c r="D70">
        <v>448030</v>
      </c>
      <c r="E70">
        <v>15</v>
      </c>
      <c r="F70">
        <v>8</v>
      </c>
      <c r="G70">
        <v>2671</v>
      </c>
      <c r="H70">
        <v>256</v>
      </c>
      <c r="I70">
        <v>309</v>
      </c>
      <c r="J70">
        <v>0</v>
      </c>
      <c r="K70">
        <v>0</v>
      </c>
      <c r="M70" s="11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2.5752319793223457E-4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35">
      <c r="A71" s="1" t="s">
        <v>240</v>
      </c>
      <c r="B71">
        <v>8912458</v>
      </c>
      <c r="C71">
        <v>432102</v>
      </c>
      <c r="D71">
        <v>581844</v>
      </c>
      <c r="E71">
        <v>17</v>
      </c>
      <c r="F71">
        <v>8</v>
      </c>
      <c r="G71">
        <v>2295</v>
      </c>
      <c r="H71">
        <v>223</v>
      </c>
      <c r="I71">
        <v>301</v>
      </c>
      <c r="J71">
        <v>0</v>
      </c>
      <c r="K71">
        <v>0</v>
      </c>
      <c r="M71" s="11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2.2412850792524075E-4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35">
      <c r="A72" s="1" t="s">
        <v>241</v>
      </c>
      <c r="B72">
        <v>8802434</v>
      </c>
      <c r="C72">
        <v>395334</v>
      </c>
      <c r="D72">
        <v>725809</v>
      </c>
      <c r="E72">
        <v>24</v>
      </c>
      <c r="F72">
        <v>9</v>
      </c>
      <c r="G72">
        <v>1996</v>
      </c>
      <c r="H72">
        <v>165</v>
      </c>
      <c r="I72">
        <v>341</v>
      </c>
      <c r="J72">
        <v>0</v>
      </c>
      <c r="K72">
        <v>0</v>
      </c>
      <c r="M72" s="11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1.9794357651821727E-4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35">
      <c r="A73" s="1" t="s">
        <v>242</v>
      </c>
      <c r="B73">
        <v>8609873</v>
      </c>
      <c r="C73">
        <v>442846</v>
      </c>
      <c r="D73">
        <v>868347</v>
      </c>
      <c r="E73">
        <v>32</v>
      </c>
      <c r="F73">
        <v>10</v>
      </c>
      <c r="G73">
        <v>1774</v>
      </c>
      <c r="H73">
        <v>168</v>
      </c>
      <c r="I73">
        <v>393</v>
      </c>
      <c r="J73">
        <v>0</v>
      </c>
      <c r="K73">
        <v>0</v>
      </c>
      <c r="M73" s="11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1.8039173306033511E-4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35">
      <c r="A74" s="1" t="s">
        <v>243</v>
      </c>
      <c r="B74">
        <v>8371944</v>
      </c>
      <c r="C74">
        <v>595854</v>
      </c>
      <c r="D74">
        <v>950919</v>
      </c>
      <c r="E74">
        <v>46</v>
      </c>
      <c r="F74">
        <v>10</v>
      </c>
      <c r="G74">
        <v>1741</v>
      </c>
      <c r="H74">
        <v>178</v>
      </c>
      <c r="I74">
        <v>415</v>
      </c>
      <c r="J74">
        <v>0</v>
      </c>
      <c r="K74">
        <v>0</v>
      </c>
      <c r="M74" s="11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1.8260730790589885E-4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35">
      <c r="A75" s="1" t="s">
        <v>244</v>
      </c>
      <c r="B75">
        <v>8082493</v>
      </c>
      <c r="C75">
        <v>825183</v>
      </c>
      <c r="D75">
        <v>1008701</v>
      </c>
      <c r="E75">
        <v>52</v>
      </c>
      <c r="F75">
        <v>10</v>
      </c>
      <c r="G75">
        <v>1513</v>
      </c>
      <c r="H75">
        <v>179</v>
      </c>
      <c r="I75">
        <v>474</v>
      </c>
      <c r="J75">
        <v>0</v>
      </c>
      <c r="K75">
        <v>0</v>
      </c>
      <c r="M75" s="11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1.6486003007274249E-4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35">
      <c r="A76" s="1" t="s">
        <v>245</v>
      </c>
      <c r="B76">
        <v>7696031</v>
      </c>
      <c r="C76">
        <v>1175801</v>
      </c>
      <c r="D76">
        <v>1042372</v>
      </c>
      <c r="E76">
        <v>59</v>
      </c>
      <c r="F76">
        <v>10</v>
      </c>
      <c r="G76">
        <v>1392</v>
      </c>
      <c r="H76">
        <v>197</v>
      </c>
      <c r="I76">
        <v>476</v>
      </c>
      <c r="J76">
        <v>0</v>
      </c>
      <c r="K76">
        <v>0</v>
      </c>
      <c r="M76" s="11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1.5976313337571962E-4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35">
      <c r="A77" s="1" t="s">
        <v>246</v>
      </c>
      <c r="B77">
        <v>7274117</v>
      </c>
      <c r="C77">
        <v>1573853</v>
      </c>
      <c r="D77">
        <v>1064163</v>
      </c>
      <c r="E77">
        <v>65</v>
      </c>
      <c r="F77">
        <v>10</v>
      </c>
      <c r="G77">
        <v>1233</v>
      </c>
      <c r="H77">
        <v>164</v>
      </c>
      <c r="I77">
        <v>468</v>
      </c>
      <c r="J77">
        <v>0</v>
      </c>
      <c r="K77">
        <v>0</v>
      </c>
      <c r="M77" s="11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1.5016444128570521E-4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35">
      <c r="A78" s="1" t="s">
        <v>247</v>
      </c>
      <c r="B78">
        <v>6868276</v>
      </c>
      <c r="C78">
        <v>1898337</v>
      </c>
      <c r="D78">
        <v>1143651</v>
      </c>
      <c r="E78">
        <v>69</v>
      </c>
      <c r="F78">
        <v>10</v>
      </c>
      <c r="G78">
        <v>1104</v>
      </c>
      <c r="H78">
        <v>181</v>
      </c>
      <c r="I78">
        <v>479</v>
      </c>
      <c r="J78">
        <v>0</v>
      </c>
      <c r="K78">
        <v>0</v>
      </c>
      <c r="M78" s="11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1.4281931377878459E-4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35">
      <c r="A79" s="1" t="s">
        <v>248</v>
      </c>
      <c r="B79">
        <v>6539083</v>
      </c>
      <c r="C79">
        <v>2052190</v>
      </c>
      <c r="D79">
        <v>1317224</v>
      </c>
      <c r="E79">
        <v>72</v>
      </c>
      <c r="F79">
        <v>10</v>
      </c>
      <c r="G79">
        <v>1105</v>
      </c>
      <c r="H79">
        <v>206</v>
      </c>
      <c r="I79">
        <v>565</v>
      </c>
      <c r="J79">
        <v>0</v>
      </c>
      <c r="K79">
        <v>0</v>
      </c>
      <c r="M79" s="11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1.5059124446271645E-4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35">
      <c r="A80" s="1" t="s">
        <v>249</v>
      </c>
      <c r="B80">
        <v>6192971</v>
      </c>
      <c r="C80">
        <v>2163517</v>
      </c>
      <c r="D80">
        <v>1550122</v>
      </c>
      <c r="E80">
        <v>83</v>
      </c>
      <c r="F80">
        <v>10</v>
      </c>
      <c r="G80">
        <v>1008</v>
      </c>
      <c r="H80">
        <v>197</v>
      </c>
      <c r="I80">
        <v>565</v>
      </c>
      <c r="J80">
        <v>0</v>
      </c>
      <c r="K80">
        <v>0</v>
      </c>
      <c r="M80" s="11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1.4547828871837705E-4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35">
      <c r="A81" s="1" t="s">
        <v>12</v>
      </c>
      <c r="B81">
        <v>5860842</v>
      </c>
      <c r="C81">
        <v>2205474</v>
      </c>
      <c r="D81">
        <v>1838518</v>
      </c>
      <c r="E81">
        <v>88</v>
      </c>
      <c r="F81">
        <v>11</v>
      </c>
      <c r="G81">
        <v>1030</v>
      </c>
      <c r="H81">
        <v>175</v>
      </c>
      <c r="I81">
        <v>636</v>
      </c>
      <c r="J81">
        <v>0</v>
      </c>
      <c r="K81">
        <v>0</v>
      </c>
      <c r="M81" s="11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1.5754500975869454E-4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35">
      <c r="A82" s="1" t="s">
        <v>13</v>
      </c>
      <c r="B82">
        <v>5620231</v>
      </c>
      <c r="C82">
        <v>2054434</v>
      </c>
      <c r="D82">
        <v>2228320</v>
      </c>
      <c r="E82">
        <v>94</v>
      </c>
      <c r="F82">
        <v>13</v>
      </c>
      <c r="G82">
        <v>935</v>
      </c>
      <c r="H82">
        <v>189</v>
      </c>
      <c r="I82">
        <v>686</v>
      </c>
      <c r="J82">
        <v>0</v>
      </c>
      <c r="K82">
        <v>0</v>
      </c>
      <c r="M82" s="11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1.4957737799820752E-4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35">
      <c r="A83" s="1" t="s">
        <v>14</v>
      </c>
      <c r="B83">
        <v>5440164</v>
      </c>
      <c r="C83">
        <v>1797565</v>
      </c>
      <c r="D83">
        <v>2663434</v>
      </c>
      <c r="E83">
        <v>101</v>
      </c>
      <c r="F83">
        <v>18</v>
      </c>
      <c r="G83">
        <v>877</v>
      </c>
      <c r="H83">
        <v>126</v>
      </c>
      <c r="I83">
        <v>674</v>
      </c>
      <c r="J83">
        <v>0</v>
      </c>
      <c r="K83">
        <v>0</v>
      </c>
      <c r="M83" s="11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1.4537138845007776E-4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35">
      <c r="A84" s="1" t="s">
        <v>15</v>
      </c>
      <c r="B84">
        <v>5296543</v>
      </c>
      <c r="C84">
        <v>1498902</v>
      </c>
      <c r="D84">
        <v>3104023</v>
      </c>
      <c r="E84">
        <v>116</v>
      </c>
      <c r="F84">
        <v>21</v>
      </c>
      <c r="G84">
        <v>907</v>
      </c>
      <c r="H84">
        <v>132</v>
      </c>
      <c r="I84">
        <v>683</v>
      </c>
      <c r="J84">
        <v>0</v>
      </c>
      <c r="K84">
        <v>0</v>
      </c>
      <c r="M84" s="11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1.548800878175583E-4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35">
      <c r="A85" s="1" t="s">
        <v>16</v>
      </c>
      <c r="B85">
        <v>5188399</v>
      </c>
      <c r="C85">
        <v>1306167</v>
      </c>
      <c r="D85">
        <v>3403171</v>
      </c>
      <c r="E85">
        <v>124</v>
      </c>
      <c r="F85">
        <v>22</v>
      </c>
      <c r="G85">
        <v>867</v>
      </c>
      <c r="H85">
        <v>115</v>
      </c>
      <c r="I85">
        <v>811</v>
      </c>
      <c r="J85">
        <v>0</v>
      </c>
      <c r="K85">
        <v>0</v>
      </c>
      <c r="M85" s="11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1.5158276994740362E-4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35">
      <c r="A86" s="1" t="s">
        <v>17</v>
      </c>
      <c r="B86">
        <v>5044724</v>
      </c>
      <c r="C86">
        <v>1084590</v>
      </c>
      <c r="D86">
        <v>3766617</v>
      </c>
      <c r="E86">
        <v>131</v>
      </c>
      <c r="F86">
        <v>28</v>
      </c>
      <c r="G86">
        <v>828</v>
      </c>
      <c r="H86">
        <v>110</v>
      </c>
      <c r="I86">
        <v>783</v>
      </c>
      <c r="J86">
        <v>0</v>
      </c>
      <c r="K86">
        <v>0</v>
      </c>
      <c r="M86" s="11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1.4932786256638956E-4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35">
      <c r="A87" s="1" t="s">
        <v>18</v>
      </c>
      <c r="B87">
        <v>4930945</v>
      </c>
      <c r="C87">
        <v>873919</v>
      </c>
      <c r="D87">
        <v>4089335</v>
      </c>
      <c r="E87">
        <v>139</v>
      </c>
      <c r="F87">
        <v>31</v>
      </c>
      <c r="G87">
        <v>839</v>
      </c>
      <c r="H87">
        <v>92</v>
      </c>
      <c r="I87">
        <v>892</v>
      </c>
      <c r="J87">
        <v>0</v>
      </c>
      <c r="K87">
        <v>0</v>
      </c>
      <c r="M87" s="11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1.5526281089434124E-4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35">
      <c r="A88" s="1" t="s">
        <v>19</v>
      </c>
      <c r="B88">
        <v>4821552</v>
      </c>
      <c r="C88">
        <v>758430</v>
      </c>
      <c r="D88">
        <v>4312381</v>
      </c>
      <c r="E88">
        <v>149</v>
      </c>
      <c r="F88">
        <v>34</v>
      </c>
      <c r="G88">
        <v>770</v>
      </c>
      <c r="H88">
        <v>77</v>
      </c>
      <c r="I88">
        <v>792</v>
      </c>
      <c r="J88">
        <v>0</v>
      </c>
      <c r="K88">
        <v>0</v>
      </c>
      <c r="M88" s="11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1.4615715408298005E-4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35">
      <c r="A89" s="1" t="s">
        <v>20</v>
      </c>
      <c r="B89">
        <v>4742761</v>
      </c>
      <c r="C89">
        <v>634946</v>
      </c>
      <c r="D89">
        <v>4513002</v>
      </c>
      <c r="E89">
        <v>163</v>
      </c>
      <c r="F89">
        <v>35</v>
      </c>
      <c r="G89">
        <v>803</v>
      </c>
      <c r="H89">
        <v>82</v>
      </c>
      <c r="I89">
        <v>880</v>
      </c>
      <c r="J89">
        <v>0</v>
      </c>
      <c r="K89">
        <v>0</v>
      </c>
      <c r="M89" s="11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1.5541387645277627E-4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35">
      <c r="A90" s="1" t="s">
        <v>21</v>
      </c>
      <c r="B90">
        <v>4691004</v>
      </c>
      <c r="C90">
        <v>478844</v>
      </c>
      <c r="D90">
        <v>4719075</v>
      </c>
      <c r="E90">
        <v>176</v>
      </c>
      <c r="F90">
        <v>43</v>
      </c>
      <c r="G90">
        <v>786</v>
      </c>
      <c r="H90">
        <v>68</v>
      </c>
      <c r="I90">
        <v>877</v>
      </c>
      <c r="J90">
        <v>0</v>
      </c>
      <c r="K90">
        <v>0</v>
      </c>
      <c r="M90" s="11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1.5425760101188431E-4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35">
      <c r="A91" s="1" t="s">
        <v>22</v>
      </c>
      <c r="B91">
        <v>4648061</v>
      </c>
      <c r="C91">
        <v>333908</v>
      </c>
      <c r="D91">
        <v>4905206</v>
      </c>
      <c r="E91">
        <v>188</v>
      </c>
      <c r="F91">
        <v>48</v>
      </c>
      <c r="G91">
        <v>716</v>
      </c>
      <c r="H91">
        <v>73</v>
      </c>
      <c r="I91">
        <v>904</v>
      </c>
      <c r="J91">
        <v>0</v>
      </c>
      <c r="K91">
        <v>0</v>
      </c>
      <c r="M91" s="11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1.4223624202422725E-4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35">
      <c r="A92" s="1" t="s">
        <v>23</v>
      </c>
      <c r="B92">
        <v>4606540</v>
      </c>
      <c r="C92">
        <v>221904</v>
      </c>
      <c r="D92">
        <v>5057011</v>
      </c>
      <c r="E92">
        <v>210</v>
      </c>
      <c r="F92">
        <v>53</v>
      </c>
      <c r="G92">
        <v>724</v>
      </c>
      <c r="H92">
        <v>50</v>
      </c>
      <c r="I92">
        <v>915</v>
      </c>
      <c r="J92">
        <v>0</v>
      </c>
      <c r="K92">
        <v>0</v>
      </c>
      <c r="M92" s="11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1.4555235893037814E-4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35">
      <c r="A93" s="1" t="s">
        <v>24</v>
      </c>
      <c r="B93">
        <v>4572892</v>
      </c>
      <c r="C93">
        <v>174982</v>
      </c>
      <c r="D93">
        <v>5135885</v>
      </c>
      <c r="E93">
        <v>212</v>
      </c>
      <c r="F93">
        <v>58</v>
      </c>
      <c r="G93">
        <v>731</v>
      </c>
      <c r="H93">
        <v>55</v>
      </c>
      <c r="I93">
        <v>980</v>
      </c>
      <c r="J93">
        <v>0</v>
      </c>
      <c r="K93">
        <v>0</v>
      </c>
      <c r="M93" s="11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1.4848009391937677E-4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35">
      <c r="A94" s="1" t="s">
        <v>25</v>
      </c>
      <c r="B94">
        <v>4546846</v>
      </c>
      <c r="C94">
        <v>148997</v>
      </c>
      <c r="D94">
        <v>5186140</v>
      </c>
      <c r="E94">
        <v>218</v>
      </c>
      <c r="F94">
        <v>62</v>
      </c>
      <c r="G94">
        <v>789</v>
      </c>
      <c r="H94">
        <v>50</v>
      </c>
      <c r="I94">
        <v>979</v>
      </c>
      <c r="J94">
        <v>0</v>
      </c>
      <c r="K94">
        <v>0</v>
      </c>
      <c r="M94" s="11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1.6165889402098408E-4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35">
      <c r="A95" s="1" t="s">
        <v>26</v>
      </c>
      <c r="B95">
        <v>4523872</v>
      </c>
      <c r="C95">
        <v>129587</v>
      </c>
      <c r="D95">
        <v>5226690</v>
      </c>
      <c r="E95">
        <v>231</v>
      </c>
      <c r="F95">
        <v>65</v>
      </c>
      <c r="G95">
        <v>767</v>
      </c>
      <c r="H95">
        <v>52</v>
      </c>
      <c r="I95">
        <v>969</v>
      </c>
      <c r="J95">
        <v>0</v>
      </c>
      <c r="K95">
        <v>0</v>
      </c>
      <c r="M95" s="11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1.5841681455909212E-4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35">
      <c r="A96" s="1" t="s">
        <v>27</v>
      </c>
      <c r="B96">
        <v>4504818</v>
      </c>
      <c r="C96">
        <v>114208</v>
      </c>
      <c r="D96">
        <v>5256364</v>
      </c>
      <c r="E96">
        <v>3201</v>
      </c>
      <c r="F96">
        <v>66</v>
      </c>
      <c r="G96">
        <v>713</v>
      </c>
      <c r="H96">
        <v>43</v>
      </c>
      <c r="I96">
        <v>1016</v>
      </c>
      <c r="J96">
        <v>2</v>
      </c>
      <c r="K96">
        <v>0</v>
      </c>
      <c r="M96" s="11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1.4832307158227717E-4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35">
      <c r="A97" s="1" t="s">
        <v>28</v>
      </c>
      <c r="B97">
        <v>4490598</v>
      </c>
      <c r="C97">
        <v>100248</v>
      </c>
      <c r="D97">
        <v>5277782</v>
      </c>
      <c r="E97">
        <v>8187</v>
      </c>
      <c r="F97">
        <v>68</v>
      </c>
      <c r="G97">
        <v>704</v>
      </c>
      <c r="H97">
        <v>45</v>
      </c>
      <c r="I97">
        <v>1043</v>
      </c>
      <c r="J97">
        <v>1</v>
      </c>
      <c r="K97">
        <v>0</v>
      </c>
      <c r="M97" s="11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1.4734973639495648E-4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35">
      <c r="A98" s="1" t="s">
        <v>29</v>
      </c>
      <c r="B98">
        <v>4475392</v>
      </c>
      <c r="C98">
        <v>90139</v>
      </c>
      <c r="D98">
        <v>5287872</v>
      </c>
      <c r="E98">
        <v>21613</v>
      </c>
      <c r="F98">
        <v>74</v>
      </c>
      <c r="G98">
        <v>756</v>
      </c>
      <c r="H98">
        <v>43</v>
      </c>
      <c r="I98">
        <v>1061</v>
      </c>
      <c r="J98">
        <v>6</v>
      </c>
      <c r="K98">
        <v>0</v>
      </c>
      <c r="M98" s="11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1.5924359763473401E-4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35">
      <c r="A99" s="1" t="s">
        <v>30</v>
      </c>
      <c r="B99">
        <v>4459395</v>
      </c>
      <c r="C99">
        <v>85012</v>
      </c>
      <c r="D99">
        <v>5285272</v>
      </c>
      <c r="E99">
        <v>43468</v>
      </c>
      <c r="F99">
        <v>77</v>
      </c>
      <c r="G99">
        <v>822</v>
      </c>
      <c r="H99">
        <v>42</v>
      </c>
      <c r="I99">
        <v>1122</v>
      </c>
      <c r="J99">
        <v>16</v>
      </c>
      <c r="K99">
        <v>0</v>
      </c>
      <c r="M99" s="11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1.7428456976405752E-4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35">
      <c r="A100" s="1" t="s">
        <v>31</v>
      </c>
      <c r="B100">
        <v>4432540</v>
      </c>
      <c r="C100">
        <v>95515</v>
      </c>
      <c r="D100">
        <v>5224425</v>
      </c>
      <c r="E100">
        <v>118625</v>
      </c>
      <c r="F100">
        <v>117</v>
      </c>
      <c r="G100">
        <v>891</v>
      </c>
      <c r="H100">
        <v>50</v>
      </c>
      <c r="I100">
        <v>1224</v>
      </c>
      <c r="J100">
        <v>41</v>
      </c>
      <c r="K100">
        <v>0</v>
      </c>
      <c r="M100" s="11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1.906252633405608E-4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35">
      <c r="A101" s="1" t="s">
        <v>32</v>
      </c>
      <c r="B101">
        <v>4388852</v>
      </c>
      <c r="C101">
        <v>124044</v>
      </c>
      <c r="D101">
        <v>5138720</v>
      </c>
      <c r="E101">
        <v>217259</v>
      </c>
      <c r="F101">
        <v>141</v>
      </c>
      <c r="G101">
        <v>957</v>
      </c>
      <c r="H101">
        <v>49</v>
      </c>
      <c r="I101">
        <v>1248</v>
      </c>
      <c r="J101">
        <v>70</v>
      </c>
      <c r="K101">
        <v>0</v>
      </c>
      <c r="M101" s="11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2.0740008253600963E-4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35">
      <c r="A102" s="1" t="s">
        <v>33</v>
      </c>
      <c r="B102">
        <v>4317608</v>
      </c>
      <c r="C102">
        <v>176083</v>
      </c>
      <c r="D102">
        <v>5007851</v>
      </c>
      <c r="E102">
        <v>364993</v>
      </c>
      <c r="F102">
        <v>157</v>
      </c>
      <c r="G102">
        <v>1082</v>
      </c>
      <c r="H102">
        <v>50</v>
      </c>
      <c r="I102">
        <v>1176</v>
      </c>
      <c r="J102">
        <v>146</v>
      </c>
      <c r="K102">
        <v>0</v>
      </c>
      <c r="M102" s="11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2.3907337858014821E-4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35">
      <c r="A103" s="1" t="s">
        <v>34</v>
      </c>
      <c r="B103">
        <v>4251793</v>
      </c>
      <c r="C103">
        <v>216356</v>
      </c>
      <c r="D103">
        <v>4891219</v>
      </c>
      <c r="E103">
        <v>504698</v>
      </c>
      <c r="F103">
        <v>172</v>
      </c>
      <c r="G103">
        <v>1207</v>
      </c>
      <c r="H103">
        <v>55</v>
      </c>
      <c r="I103">
        <v>1147</v>
      </c>
      <c r="J103">
        <v>198</v>
      </c>
      <c r="K103">
        <v>0</v>
      </c>
      <c r="M103" s="11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2.7163259829161358E-4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35">
      <c r="A104" s="1" t="s">
        <v>35</v>
      </c>
      <c r="B104">
        <v>4179697</v>
      </c>
      <c r="C104">
        <v>248888</v>
      </c>
      <c r="D104">
        <v>4825487</v>
      </c>
      <c r="E104">
        <v>607372</v>
      </c>
      <c r="F104">
        <v>187</v>
      </c>
      <c r="G104">
        <v>1280</v>
      </c>
      <c r="H104">
        <v>61</v>
      </c>
      <c r="I104">
        <v>1159</v>
      </c>
      <c r="J104">
        <v>266</v>
      </c>
      <c r="K104">
        <v>1</v>
      </c>
      <c r="M104" s="11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2.9390482830958232E-4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35">
      <c r="A105" s="1" t="s">
        <v>36</v>
      </c>
      <c r="B105">
        <v>4092020</v>
      </c>
      <c r="C105">
        <v>270920</v>
      </c>
      <c r="D105">
        <v>4751887</v>
      </c>
      <c r="E105">
        <v>743832</v>
      </c>
      <c r="F105">
        <v>205</v>
      </c>
      <c r="G105">
        <v>1323</v>
      </c>
      <c r="H105">
        <v>79</v>
      </c>
      <c r="I105">
        <v>1082</v>
      </c>
      <c r="J105">
        <v>363</v>
      </c>
      <c r="K105">
        <v>0</v>
      </c>
      <c r="M105" s="11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3.1121188091222634E-4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35">
      <c r="A106" s="1" t="s">
        <v>37</v>
      </c>
      <c r="B106">
        <v>4034933</v>
      </c>
      <c r="C106">
        <v>265770</v>
      </c>
      <c r="D106">
        <v>4530770</v>
      </c>
      <c r="E106">
        <v>1024313</v>
      </c>
      <c r="F106">
        <v>231</v>
      </c>
      <c r="G106">
        <v>1309</v>
      </c>
      <c r="H106">
        <v>98</v>
      </c>
      <c r="I106">
        <v>1032</v>
      </c>
      <c r="J106">
        <v>441</v>
      </c>
      <c r="K106">
        <v>2</v>
      </c>
      <c r="M106" s="11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3.1320088159890778E-4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35">
      <c r="A107" s="1" t="s">
        <v>38</v>
      </c>
      <c r="B107">
        <v>3997125</v>
      </c>
      <c r="C107">
        <v>237163</v>
      </c>
      <c r="D107">
        <v>4258174</v>
      </c>
      <c r="E107">
        <v>1360418</v>
      </c>
      <c r="F107">
        <v>255</v>
      </c>
      <c r="G107">
        <v>1239</v>
      </c>
      <c r="H107">
        <v>70</v>
      </c>
      <c r="I107">
        <v>882</v>
      </c>
      <c r="J107">
        <v>475</v>
      </c>
      <c r="K107">
        <v>0</v>
      </c>
      <c r="M107" s="11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3.0013874572944616E-4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35">
      <c r="A108" s="1" t="s">
        <v>39</v>
      </c>
      <c r="B108">
        <v>3963374</v>
      </c>
      <c r="C108">
        <v>191600</v>
      </c>
      <c r="D108">
        <v>4015452</v>
      </c>
      <c r="E108">
        <v>1679765</v>
      </c>
      <c r="F108">
        <v>278</v>
      </c>
      <c r="G108">
        <v>1088</v>
      </c>
      <c r="H108">
        <v>63</v>
      </c>
      <c r="I108">
        <v>818</v>
      </c>
      <c r="J108">
        <v>526</v>
      </c>
      <c r="K108">
        <v>0</v>
      </c>
      <c r="M108" s="11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2.6658273934505986E-4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35">
      <c r="A109" s="1" t="s">
        <v>40</v>
      </c>
      <c r="B109">
        <v>3948896</v>
      </c>
      <c r="C109">
        <v>161086</v>
      </c>
      <c r="D109">
        <v>3870022</v>
      </c>
      <c r="E109">
        <v>1867676</v>
      </c>
      <c r="F109">
        <v>294</v>
      </c>
      <c r="G109">
        <v>1024</v>
      </c>
      <c r="H109">
        <v>58</v>
      </c>
      <c r="I109">
        <v>707</v>
      </c>
      <c r="J109">
        <v>512</v>
      </c>
      <c r="K109">
        <v>1</v>
      </c>
      <c r="M109" s="11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2.5256371042633996E-4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35">
      <c r="A110" s="1" t="s">
        <v>41</v>
      </c>
      <c r="B110">
        <v>3937265</v>
      </c>
      <c r="C110">
        <v>138698</v>
      </c>
      <c r="D110">
        <v>3692805</v>
      </c>
      <c r="E110">
        <v>2076603</v>
      </c>
      <c r="F110">
        <v>301</v>
      </c>
      <c r="G110">
        <v>926</v>
      </c>
      <c r="H110">
        <v>65</v>
      </c>
      <c r="I110">
        <v>607</v>
      </c>
      <c r="J110">
        <v>592</v>
      </c>
      <c r="K110">
        <v>0</v>
      </c>
      <c r="M110" s="11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2.2974054880483134E-4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35">
      <c r="A111" s="1" t="s">
        <v>42</v>
      </c>
      <c r="B111">
        <v>3916231</v>
      </c>
      <c r="C111">
        <v>114908</v>
      </c>
      <c r="D111">
        <v>3336285</v>
      </c>
      <c r="E111">
        <v>2475736</v>
      </c>
      <c r="F111">
        <v>322</v>
      </c>
      <c r="G111">
        <v>858</v>
      </c>
      <c r="H111">
        <v>55</v>
      </c>
      <c r="I111">
        <v>615</v>
      </c>
      <c r="J111">
        <v>645</v>
      </c>
      <c r="K111">
        <v>0</v>
      </c>
      <c r="M111" s="11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2.1464383129454062E-4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35">
      <c r="A112" s="1" t="s">
        <v>43</v>
      </c>
      <c r="B112">
        <v>3897041</v>
      </c>
      <c r="C112">
        <v>111860</v>
      </c>
      <c r="D112">
        <v>2992159</v>
      </c>
      <c r="E112">
        <v>2839907</v>
      </c>
      <c r="F112">
        <v>342</v>
      </c>
      <c r="G112">
        <v>748</v>
      </c>
      <c r="H112">
        <v>39</v>
      </c>
      <c r="I112">
        <v>555</v>
      </c>
      <c r="J112">
        <v>625</v>
      </c>
      <c r="K112">
        <v>0</v>
      </c>
      <c r="M112" s="11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1.8859898880510686E-4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35">
      <c r="A113" s="1" t="s">
        <v>44</v>
      </c>
      <c r="B113">
        <v>3882843</v>
      </c>
      <c r="C113">
        <v>111558</v>
      </c>
      <c r="D113">
        <v>2778988</v>
      </c>
      <c r="E113">
        <v>3065594</v>
      </c>
      <c r="F113">
        <v>359</v>
      </c>
      <c r="G113">
        <v>725</v>
      </c>
      <c r="H113">
        <v>38</v>
      </c>
      <c r="I113">
        <v>484</v>
      </c>
      <c r="J113">
        <v>732</v>
      </c>
      <c r="K113">
        <v>0</v>
      </c>
      <c r="M113" s="11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1.8401098495053416E-4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35">
      <c r="A114" s="1" t="s">
        <v>45</v>
      </c>
      <c r="B114">
        <v>3873381</v>
      </c>
      <c r="C114">
        <v>103859</v>
      </c>
      <c r="D114">
        <v>2625340</v>
      </c>
      <c r="E114">
        <v>3234410</v>
      </c>
      <c r="F114">
        <v>373</v>
      </c>
      <c r="G114">
        <v>867</v>
      </c>
      <c r="H114">
        <v>41</v>
      </c>
      <c r="I114">
        <v>545</v>
      </c>
      <c r="J114">
        <v>771</v>
      </c>
      <c r="K114">
        <v>0</v>
      </c>
      <c r="M114" s="11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2.2125122405338254E-4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35">
      <c r="A115" s="1" t="s">
        <v>46</v>
      </c>
      <c r="B115">
        <v>3867424</v>
      </c>
      <c r="C115">
        <v>94275</v>
      </c>
      <c r="D115">
        <v>2530246</v>
      </c>
      <c r="E115">
        <v>3342808</v>
      </c>
      <c r="F115">
        <v>386</v>
      </c>
      <c r="G115">
        <v>854</v>
      </c>
      <c r="H115">
        <v>57</v>
      </c>
      <c r="I115">
        <v>519</v>
      </c>
      <c r="J115">
        <v>831</v>
      </c>
      <c r="K115">
        <v>0</v>
      </c>
      <c r="M115" s="11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2.1891558450892726E-4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35">
      <c r="A116" s="1" t="s">
        <v>47</v>
      </c>
      <c r="B116">
        <v>3866570</v>
      </c>
      <c r="C116">
        <v>94218</v>
      </c>
      <c r="D116">
        <v>2529727</v>
      </c>
      <c r="E116">
        <v>3341977</v>
      </c>
      <c r="F116">
        <v>386</v>
      </c>
      <c r="G116">
        <v>826</v>
      </c>
      <c r="H116">
        <v>39</v>
      </c>
      <c r="I116">
        <v>519</v>
      </c>
      <c r="J116">
        <v>835</v>
      </c>
      <c r="K116">
        <v>0</v>
      </c>
      <c r="M116" s="11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66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2.1241087507906816E-4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35">
      <c r="A117" s="1" t="s">
        <v>48</v>
      </c>
      <c r="B117">
        <v>3865744</v>
      </c>
      <c r="C117">
        <v>94179</v>
      </c>
      <c r="D117">
        <v>2529208</v>
      </c>
      <c r="E117">
        <v>3341142</v>
      </c>
      <c r="F117">
        <v>386</v>
      </c>
      <c r="G117">
        <v>789</v>
      </c>
      <c r="H117">
        <v>48</v>
      </c>
      <c r="I117">
        <v>452</v>
      </c>
      <c r="J117">
        <v>831</v>
      </c>
      <c r="K117">
        <v>0</v>
      </c>
      <c r="M117" s="11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2.0353891625561236E-4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35">
      <c r="A118" s="1" t="s">
        <v>49</v>
      </c>
      <c r="B118">
        <v>3864955</v>
      </c>
      <c r="C118">
        <v>94131</v>
      </c>
      <c r="D118">
        <v>2528756</v>
      </c>
      <c r="E118">
        <v>3340311</v>
      </c>
      <c r="F118">
        <v>386</v>
      </c>
      <c r="G118">
        <v>772</v>
      </c>
      <c r="H118">
        <v>48</v>
      </c>
      <c r="I118">
        <v>421</v>
      </c>
      <c r="J118">
        <v>800</v>
      </c>
      <c r="K118">
        <v>0</v>
      </c>
      <c r="M118" s="11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1.3430695967325399</v>
      </c>
      <c r="BK118">
        <f t="shared" ca="1" si="44"/>
        <v>0.91787741089988695</v>
      </c>
      <c r="BL118">
        <f t="shared" ca="1" si="44"/>
        <v>0.91629498755938121</v>
      </c>
      <c r="BM118">
        <f t="shared" ca="1" si="44"/>
        <v>0.99827599707573766</v>
      </c>
    </row>
    <row r="119" spans="1:65" x14ac:dyDescent="0.35">
      <c r="A119" s="1" t="s">
        <v>50</v>
      </c>
      <c r="B119">
        <v>3864183</v>
      </c>
      <c r="C119">
        <v>94083</v>
      </c>
      <c r="D119">
        <v>2528335</v>
      </c>
      <c r="E119">
        <v>3339511</v>
      </c>
      <c r="F119">
        <v>386</v>
      </c>
      <c r="G119">
        <v>756</v>
      </c>
      <c r="H119">
        <v>33</v>
      </c>
      <c r="I119">
        <v>448</v>
      </c>
      <c r="J119">
        <v>807</v>
      </c>
      <c r="K119">
        <v>0</v>
      </c>
      <c r="M119" s="11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1.9626108319906538E-4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3.9604458272988818E-4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2.177461262508734</v>
      </c>
      <c r="BE119">
        <f t="shared" ca="1" si="41"/>
        <v>0.86932974053677525</v>
      </c>
      <c r="BF119">
        <f t="shared" ca="1" si="41"/>
        <v>1.2143472820204633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1.1451924659610329</v>
      </c>
      <c r="BK119">
        <f t="shared" ca="1" si="44"/>
        <v>0.95737339728585458</v>
      </c>
      <c r="BL119">
        <f t="shared" ca="1" si="44"/>
        <v>0.92796313070649261</v>
      </c>
      <c r="BM119">
        <f t="shared" ca="1" si="44"/>
        <v>0.96928025505749404</v>
      </c>
    </row>
    <row r="120" spans="1:65" x14ac:dyDescent="0.35">
      <c r="A120" s="1" t="s">
        <v>51</v>
      </c>
      <c r="B120">
        <v>3863427</v>
      </c>
      <c r="C120">
        <v>94050</v>
      </c>
      <c r="D120">
        <v>2527887</v>
      </c>
      <c r="E120">
        <v>3338704</v>
      </c>
      <c r="F120">
        <v>386</v>
      </c>
      <c r="G120">
        <v>670</v>
      </c>
      <c r="H120">
        <v>20</v>
      </c>
      <c r="I120">
        <v>441</v>
      </c>
      <c r="J120">
        <v>830</v>
      </c>
      <c r="K120">
        <v>2</v>
      </c>
      <c r="M120" s="11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1.7448079280807781E-4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5.7052537553796596E-4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1.887132535902845</v>
      </c>
      <c r="BE120">
        <f t="shared" ca="1" si="41"/>
        <v>0.91122542234369686</v>
      </c>
      <c r="BF120">
        <f t="shared" ca="1" si="41"/>
        <v>1.2776233089471423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0.99249984355448806</v>
      </c>
      <c r="BK120">
        <f t="shared" ca="1" si="44"/>
        <v>1.0035121744986686</v>
      </c>
      <c r="BL120">
        <f t="shared" ca="1" si="44"/>
        <v>0.97631653085398007</v>
      </c>
      <c r="BM120">
        <f t="shared" ca="1" si="44"/>
        <v>0.97289953790717609</v>
      </c>
    </row>
    <row r="121" spans="1:65" x14ac:dyDescent="0.35">
      <c r="A121" s="1" t="s">
        <v>52</v>
      </c>
      <c r="B121">
        <v>3862757</v>
      </c>
      <c r="C121">
        <v>94030</v>
      </c>
      <c r="D121">
        <v>2527446</v>
      </c>
      <c r="E121">
        <v>3337874</v>
      </c>
      <c r="F121">
        <v>384</v>
      </c>
      <c r="G121">
        <v>720</v>
      </c>
      <c r="H121">
        <v>34</v>
      </c>
      <c r="I121">
        <v>423</v>
      </c>
      <c r="J121">
        <v>884</v>
      </c>
      <c r="K121">
        <v>1</v>
      </c>
      <c r="M121" s="11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1.8809245850517084E-4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7.5861783404313681E-4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1.9013932829897133</v>
      </c>
      <c r="BE121">
        <f t="shared" ca="1" si="41"/>
        <v>0.90803624061554</v>
      </c>
      <c r="BF121">
        <f t="shared" ca="1" si="41"/>
        <v>1.3086158725896102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1</v>
      </c>
      <c r="BK121">
        <f t="shared" ca="1" si="44"/>
        <v>1</v>
      </c>
      <c r="BL121">
        <f t="shared" ca="1" si="44"/>
        <v>1</v>
      </c>
      <c r="BM121">
        <f t="shared" ca="1" si="44"/>
        <v>1</v>
      </c>
    </row>
    <row r="122" spans="1:65" x14ac:dyDescent="0.35">
      <c r="A122" s="1" t="s">
        <v>53</v>
      </c>
      <c r="B122">
        <v>3862037</v>
      </c>
      <c r="C122">
        <v>93996</v>
      </c>
      <c r="D122">
        <v>2527023</v>
      </c>
      <c r="E122">
        <v>3336990</v>
      </c>
      <c r="F122">
        <v>383</v>
      </c>
      <c r="G122">
        <v>714</v>
      </c>
      <c r="H122">
        <v>34</v>
      </c>
      <c r="I122">
        <v>427</v>
      </c>
      <c r="J122">
        <v>906</v>
      </c>
      <c r="K122">
        <v>0</v>
      </c>
      <c r="M122" s="11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1.8711237092679416E-4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9.4573020496993099E-4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1.9135475860051516</v>
      </c>
      <c r="BE122">
        <f t="shared" ca="1" si="41"/>
        <v>0.90934083849172942</v>
      </c>
      <c r="BF122">
        <f t="shared" ca="1" si="41"/>
        <v>1.3352973397954735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1.0063923140594706</v>
      </c>
      <c r="BK122">
        <f t="shared" ca="1" si="44"/>
        <v>1.001436724458602</v>
      </c>
      <c r="BL122">
        <f t="shared" ca="1" si="44"/>
        <v>1.0203890750255562</v>
      </c>
      <c r="BM122">
        <f t="shared" ca="1" si="44"/>
        <v>1.0189251603262306</v>
      </c>
    </row>
    <row r="123" spans="1:65" x14ac:dyDescent="0.35">
      <c r="A123" s="1" t="s">
        <v>54</v>
      </c>
      <c r="B123">
        <v>3861323</v>
      </c>
      <c r="C123">
        <v>93962</v>
      </c>
      <c r="D123">
        <v>2526596</v>
      </c>
      <c r="E123">
        <v>3336084</v>
      </c>
      <c r="F123">
        <v>383</v>
      </c>
      <c r="G123">
        <v>658</v>
      </c>
      <c r="H123">
        <v>23</v>
      </c>
      <c r="I123">
        <v>415</v>
      </c>
      <c r="J123">
        <v>951</v>
      </c>
      <c r="K123">
        <v>0</v>
      </c>
      <c r="M123" s="11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1.7297737497316959E-4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1.1187075799431005E-3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1.840635300431879</v>
      </c>
      <c r="BE123">
        <f t="shared" ca="1" si="41"/>
        <v>0.91790815642232415</v>
      </c>
      <c r="BF123">
        <f t="shared" ca="1" si="41"/>
        <v>1.3819790561269063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0.9680455468621938</v>
      </c>
      <c r="BK123">
        <f t="shared" ca="1" si="44"/>
        <v>1.0108717200539179</v>
      </c>
      <c r="BL123">
        <f t="shared" ca="1" si="44"/>
        <v>1.056061664139927</v>
      </c>
      <c r="BM123">
        <f t="shared" ca="1" si="44"/>
        <v>1.0447039354148702</v>
      </c>
    </row>
    <row r="124" spans="1:65" x14ac:dyDescent="0.35">
      <c r="A124" s="1" t="s">
        <v>55</v>
      </c>
      <c r="B124">
        <v>3860665</v>
      </c>
      <c r="C124">
        <v>93939</v>
      </c>
      <c r="D124">
        <v>2526181</v>
      </c>
      <c r="E124">
        <v>3335133</v>
      </c>
      <c r="F124">
        <v>383</v>
      </c>
      <c r="G124">
        <v>623</v>
      </c>
      <c r="H124">
        <v>29</v>
      </c>
      <c r="I124">
        <v>393</v>
      </c>
      <c r="J124">
        <v>895</v>
      </c>
      <c r="K124">
        <v>1</v>
      </c>
      <c r="M124" s="11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1.642883048559E-4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1.2829958847990004E-3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1.8510610923531858</v>
      </c>
      <c r="BE124">
        <f t="shared" ca="1" si="41"/>
        <v>0.92395126492771351</v>
      </c>
      <c r="BF124">
        <f t="shared" ca="1" si="41"/>
        <v>1.4125221487087491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0.97352878487222483</v>
      </c>
      <c r="BK124">
        <f t="shared" ca="1" si="44"/>
        <v>1.0175268602730934</v>
      </c>
      <c r="BL124">
        <f t="shared" ca="1" si="44"/>
        <v>1.0794016626999332</v>
      </c>
      <c r="BM124">
        <f t="shared" ca="1" si="44"/>
        <v>1.0608090113810198</v>
      </c>
    </row>
    <row r="125" spans="1:65" x14ac:dyDescent="0.35">
      <c r="A125" s="1" t="s">
        <v>56</v>
      </c>
      <c r="B125">
        <v>3860042</v>
      </c>
      <c r="C125">
        <v>93910</v>
      </c>
      <c r="D125">
        <v>2525788</v>
      </c>
      <c r="E125">
        <v>3334238</v>
      </c>
      <c r="F125">
        <v>382</v>
      </c>
      <c r="G125">
        <v>586</v>
      </c>
      <c r="H125">
        <v>37</v>
      </c>
      <c r="I125">
        <v>394</v>
      </c>
      <c r="J125">
        <v>931</v>
      </c>
      <c r="K125">
        <v>0</v>
      </c>
      <c r="M125" s="11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1.550126922074169E-4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1.4380085770064174E-3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1.9328423707836782</v>
      </c>
      <c r="BE125">
        <f t="shared" ca="1" si="41"/>
        <v>0.93525789695687478</v>
      </c>
      <c r="BF125">
        <f t="shared" ca="1" si="41"/>
        <v>1.4526314806182063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1.0165400225588863</v>
      </c>
      <c r="BK125">
        <f t="shared" ca="1" si="44"/>
        <v>1.029978601209663</v>
      </c>
      <c r="BL125">
        <f t="shared" ca="1" si="44"/>
        <v>1.110051857879123</v>
      </c>
      <c r="BM125">
        <f t="shared" ca="1" si="44"/>
        <v>1.0777426410368309</v>
      </c>
    </row>
    <row r="126" spans="1:65" x14ac:dyDescent="0.35">
      <c r="A126" s="1" t="s">
        <v>57</v>
      </c>
      <c r="B126">
        <v>3859456</v>
      </c>
      <c r="C126">
        <v>93873</v>
      </c>
      <c r="D126">
        <v>2525394</v>
      </c>
      <c r="E126">
        <v>3333307</v>
      </c>
      <c r="F126">
        <v>382</v>
      </c>
      <c r="G126">
        <v>577</v>
      </c>
      <c r="H126">
        <v>33</v>
      </c>
      <c r="I126">
        <v>368</v>
      </c>
      <c r="J126">
        <v>935</v>
      </c>
      <c r="K126">
        <v>0</v>
      </c>
      <c r="M126" s="11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1.5310715776420937E-4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1.5911157347706269E-3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1.974539600621835</v>
      </c>
      <c r="BE126">
        <f t="shared" ca="1" si="41"/>
        <v>0.93918885077912617</v>
      </c>
      <c r="BF126">
        <f t="shared" ca="1" si="41"/>
        <v>1.4872701789961309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1.0384698517063802</v>
      </c>
      <c r="BK126">
        <f t="shared" ca="1" si="44"/>
        <v>1.0343076727229172</v>
      </c>
      <c r="BL126">
        <f t="shared" ca="1" si="44"/>
        <v>1.1365215798987545</v>
      </c>
      <c r="BM126">
        <f t="shared" ca="1" si="44"/>
        <v>1.0988235027849584</v>
      </c>
    </row>
    <row r="127" spans="1:65" x14ac:dyDescent="0.35">
      <c r="A127" s="1" t="s">
        <v>58</v>
      </c>
      <c r="B127">
        <v>3858879</v>
      </c>
      <c r="C127">
        <v>93840</v>
      </c>
      <c r="D127">
        <v>2525026</v>
      </c>
      <c r="E127">
        <v>3332372</v>
      </c>
      <c r="F127">
        <v>382</v>
      </c>
      <c r="G127">
        <v>622</v>
      </c>
      <c r="H127">
        <v>23</v>
      </c>
      <c r="I127">
        <v>364</v>
      </c>
      <c r="J127">
        <v>909</v>
      </c>
      <c r="K127">
        <v>0</v>
      </c>
      <c r="M127" s="11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1.6556372136115153E-4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1.7566794561317783E-3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1.9327485459655636</v>
      </c>
      <c r="BE127">
        <f t="shared" ca="1" si="41"/>
        <v>0.93509909634815613</v>
      </c>
      <c r="BF127">
        <f t="shared" ca="1" si="41"/>
        <v>1.5005175549249721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1.0164906772609126</v>
      </c>
      <c r="BK127">
        <f t="shared" ca="1" si="44"/>
        <v>1.0298037176514792</v>
      </c>
      <c r="BL127">
        <f t="shared" ca="1" si="44"/>
        <v>1.1466447766338101</v>
      </c>
      <c r="BM127">
        <f t="shared" ca="1" si="44"/>
        <v>1.1134595428037426</v>
      </c>
    </row>
    <row r="128" spans="1:65" x14ac:dyDescent="0.35">
      <c r="A128" s="1" t="s">
        <v>59</v>
      </c>
      <c r="B128">
        <v>3858257</v>
      </c>
      <c r="C128">
        <v>93817</v>
      </c>
      <c r="D128">
        <v>2524662</v>
      </c>
      <c r="E128">
        <v>3331463</v>
      </c>
      <c r="F128">
        <v>382</v>
      </c>
      <c r="G128">
        <v>569</v>
      </c>
      <c r="H128">
        <v>25</v>
      </c>
      <c r="I128">
        <v>346</v>
      </c>
      <c r="J128">
        <v>926</v>
      </c>
      <c r="K128">
        <v>0</v>
      </c>
      <c r="M128" s="11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1.5192743961286027E-4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1.9086068957446386E-3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1.92384379722637</v>
      </c>
      <c r="BE128">
        <f t="shared" ca="1" si="41"/>
        <v>0.93477046726878787</v>
      </c>
      <c r="BF128">
        <f t="shared" ca="1" si="41"/>
        <v>1.5247657439086955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1.0118074016761835</v>
      </c>
      <c r="BK128">
        <f t="shared" ca="1" si="44"/>
        <v>1.0294418057974484</v>
      </c>
      <c r="BL128">
        <f t="shared" ca="1" si="44"/>
        <v>1.1651744227214269</v>
      </c>
      <c r="BM128">
        <f t="shared" ca="1" si="44"/>
        <v>1.1318506943856184</v>
      </c>
    </row>
    <row r="129" spans="1:65" x14ac:dyDescent="0.35">
      <c r="A129" s="1" t="s">
        <v>60</v>
      </c>
      <c r="B129">
        <v>3857688</v>
      </c>
      <c r="C129">
        <v>93792</v>
      </c>
      <c r="D129">
        <v>2524316</v>
      </c>
      <c r="E129">
        <v>3330537</v>
      </c>
      <c r="F129">
        <v>382</v>
      </c>
      <c r="G129">
        <v>498</v>
      </c>
      <c r="H129">
        <v>32</v>
      </c>
      <c r="I129">
        <v>361</v>
      </c>
      <c r="J129">
        <v>839</v>
      </c>
      <c r="K129">
        <v>1</v>
      </c>
      <c r="M129" s="11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1.3338115326127836E-4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2.0419880490059172E-3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1.9722951695254711</v>
      </c>
      <c r="BE129">
        <f t="shared" ca="1" si="41"/>
        <v>0.94621832813462825</v>
      </c>
      <c r="BF129">
        <f t="shared" ca="1" si="41"/>
        <v>1.5467202750563482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1.037289437787575</v>
      </c>
      <c r="BK129">
        <f t="shared" ca="1" si="44"/>
        <v>1.0420490788927161</v>
      </c>
      <c r="BL129">
        <f t="shared" ca="1" si="44"/>
        <v>1.1819513330489833</v>
      </c>
      <c r="BM129">
        <f t="shared" ca="1" si="44"/>
        <v>1.1342568761779703</v>
      </c>
    </row>
    <row r="130" spans="1:65" x14ac:dyDescent="0.35">
      <c r="A130" s="1" t="s">
        <v>61</v>
      </c>
      <c r="B130">
        <v>3857190</v>
      </c>
      <c r="C130">
        <v>93760</v>
      </c>
      <c r="D130">
        <v>2523955</v>
      </c>
      <c r="E130">
        <v>3329698</v>
      </c>
      <c r="F130">
        <v>381</v>
      </c>
      <c r="G130">
        <v>487</v>
      </c>
      <c r="H130">
        <v>22</v>
      </c>
      <c r="I130">
        <v>312</v>
      </c>
      <c r="J130">
        <v>757</v>
      </c>
      <c r="K130">
        <v>0</v>
      </c>
      <c r="M130" s="11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1.3083803959188138E-4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2.1728260885977985E-3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1.9664739609490953</v>
      </c>
      <c r="BE130">
        <f t="shared" ca="1" si="41"/>
        <v>0.94832516589719074</v>
      </c>
      <c r="BF130">
        <f t="shared" ca="1" si="41"/>
        <v>1.556533209807403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1.034227888854772</v>
      </c>
      <c r="BK130">
        <f t="shared" ca="1" si="44"/>
        <v>1.0443692921929413</v>
      </c>
      <c r="BL130">
        <f t="shared" ca="1" si="44"/>
        <v>1.189450045968945</v>
      </c>
      <c r="BM130">
        <f t="shared" ca="1" si="44"/>
        <v>1.1389171003595546</v>
      </c>
    </row>
    <row r="131" spans="1:65" x14ac:dyDescent="0.35">
      <c r="A131" s="1" t="s">
        <v>62</v>
      </c>
      <c r="B131">
        <v>3856703</v>
      </c>
      <c r="C131">
        <v>93738</v>
      </c>
      <c r="D131">
        <v>2523643</v>
      </c>
      <c r="E131">
        <v>3328941</v>
      </c>
      <c r="F131">
        <v>381</v>
      </c>
      <c r="G131">
        <v>502</v>
      </c>
      <c r="H131">
        <v>16</v>
      </c>
      <c r="I131">
        <v>335</v>
      </c>
      <c r="J131">
        <v>867</v>
      </c>
      <c r="K131">
        <v>0</v>
      </c>
      <c r="M131" s="11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1.3528524178247074E-4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2.308111330380269E-3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1.9288393275186713</v>
      </c>
      <c r="BE131">
        <f t="shared" ca="1" si="41"/>
        <v>0.95265795128613706</v>
      </c>
      <c r="BF131">
        <f t="shared" ca="1" si="41"/>
        <v>1.5761753734866106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1.0144347015288717</v>
      </c>
      <c r="BK131">
        <f t="shared" ca="1" si="44"/>
        <v>1.0491408918220586</v>
      </c>
      <c r="BL131">
        <f t="shared" ca="1" si="44"/>
        <v>1.204459923268032</v>
      </c>
      <c r="BM131">
        <f t="shared" ca="1" si="44"/>
        <v>1.1480440164487618</v>
      </c>
    </row>
    <row r="132" spans="1:65" x14ac:dyDescent="0.35">
      <c r="A132" s="1" t="s">
        <v>63</v>
      </c>
      <c r="B132">
        <v>3856201</v>
      </c>
      <c r="C132">
        <v>93722</v>
      </c>
      <c r="D132">
        <v>2523308</v>
      </c>
      <c r="E132">
        <v>3328074</v>
      </c>
      <c r="F132">
        <v>381</v>
      </c>
      <c r="G132">
        <v>517</v>
      </c>
      <c r="H132">
        <v>27</v>
      </c>
      <c r="I132">
        <v>337</v>
      </c>
      <c r="J132">
        <v>834</v>
      </c>
      <c r="K132">
        <v>0</v>
      </c>
      <c r="M132" s="11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1.3975925694808747E-4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2.4478705873283565E-3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1.9427247176109106</v>
      </c>
      <c r="BE132">
        <f t="shared" ca="1" si="41"/>
        <v>0.95528639365683543</v>
      </c>
      <c r="BF132">
        <f t="shared" ca="1" si="41"/>
        <v>1.5866379992211144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1.02173744642466</v>
      </c>
      <c r="BK132">
        <f t="shared" ca="1" si="44"/>
        <v>1.052035536609492</v>
      </c>
      <c r="BL132">
        <f t="shared" ca="1" si="44"/>
        <v>1.2124551080687476</v>
      </c>
      <c r="BM132">
        <f t="shared" ca="1" si="44"/>
        <v>1.1524849359901446</v>
      </c>
    </row>
    <row r="133" spans="1:65" x14ac:dyDescent="0.35">
      <c r="A133" s="1" t="s">
        <v>64</v>
      </c>
      <c r="B133">
        <v>3855684</v>
      </c>
      <c r="C133">
        <v>93695</v>
      </c>
      <c r="D133">
        <v>2522971</v>
      </c>
      <c r="E133">
        <v>3327240</v>
      </c>
      <c r="F133">
        <v>381</v>
      </c>
      <c r="G133">
        <v>481</v>
      </c>
      <c r="H133">
        <v>26</v>
      </c>
      <c r="I133">
        <v>335</v>
      </c>
      <c r="J133">
        <v>829</v>
      </c>
      <c r="K133">
        <v>0</v>
      </c>
      <c r="M133" s="11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1.3042907171899762E-4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2.5782996590473541E-3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1.9582783882707302</v>
      </c>
      <c r="BE133">
        <f t="shared" ca="1" si="41"/>
        <v>0.96095149211117525</v>
      </c>
      <c r="BF133">
        <f t="shared" ca="1" si="41"/>
        <v>1.6010678678317845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1.0299175903217517</v>
      </c>
      <c r="BK133">
        <f t="shared" ca="1" si="44"/>
        <v>1.0582743828151231</v>
      </c>
      <c r="BL133">
        <f t="shared" ca="1" si="44"/>
        <v>1.2234819257261822</v>
      </c>
      <c r="BM133">
        <f t="shared" ca="1" si="44"/>
        <v>1.1561103108927093</v>
      </c>
    </row>
    <row r="134" spans="1:65" x14ac:dyDescent="0.35">
      <c r="A134" s="1" t="s">
        <v>65</v>
      </c>
      <c r="B134">
        <v>3855203</v>
      </c>
      <c r="C134">
        <v>93669</v>
      </c>
      <c r="D134">
        <v>2522636</v>
      </c>
      <c r="E134">
        <v>3326411</v>
      </c>
      <c r="F134">
        <v>381</v>
      </c>
      <c r="G134">
        <v>509</v>
      </c>
      <c r="H134">
        <v>31</v>
      </c>
      <c r="I134">
        <v>315</v>
      </c>
      <c r="J134">
        <v>791</v>
      </c>
      <c r="K134">
        <v>0</v>
      </c>
      <c r="M134" s="11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1.3844891543742801E-4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2.716748574484782E-3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1.9878093153905856</v>
      </c>
      <c r="BE134">
        <f t="shared" ca="1" si="41"/>
        <v>0.96031773139405108</v>
      </c>
      <c r="BF134">
        <f t="shared" ca="1" si="41"/>
        <v>1.6051268274912598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1.0454487944045923</v>
      </c>
      <c r="BK134">
        <f t="shared" ca="1" si="44"/>
        <v>1.0575764363138971</v>
      </c>
      <c r="BL134">
        <f t="shared" ca="1" si="44"/>
        <v>1.2265836454473735</v>
      </c>
      <c r="BM134">
        <f t="shared" ca="1" si="44"/>
        <v>1.1598061410317904</v>
      </c>
    </row>
    <row r="135" spans="1:65" x14ac:dyDescent="0.35">
      <c r="A135" s="1" t="s">
        <v>66</v>
      </c>
      <c r="B135">
        <v>3854694</v>
      </c>
      <c r="C135">
        <v>93638</v>
      </c>
      <c r="D135">
        <v>2522321</v>
      </c>
      <c r="E135">
        <v>3325620</v>
      </c>
      <c r="F135">
        <v>381</v>
      </c>
      <c r="G135">
        <v>566</v>
      </c>
      <c r="H135">
        <v>24</v>
      </c>
      <c r="I135">
        <v>345</v>
      </c>
      <c r="J135">
        <v>898</v>
      </c>
      <c r="K135">
        <v>0</v>
      </c>
      <c r="M135" s="11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1.5443192537028272E-4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2.8711804998550645E-3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1.976007340686734</v>
      </c>
      <c r="BE135">
        <f t="shared" ca="1" si="41"/>
        <v>0.95892322719686829</v>
      </c>
      <c r="BF135">
        <f t="shared" ca="1" si="41"/>
        <v>1.6106983601089326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1.0392417804167788</v>
      </c>
      <c r="BK135">
        <f t="shared" ca="1" si="44"/>
        <v>1.0560407000350922</v>
      </c>
      <c r="BL135">
        <f t="shared" ca="1" si="44"/>
        <v>1.2308412222767355</v>
      </c>
      <c r="BM135">
        <f t="shared" ca="1" si="44"/>
        <v>1.1655244179848701</v>
      </c>
    </row>
    <row r="136" spans="1:65" x14ac:dyDescent="0.35">
      <c r="A136" s="1" t="s">
        <v>67</v>
      </c>
      <c r="B136">
        <v>3854128</v>
      </c>
      <c r="C136">
        <v>93614</v>
      </c>
      <c r="D136">
        <v>2521976</v>
      </c>
      <c r="E136">
        <v>3324722</v>
      </c>
      <c r="F136">
        <v>381</v>
      </c>
      <c r="G136">
        <v>489</v>
      </c>
      <c r="H136">
        <v>12</v>
      </c>
      <c r="I136">
        <v>289</v>
      </c>
      <c r="J136">
        <v>782</v>
      </c>
      <c r="K136">
        <v>1</v>
      </c>
      <c r="M136" s="11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1.3383500651082103E-4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3.0050155063658856E-3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1.9336165273691197</v>
      </c>
      <c r="BE136">
        <f t="shared" ca="1" si="41"/>
        <v>0.95657178994558345</v>
      </c>
      <c r="BF136">
        <f t="shared" ca="1" si="41"/>
        <v>1.6153453723863498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1.0169471748257883</v>
      </c>
      <c r="BK136">
        <f t="shared" ca="1" si="44"/>
        <v>1.0534511147893637</v>
      </c>
      <c r="BL136">
        <f t="shared" ca="1" si="44"/>
        <v>1.2343923119240139</v>
      </c>
      <c r="BM136">
        <f t="shared" ca="1" si="44"/>
        <v>1.1717604116550102</v>
      </c>
    </row>
    <row r="137" spans="1:65" x14ac:dyDescent="0.35">
      <c r="A137" s="1" t="s">
        <v>68</v>
      </c>
      <c r="B137">
        <v>3853639</v>
      </c>
      <c r="C137">
        <v>93602</v>
      </c>
      <c r="D137">
        <v>2521687</v>
      </c>
      <c r="E137">
        <v>3323940</v>
      </c>
      <c r="F137">
        <v>380</v>
      </c>
      <c r="G137">
        <v>490</v>
      </c>
      <c r="H137">
        <v>19</v>
      </c>
      <c r="I137">
        <v>294</v>
      </c>
      <c r="J137">
        <v>848</v>
      </c>
      <c r="K137">
        <v>0</v>
      </c>
      <c r="M137" s="11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1.3452322663626273E-4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3.1395387330021484E-3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1.9201654557854233</v>
      </c>
      <c r="BE137">
        <f t="shared" ca="1" si="41"/>
        <v>0.95500815029283259</v>
      </c>
      <c r="BF137">
        <f t="shared" ca="1" si="41"/>
        <v>1.6253231540960478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1.0098728511158896</v>
      </c>
      <c r="BK137">
        <f t="shared" ca="1" si="44"/>
        <v>1.0517291134167193</v>
      </c>
      <c r="BL137">
        <f t="shared" ca="1" si="44"/>
        <v>1.2420169953155986</v>
      </c>
      <c r="BM137">
        <f t="shared" ca="1" si="44"/>
        <v>1.1809286055424455</v>
      </c>
    </row>
    <row r="138" spans="1:65" x14ac:dyDescent="0.35">
      <c r="A138" s="1" t="s">
        <v>69</v>
      </c>
      <c r="B138">
        <v>3853149</v>
      </c>
      <c r="C138">
        <v>93583</v>
      </c>
      <c r="D138">
        <v>2521393</v>
      </c>
      <c r="E138">
        <v>3323092</v>
      </c>
      <c r="F138">
        <v>380</v>
      </c>
      <c r="G138">
        <v>570</v>
      </c>
      <c r="H138">
        <v>27</v>
      </c>
      <c r="I138">
        <v>330</v>
      </c>
      <c r="J138">
        <v>1024</v>
      </c>
      <c r="K138">
        <v>0</v>
      </c>
      <c r="M138" s="11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1.5697316214729749E-4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3.2965118951494461E-3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1.9230339626153716</v>
      </c>
      <c r="BE138">
        <f t="shared" ca="1" si="41"/>
        <v>0.95181458723379941</v>
      </c>
      <c r="BF138">
        <f t="shared" ca="1" si="41"/>
        <v>1.6389066674860047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1.0113814852609719</v>
      </c>
      <c r="BK138">
        <f t="shared" ca="1" si="44"/>
        <v>1.048212113856362</v>
      </c>
      <c r="BL138">
        <f t="shared" ca="1" si="44"/>
        <v>1.2523970569322107</v>
      </c>
      <c r="BM138">
        <f t="shared" ca="1" si="44"/>
        <v>1.1947935349884999</v>
      </c>
    </row>
    <row r="139" spans="1:65" x14ac:dyDescent="0.35">
      <c r="A139" s="1" t="s">
        <v>70</v>
      </c>
      <c r="B139">
        <v>3852579</v>
      </c>
      <c r="C139">
        <v>93556</v>
      </c>
      <c r="D139">
        <v>2521063</v>
      </c>
      <c r="E139">
        <v>3322068</v>
      </c>
      <c r="F139">
        <v>380</v>
      </c>
      <c r="G139">
        <v>563</v>
      </c>
      <c r="H139">
        <v>30</v>
      </c>
      <c r="I139">
        <v>315</v>
      </c>
      <c r="J139">
        <v>908</v>
      </c>
      <c r="K139">
        <v>0</v>
      </c>
      <c r="M139" s="11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1.5552761851005221E-4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3.4520395136594982E-3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1.9368589368960152</v>
      </c>
      <c r="BE139">
        <f t="shared" ca="1" si="41"/>
        <v>0.94759944945084673</v>
      </c>
      <c r="BF139">
        <f t="shared" ca="1" si="41"/>
        <v>1.6420205870584406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1.0186524556616379</v>
      </c>
      <c r="BK139">
        <f t="shared" ca="1" si="44"/>
        <v>1.0435700769040757</v>
      </c>
      <c r="BL139">
        <f t="shared" ca="1" si="44"/>
        <v>1.2547766089746857</v>
      </c>
      <c r="BM139">
        <f t="shared" ca="1" si="44"/>
        <v>1.2023884516669829</v>
      </c>
    </row>
    <row r="140" spans="1:65" x14ac:dyDescent="0.35">
      <c r="A140" s="1" t="s">
        <v>71</v>
      </c>
      <c r="B140">
        <v>3852016</v>
      </c>
      <c r="C140">
        <v>93526</v>
      </c>
      <c r="D140">
        <v>2520748</v>
      </c>
      <c r="E140">
        <v>3321160</v>
      </c>
      <c r="F140">
        <v>380</v>
      </c>
      <c r="G140">
        <v>529</v>
      </c>
      <c r="H140">
        <v>12</v>
      </c>
      <c r="I140">
        <v>333</v>
      </c>
      <c r="J140">
        <v>988</v>
      </c>
      <c r="K140">
        <v>1</v>
      </c>
      <c r="M140" s="11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1.4658838168425412E-4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3.5986278953437523E-3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1.8966594976135835</v>
      </c>
      <c r="BE140">
        <f t="shared" ca="1" si="41"/>
        <v>0.94834021098861732</v>
      </c>
      <c r="BF140">
        <f t="shared" ca="1" si="41"/>
        <v>1.6553696901366484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0.99751035968282875</v>
      </c>
      <c r="BK140">
        <f t="shared" ca="1" si="44"/>
        <v>1.0443858610155867</v>
      </c>
      <c r="BL140">
        <f t="shared" ca="1" si="44"/>
        <v>1.2649775421574625</v>
      </c>
      <c r="BM140">
        <f t="shared" ca="1" si="44"/>
        <v>1.2112166483442881</v>
      </c>
    </row>
    <row r="141" spans="1:65" x14ac:dyDescent="0.35">
      <c r="A141" s="1" t="s">
        <v>72</v>
      </c>
      <c r="B141">
        <v>3851487</v>
      </c>
      <c r="C141">
        <v>93514</v>
      </c>
      <c r="D141">
        <v>2520415</v>
      </c>
      <c r="E141">
        <v>3320172</v>
      </c>
      <c r="F141">
        <v>379</v>
      </c>
      <c r="G141">
        <v>575</v>
      </c>
      <c r="H141">
        <v>19</v>
      </c>
      <c r="I141">
        <v>338</v>
      </c>
      <c r="J141">
        <v>903</v>
      </c>
      <c r="K141">
        <v>0</v>
      </c>
      <c r="M141" s="11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1.5983124052559855E-4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3.7584591358693509E-3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1.8748986701202601</v>
      </c>
      <c r="BE141">
        <f t="shared" ca="1" si="41"/>
        <v>0.94637011523124226</v>
      </c>
      <c r="BF141">
        <f t="shared" ca="1" si="41"/>
        <v>1.6551114027163791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0.98606568503923941</v>
      </c>
      <c r="BK141">
        <f t="shared" ca="1" si="44"/>
        <v>1.0422162386269038</v>
      </c>
      <c r="BL141">
        <f t="shared" ca="1" si="44"/>
        <v>1.2647801676446822</v>
      </c>
      <c r="BM141">
        <f t="shared" ca="1" si="44"/>
        <v>1.2135487058914007</v>
      </c>
    </row>
    <row r="142" spans="1:65" x14ac:dyDescent="0.35">
      <c r="A142" s="1" t="s">
        <v>73</v>
      </c>
      <c r="B142">
        <v>3850912</v>
      </c>
      <c r="C142">
        <v>93495</v>
      </c>
      <c r="D142">
        <v>2520077</v>
      </c>
      <c r="E142">
        <v>3319269</v>
      </c>
      <c r="F142">
        <v>379</v>
      </c>
      <c r="G142">
        <v>543</v>
      </c>
      <c r="H142">
        <v>21</v>
      </c>
      <c r="I142">
        <v>321</v>
      </c>
      <c r="J142">
        <v>929</v>
      </c>
      <c r="K142">
        <v>1</v>
      </c>
      <c r="M142" s="11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1.5140492502239516E-4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3.9098640608917464E-3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1.8651173970742525</v>
      </c>
      <c r="BE142">
        <f t="shared" ca="1" si="41"/>
        <v>0.94485646072198193</v>
      </c>
      <c r="BF142">
        <f t="shared" ca="1" si="41"/>
        <v>1.6603063669050451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0.98092141891948759</v>
      </c>
      <c r="BK142">
        <f t="shared" ca="1" si="44"/>
        <v>1.0405492847746718</v>
      </c>
      <c r="BL142">
        <f t="shared" ca="1" si="44"/>
        <v>1.2687499836139671</v>
      </c>
      <c r="BM142">
        <f t="shared" ref="BM142:BM205" ca="1" si="57">BG142/(OFFSET(BG$1,$B$1+$B$2-2,0))</f>
        <v>1.2193079195558829</v>
      </c>
    </row>
    <row r="143" spans="1:65" x14ac:dyDescent="0.35">
      <c r="A143" s="1" t="s">
        <v>74</v>
      </c>
      <c r="B143">
        <v>3850369</v>
      </c>
      <c r="C143">
        <v>93474</v>
      </c>
      <c r="D143">
        <v>2519756</v>
      </c>
      <c r="E143">
        <v>3318340</v>
      </c>
      <c r="F143">
        <v>378</v>
      </c>
      <c r="G143">
        <v>542</v>
      </c>
      <c r="H143">
        <v>22</v>
      </c>
      <c r="I143">
        <v>345</v>
      </c>
      <c r="J143">
        <v>852</v>
      </c>
      <c r="K143">
        <v>0</v>
      </c>
      <c r="M143" s="11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1.5159528808747602E-4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4.0614593489792222E-3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1.8591092098194562</v>
      </c>
      <c r="BE143">
        <f t="shared" ca="1" si="65"/>
        <v>0.9460595359648144</v>
      </c>
      <c r="BF143">
        <f t="shared" ca="1" si="65"/>
        <v>1.6594393798418934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0.97776153226765872</v>
      </c>
      <c r="BK143">
        <f t="shared" ca="1" si="68"/>
        <v>1.0418742046281095</v>
      </c>
      <c r="BL143">
        <f t="shared" ca="1" si="68"/>
        <v>1.268087461416803</v>
      </c>
      <c r="BM143">
        <f t="shared" ca="1" si="57"/>
        <v>1.2171214680081643</v>
      </c>
    </row>
    <row r="144" spans="1:65" x14ac:dyDescent="0.35">
      <c r="A144" s="1" t="s">
        <v>75</v>
      </c>
      <c r="B144">
        <v>3849827</v>
      </c>
      <c r="C144">
        <v>93452</v>
      </c>
      <c r="D144">
        <v>2519411</v>
      </c>
      <c r="E144">
        <v>3317488</v>
      </c>
      <c r="F144">
        <v>378</v>
      </c>
      <c r="G144">
        <v>465</v>
      </c>
      <c r="H144">
        <v>21</v>
      </c>
      <c r="I144">
        <v>314</v>
      </c>
      <c r="J144">
        <v>903</v>
      </c>
      <c r="K144">
        <v>0</v>
      </c>
      <c r="M144" s="11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1.3045986755995493E-4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4.1919192165391769E-3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1.8603098738358617</v>
      </c>
      <c r="BE144">
        <f t="shared" ca="1" si="65"/>
        <v>0.94888178443500515</v>
      </c>
      <c r="BF144">
        <f t="shared" ca="1" si="65"/>
        <v>1.6704725123091466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0.97839299763947152</v>
      </c>
      <c r="BK144">
        <f t="shared" ca="1" si="68"/>
        <v>1.0449822837376808</v>
      </c>
      <c r="BL144">
        <f t="shared" ca="1" si="68"/>
        <v>1.2765186081714421</v>
      </c>
      <c r="BM144">
        <f t="shared" ca="1" si="57"/>
        <v>1.2215696170518846</v>
      </c>
    </row>
    <row r="145" spans="1:65" x14ac:dyDescent="0.35">
      <c r="A145" s="1" t="s">
        <v>76</v>
      </c>
      <c r="B145">
        <v>3849362</v>
      </c>
      <c r="C145">
        <v>93431</v>
      </c>
      <c r="D145">
        <v>2519097</v>
      </c>
      <c r="E145">
        <v>3316585</v>
      </c>
      <c r="F145">
        <v>378</v>
      </c>
      <c r="G145">
        <v>605</v>
      </c>
      <c r="H145">
        <v>19</v>
      </c>
      <c r="I145">
        <v>320</v>
      </c>
      <c r="J145">
        <v>894</v>
      </c>
      <c r="K145">
        <v>0</v>
      </c>
      <c r="M145" s="11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1.7026787799336252E-4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4.3621870945325398E-3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1.8392476916974572</v>
      </c>
      <c r="BE145">
        <f t="shared" ca="1" si="65"/>
        <v>0.94354615018508892</v>
      </c>
      <c r="BF145">
        <f t="shared" ca="1" si="65"/>
        <v>1.6648348964872552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0.96731576163215449</v>
      </c>
      <c r="BK145">
        <f t="shared" ca="1" si="68"/>
        <v>1.039106269090623</v>
      </c>
      <c r="BL145">
        <f t="shared" ca="1" si="68"/>
        <v>1.2722105327919688</v>
      </c>
      <c r="BM145">
        <f t="shared" ca="1" si="57"/>
        <v>1.2243314958587903</v>
      </c>
    </row>
    <row r="146" spans="1:65" x14ac:dyDescent="0.35">
      <c r="A146" s="1" t="s">
        <v>77</v>
      </c>
      <c r="B146">
        <v>3848757</v>
      </c>
      <c r="C146">
        <v>93412</v>
      </c>
      <c r="D146">
        <v>2518777</v>
      </c>
      <c r="E146">
        <v>3315691</v>
      </c>
      <c r="F146">
        <v>378</v>
      </c>
      <c r="G146">
        <v>533</v>
      </c>
      <c r="H146">
        <v>21</v>
      </c>
      <c r="I146">
        <v>324</v>
      </c>
      <c r="J146">
        <v>996</v>
      </c>
      <c r="K146">
        <v>0</v>
      </c>
      <c r="M146" s="11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1.5046996186260887E-4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4.5126570563951487E-3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1.8332146491494969</v>
      </c>
      <c r="BE146">
        <f t="shared" ca="1" si="65"/>
        <v>0.94321393480510696</v>
      </c>
      <c r="BF146">
        <f t="shared" ca="1" si="65"/>
        <v>1.6734028033004773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0.96414280283297649</v>
      </c>
      <c r="BK146">
        <f t="shared" ca="1" si="68"/>
        <v>1.0387404077239479</v>
      </c>
      <c r="BL146">
        <f t="shared" ca="1" si="68"/>
        <v>1.278757837461495</v>
      </c>
      <c r="BM146">
        <f t="shared" ca="1" si="57"/>
        <v>1.2310658447026868</v>
      </c>
    </row>
    <row r="147" spans="1:65" x14ac:dyDescent="0.35">
      <c r="A147" s="1" t="s">
        <v>78</v>
      </c>
      <c r="B147">
        <v>3848224</v>
      </c>
      <c r="C147">
        <v>93391</v>
      </c>
      <c r="D147">
        <v>2518453</v>
      </c>
      <c r="E147">
        <v>3314695</v>
      </c>
      <c r="F147">
        <v>378</v>
      </c>
      <c r="G147">
        <v>581</v>
      </c>
      <c r="H147">
        <v>30</v>
      </c>
      <c r="I147">
        <v>340</v>
      </c>
      <c r="J147">
        <v>978</v>
      </c>
      <c r="K147">
        <v>0</v>
      </c>
      <c r="M147" s="11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1.6453163511819175E-4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4.6771886915133402E-3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1.845249035904408</v>
      </c>
      <c r="BE147">
        <f t="shared" ca="1" si="65"/>
        <v>0.94165496773584967</v>
      </c>
      <c r="BF147">
        <f t="shared" ca="1" si="65"/>
        <v>1.6751801342915642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0.97047204931899977</v>
      </c>
      <c r="BK147">
        <f t="shared" ca="1" si="68"/>
        <v>1.0370235521629845</v>
      </c>
      <c r="BL147">
        <f t="shared" ca="1" si="68"/>
        <v>1.2801160137058116</v>
      </c>
      <c r="BM147">
        <f t="shared" ca="1" si="57"/>
        <v>1.2344136360604292</v>
      </c>
    </row>
    <row r="148" spans="1:65" x14ac:dyDescent="0.35">
      <c r="A148" s="1" t="s">
        <v>79</v>
      </c>
      <c r="B148">
        <v>3847643</v>
      </c>
      <c r="C148">
        <v>93361</v>
      </c>
      <c r="D148">
        <v>2518113</v>
      </c>
      <c r="E148">
        <v>3313717</v>
      </c>
      <c r="F148">
        <v>378</v>
      </c>
      <c r="G148">
        <v>602</v>
      </c>
      <c r="H148">
        <v>29</v>
      </c>
      <c r="I148">
        <v>351</v>
      </c>
      <c r="J148">
        <v>975</v>
      </c>
      <c r="K148">
        <v>0</v>
      </c>
      <c r="M148" s="11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1.7101052199626249E-4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4.8481992135096024E-3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1.851811880818429</v>
      </c>
      <c r="BE148">
        <f t="shared" ca="1" si="65"/>
        <v>0.94003592813619696</v>
      </c>
      <c r="BF148">
        <f t="shared" ca="1" si="65"/>
        <v>1.6743536600326741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0.97392364714083579</v>
      </c>
      <c r="BK148">
        <f t="shared" ca="1" si="68"/>
        <v>1.035240540068054</v>
      </c>
      <c r="BL148">
        <f t="shared" ca="1" si="68"/>
        <v>1.2794844500237552</v>
      </c>
      <c r="BM148">
        <f t="shared" ca="1" si="57"/>
        <v>1.2359296226359584</v>
      </c>
    </row>
    <row r="149" spans="1:65" x14ac:dyDescent="0.35">
      <c r="A149" s="1" t="s">
        <v>80</v>
      </c>
      <c r="B149">
        <v>3847041</v>
      </c>
      <c r="C149">
        <v>93332</v>
      </c>
      <c r="D149">
        <v>2517762</v>
      </c>
      <c r="E149">
        <v>3312742</v>
      </c>
      <c r="F149">
        <v>378</v>
      </c>
      <c r="G149">
        <v>649</v>
      </c>
      <c r="H149">
        <v>25</v>
      </c>
      <c r="I149">
        <v>357</v>
      </c>
      <c r="J149">
        <v>1034</v>
      </c>
      <c r="K149">
        <v>0</v>
      </c>
      <c r="M149" s="11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1.849393877892455E-4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5.0331386012988479E-3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1.8435037456466563</v>
      </c>
      <c r="BE149">
        <f t="shared" ca="1" si="65"/>
        <v>0.93655193741489473</v>
      </c>
      <c r="BF149">
        <f t="shared" ca="1" si="65"/>
        <v>1.6722851092259055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0.96955414860200162</v>
      </c>
      <c r="BK149">
        <f t="shared" ca="1" si="68"/>
        <v>1.031403699019793</v>
      </c>
      <c r="BL149">
        <f t="shared" ca="1" si="68"/>
        <v>1.2779037334436674</v>
      </c>
      <c r="BM149">
        <f t="shared" ca="1" si="57"/>
        <v>1.2389947162862989</v>
      </c>
    </row>
    <row r="150" spans="1:65" x14ac:dyDescent="0.35">
      <c r="A150" s="1" t="s">
        <v>81</v>
      </c>
      <c r="B150">
        <v>3846392</v>
      </c>
      <c r="C150">
        <v>93307</v>
      </c>
      <c r="D150">
        <v>2517405</v>
      </c>
      <c r="E150">
        <v>3311708</v>
      </c>
      <c r="F150">
        <v>378</v>
      </c>
      <c r="G150">
        <v>629</v>
      </c>
      <c r="H150">
        <v>18</v>
      </c>
      <c r="I150">
        <v>317</v>
      </c>
      <c r="J150">
        <v>1009</v>
      </c>
      <c r="K150">
        <v>0</v>
      </c>
      <c r="M150" s="11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1.798007484928927E-4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5.2129393497917405E-3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1.8216077987996426</v>
      </c>
      <c r="BE150">
        <f t="shared" ca="1" si="65"/>
        <v>0.93096228226923516</v>
      </c>
      <c r="BF150">
        <f t="shared" ca="1" si="65"/>
        <v>1.670562191604311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0.95803841062033335</v>
      </c>
      <c r="BK150">
        <f t="shared" ca="1" si="68"/>
        <v>1.0252479368424261</v>
      </c>
      <c r="BL150">
        <f t="shared" ca="1" si="68"/>
        <v>1.2765871380563709</v>
      </c>
      <c r="BM150">
        <f t="shared" ca="1" si="57"/>
        <v>1.2451496776360489</v>
      </c>
    </row>
    <row r="151" spans="1:65" x14ac:dyDescent="0.35">
      <c r="A151" s="1" t="s">
        <v>82</v>
      </c>
      <c r="B151">
        <v>3845763</v>
      </c>
      <c r="C151">
        <v>93289</v>
      </c>
      <c r="D151">
        <v>2517088</v>
      </c>
      <c r="E151">
        <v>3310699</v>
      </c>
      <c r="F151">
        <v>378</v>
      </c>
      <c r="G151">
        <v>558</v>
      </c>
      <c r="H151">
        <v>31</v>
      </c>
      <c r="I151">
        <v>340</v>
      </c>
      <c r="J151">
        <v>984</v>
      </c>
      <c r="K151">
        <v>0</v>
      </c>
      <c r="M151" s="11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1.6000117507931929E-4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5.3729405248710595E-3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1.8373039692846898</v>
      </c>
      <c r="BE151">
        <f t="shared" ca="1" si="65"/>
        <v>0.93112845366441299</v>
      </c>
      <c r="BF151">
        <f t="shared" ca="1" si="65"/>
        <v>1.673702437940743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0.96629349946779508</v>
      </c>
      <c r="BK151">
        <f t="shared" ca="1" si="68"/>
        <v>1.0254309376828608</v>
      </c>
      <c r="BL151">
        <f t="shared" ca="1" si="68"/>
        <v>1.2789868081216726</v>
      </c>
      <c r="BM151">
        <f t="shared" ca="1" si="57"/>
        <v>1.2472676229291126</v>
      </c>
    </row>
    <row r="152" spans="1:65" x14ac:dyDescent="0.35">
      <c r="A152" s="1" t="s">
        <v>83</v>
      </c>
      <c r="B152">
        <v>3845205</v>
      </c>
      <c r="C152">
        <v>93258</v>
      </c>
      <c r="D152">
        <v>2516748</v>
      </c>
      <c r="E152">
        <v>3309715</v>
      </c>
      <c r="F152">
        <v>378</v>
      </c>
      <c r="G152">
        <v>595</v>
      </c>
      <c r="H152">
        <v>30</v>
      </c>
      <c r="I152">
        <v>302</v>
      </c>
      <c r="J152">
        <v>1025</v>
      </c>
      <c r="K152">
        <v>0</v>
      </c>
      <c r="M152" s="11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1.7114264961689974E-4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5.5440831744879588E-3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1.846449277574626</v>
      </c>
      <c r="BE152">
        <f t="shared" ca="1" si="65"/>
        <v>0.92647107387711869</v>
      </c>
      <c r="BF152">
        <f t="shared" ca="1" si="65"/>
        <v>1.6753706834935269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0.97110329256623096</v>
      </c>
      <c r="BK152">
        <f t="shared" ca="1" si="68"/>
        <v>1.0203018695036687</v>
      </c>
      <c r="BL152">
        <f t="shared" ca="1" si="68"/>
        <v>1.2802616249626777</v>
      </c>
      <c r="BM152">
        <f t="shared" ca="1" si="57"/>
        <v>1.2547871009836218</v>
      </c>
    </row>
    <row r="153" spans="1:65" x14ac:dyDescent="0.35">
      <c r="A153" s="1" t="s">
        <v>84</v>
      </c>
      <c r="B153">
        <v>3844610</v>
      </c>
      <c r="C153">
        <v>93228</v>
      </c>
      <c r="D153">
        <v>2516446</v>
      </c>
      <c r="E153">
        <v>3308690</v>
      </c>
      <c r="F153">
        <v>378</v>
      </c>
      <c r="G153">
        <v>536</v>
      </c>
      <c r="H153">
        <v>17</v>
      </c>
      <c r="I153">
        <v>293</v>
      </c>
      <c r="J153">
        <v>957</v>
      </c>
      <c r="K153">
        <v>0</v>
      </c>
      <c r="M153" s="11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1.5465064377145888E-4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5.6987338182594178E-3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1.8327915929943295</v>
      </c>
      <c r="BE153">
        <f t="shared" ca="1" si="65"/>
        <v>0.92413699250697956</v>
      </c>
      <c r="BF153">
        <f t="shared" ca="1" si="65"/>
        <v>1.6782974459601365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0.96392030485796398</v>
      </c>
      <c r="BK153">
        <f t="shared" ca="1" si="68"/>
        <v>1.0177313979016136</v>
      </c>
      <c r="BL153">
        <f t="shared" ca="1" si="68"/>
        <v>1.2824981578734531</v>
      </c>
      <c r="BM153">
        <f t="shared" ca="1" si="57"/>
        <v>1.2601538682188078</v>
      </c>
    </row>
    <row r="154" spans="1:65" x14ac:dyDescent="0.35">
      <c r="A154" s="1" t="s">
        <v>85</v>
      </c>
      <c r="B154">
        <v>3844074</v>
      </c>
      <c r="C154">
        <v>93211</v>
      </c>
      <c r="D154">
        <v>2516153</v>
      </c>
      <c r="E154">
        <v>3307733</v>
      </c>
      <c r="F154">
        <v>378</v>
      </c>
      <c r="G154">
        <v>541</v>
      </c>
      <c r="H154">
        <v>13</v>
      </c>
      <c r="I154">
        <v>310</v>
      </c>
      <c r="J154">
        <v>978</v>
      </c>
      <c r="K154">
        <v>0</v>
      </c>
      <c r="M154" s="11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1.5657789060727763E-4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5.8553117088666956E-3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1.8110141380827487</v>
      </c>
      <c r="BE154">
        <f t="shared" ca="1" si="65"/>
        <v>0.92298753865466565</v>
      </c>
      <c r="BF154">
        <f t="shared" ca="1" si="65"/>
        <v>1.6814980646425508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0.95246688535427337</v>
      </c>
      <c r="BK154">
        <f t="shared" ca="1" si="68"/>
        <v>1.0164655300861014</v>
      </c>
      <c r="BL154">
        <f t="shared" ca="1" si="68"/>
        <v>1.2849439624441104</v>
      </c>
      <c r="BM154">
        <f t="shared" ca="1" si="57"/>
        <v>1.2641294017469211</v>
      </c>
    </row>
    <row r="155" spans="1:65" x14ac:dyDescent="0.35">
      <c r="A155" s="1" t="s">
        <v>86</v>
      </c>
      <c r="B155">
        <v>3843533</v>
      </c>
      <c r="C155">
        <v>93198</v>
      </c>
      <c r="D155">
        <v>2515843</v>
      </c>
      <c r="E155">
        <v>3306755</v>
      </c>
      <c r="F155">
        <v>378</v>
      </c>
      <c r="G155">
        <v>530</v>
      </c>
      <c r="H155">
        <v>19</v>
      </c>
      <c r="I155">
        <v>317</v>
      </c>
      <c r="J155">
        <v>984</v>
      </c>
      <c r="K155">
        <v>0</v>
      </c>
      <c r="M155" s="11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1.538700299722837E-4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6.0091817388389793E-3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1.8035776870884312</v>
      </c>
      <c r="BE155">
        <f t="shared" ca="1" si="65"/>
        <v>0.92290865154148827</v>
      </c>
      <c r="BF155">
        <f t="shared" ca="1" si="65"/>
        <v>1.6855279443685569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0.94855583178064096</v>
      </c>
      <c r="BK155">
        <f t="shared" ca="1" si="68"/>
        <v>1.0163786534729786</v>
      </c>
      <c r="BL155">
        <f t="shared" ca="1" si="68"/>
        <v>1.2880234602634602</v>
      </c>
      <c r="BM155">
        <f t="shared" ca="1" si="57"/>
        <v>1.2672673278430904</v>
      </c>
    </row>
    <row r="156" spans="1:65" x14ac:dyDescent="0.35">
      <c r="A156" s="1" t="s">
        <v>87</v>
      </c>
      <c r="B156">
        <v>3843003</v>
      </c>
      <c r="C156">
        <v>93179</v>
      </c>
      <c r="D156">
        <v>2515526</v>
      </c>
      <c r="E156">
        <v>3305771</v>
      </c>
      <c r="F156">
        <v>378</v>
      </c>
      <c r="G156">
        <v>554</v>
      </c>
      <c r="H156">
        <v>24</v>
      </c>
      <c r="I156">
        <v>336</v>
      </c>
      <c r="J156">
        <v>977</v>
      </c>
      <c r="K156">
        <v>0</v>
      </c>
      <c r="M156" s="11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1.6133762157762995E-4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6.1705193604166091E-3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1.80450759555951</v>
      </c>
      <c r="BE156">
        <f t="shared" ca="1" si="65"/>
        <v>0.92317152463705443</v>
      </c>
      <c r="BF156">
        <f t="shared" ca="1" si="65"/>
        <v>1.6869370369478613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0.949044898655652</v>
      </c>
      <c r="BK156">
        <f t="shared" ca="1" si="68"/>
        <v>1.0166681497329386</v>
      </c>
      <c r="BL156">
        <f t="shared" ca="1" si="68"/>
        <v>1.2891002411651895</v>
      </c>
      <c r="BM156">
        <f t="shared" ca="1" si="57"/>
        <v>1.267965600676892</v>
      </c>
    </row>
    <row r="157" spans="1:65" x14ac:dyDescent="0.35">
      <c r="A157" s="1" t="s">
        <v>88</v>
      </c>
      <c r="B157">
        <v>3842449</v>
      </c>
      <c r="C157">
        <v>93155</v>
      </c>
      <c r="D157">
        <v>2515190</v>
      </c>
      <c r="E157">
        <v>3304794</v>
      </c>
      <c r="F157">
        <v>378</v>
      </c>
      <c r="G157">
        <v>590</v>
      </c>
      <c r="H157">
        <v>26</v>
      </c>
      <c r="I157">
        <v>359</v>
      </c>
      <c r="J157">
        <v>1076</v>
      </c>
      <c r="K157">
        <v>0</v>
      </c>
      <c r="M157" s="11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1.7235730415246078E-4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6.3428766645690698E-3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1.8063548652129831</v>
      </c>
      <c r="BE157">
        <f t="shared" ca="1" si="65"/>
        <v>0.92352453610851104</v>
      </c>
      <c r="BF157">
        <f t="shared" ca="1" si="65"/>
        <v>1.6897736302033197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0.95001643340861408</v>
      </c>
      <c r="BK157">
        <f t="shared" ca="1" si="68"/>
        <v>1.0170569133699683</v>
      </c>
      <c r="BL157">
        <f t="shared" ca="1" si="68"/>
        <v>1.2912678698138051</v>
      </c>
      <c r="BM157">
        <f t="shared" ca="1" si="57"/>
        <v>1.2696122044293983</v>
      </c>
    </row>
    <row r="158" spans="1:65" x14ac:dyDescent="0.35">
      <c r="A158" s="1" t="s">
        <v>89</v>
      </c>
      <c r="B158">
        <v>3841859</v>
      </c>
      <c r="C158">
        <v>93129</v>
      </c>
      <c r="D158">
        <v>2514831</v>
      </c>
      <c r="E158">
        <v>3303718</v>
      </c>
      <c r="F158">
        <v>378</v>
      </c>
      <c r="G158">
        <v>613</v>
      </c>
      <c r="H158">
        <v>22</v>
      </c>
      <c r="I158">
        <v>351</v>
      </c>
      <c r="J158">
        <v>1054</v>
      </c>
      <c r="K158">
        <v>0</v>
      </c>
      <c r="M158" s="11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1.796356631353081E-4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6.5225123277043778E-3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1.7986402353944866</v>
      </c>
      <c r="BE158">
        <f t="shared" ca="1" si="65"/>
        <v>0.92235615493437806</v>
      </c>
      <c r="BF158">
        <f t="shared" ca="1" si="65"/>
        <v>1.6895550184712249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0.9459590772122326</v>
      </c>
      <c r="BK158">
        <f t="shared" ca="1" si="68"/>
        <v>1.0157702013183205</v>
      </c>
      <c r="BL158">
        <f t="shared" ca="1" si="68"/>
        <v>1.2911008141203248</v>
      </c>
      <c r="BM158">
        <f t="shared" ca="1" si="57"/>
        <v>1.2710560050340771</v>
      </c>
    </row>
    <row r="159" spans="1:65" x14ac:dyDescent="0.35">
      <c r="A159" s="1" t="s">
        <v>90</v>
      </c>
      <c r="B159">
        <v>3841246</v>
      </c>
      <c r="C159">
        <v>93107</v>
      </c>
      <c r="D159">
        <v>2514480</v>
      </c>
      <c r="E159">
        <v>3302664</v>
      </c>
      <c r="F159">
        <v>378</v>
      </c>
      <c r="G159">
        <v>624</v>
      </c>
      <c r="H159">
        <v>22</v>
      </c>
      <c r="I159">
        <v>407</v>
      </c>
      <c r="J159">
        <v>1210</v>
      </c>
      <c r="K159">
        <v>0</v>
      </c>
      <c r="M159" s="11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1.8343083270932722E-4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6.7059431604137047E-3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1.7904873159330332</v>
      </c>
      <c r="BE159">
        <f t="shared" ca="1" si="65"/>
        <v>0.92458521056286169</v>
      </c>
      <c r="BF159">
        <f t="shared" ca="1" si="65"/>
        <v>1.6950082456765283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0.94167121129075737</v>
      </c>
      <c r="BK159">
        <f t="shared" ca="1" si="68"/>
        <v>1.0182250104204029</v>
      </c>
      <c r="BL159">
        <f t="shared" ca="1" si="68"/>
        <v>1.29526798595396</v>
      </c>
      <c r="BM159">
        <f t="shared" ca="1" si="57"/>
        <v>1.2720842374704311</v>
      </c>
    </row>
    <row r="160" spans="1:65" x14ac:dyDescent="0.35">
      <c r="A160" s="1" t="s">
        <v>91</v>
      </c>
      <c r="B160">
        <v>3840622</v>
      </c>
      <c r="C160">
        <v>93085</v>
      </c>
      <c r="D160">
        <v>2514073</v>
      </c>
      <c r="E160">
        <v>3301454</v>
      </c>
      <c r="F160">
        <v>378</v>
      </c>
      <c r="G160">
        <v>718</v>
      </c>
      <c r="H160">
        <v>32</v>
      </c>
      <c r="I160">
        <v>396</v>
      </c>
      <c r="J160">
        <v>1369</v>
      </c>
      <c r="K160">
        <v>0</v>
      </c>
      <c r="M160" s="11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2.1172809797145333E-4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6.9176712583851581E-3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1.7937978000657222</v>
      </c>
      <c r="BE160">
        <f t="shared" ca="1" si="65"/>
        <v>0.922270996950873</v>
      </c>
      <c r="BF160">
        <f t="shared" ca="1" si="65"/>
        <v>1.6997439796437941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0.94341229461229081</v>
      </c>
      <c r="BK160">
        <f t="shared" ca="1" si="68"/>
        <v>1.0156764187359786</v>
      </c>
      <c r="BL160">
        <f t="shared" ca="1" si="68"/>
        <v>1.2988868737165653</v>
      </c>
      <c r="BM160">
        <f t="shared" ca="1" si="57"/>
        <v>1.2788392540736997</v>
      </c>
    </row>
    <row r="161" spans="1:65" x14ac:dyDescent="0.35">
      <c r="A161" s="1" t="s">
        <v>92</v>
      </c>
      <c r="B161">
        <v>3839904</v>
      </c>
      <c r="C161">
        <v>93053</v>
      </c>
      <c r="D161">
        <v>2513677</v>
      </c>
      <c r="E161">
        <v>3300085</v>
      </c>
      <c r="F161">
        <v>378</v>
      </c>
      <c r="G161">
        <v>785</v>
      </c>
      <c r="H161">
        <v>30</v>
      </c>
      <c r="I161">
        <v>457</v>
      </c>
      <c r="J161">
        <v>1327</v>
      </c>
      <c r="K161">
        <v>0</v>
      </c>
      <c r="M161" s="11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2.3221892319328586E-4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7.149890181578444E-3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1.7884612439289251</v>
      </c>
      <c r="BE161">
        <f t="shared" ca="1" si="65"/>
        <v>0.92142655260392881</v>
      </c>
      <c r="BF161">
        <f t="shared" ca="1" si="65"/>
        <v>1.6975825305862187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0.9406056389958336</v>
      </c>
      <c r="BK161">
        <f t="shared" ca="1" si="68"/>
        <v>1.0147464510659969</v>
      </c>
      <c r="BL161">
        <f t="shared" ca="1" si="68"/>
        <v>1.2972351674344933</v>
      </c>
      <c r="BM161">
        <f t="shared" ca="1" si="57"/>
        <v>1.2783835470148635</v>
      </c>
    </row>
    <row r="162" spans="1:65" x14ac:dyDescent="0.35">
      <c r="A162" s="1" t="s">
        <v>93</v>
      </c>
      <c r="B162">
        <v>3839119</v>
      </c>
      <c r="C162">
        <v>93023</v>
      </c>
      <c r="D162">
        <v>2513220</v>
      </c>
      <c r="E162">
        <v>3298758</v>
      </c>
      <c r="F162">
        <v>378</v>
      </c>
      <c r="G162">
        <v>690</v>
      </c>
      <c r="H162">
        <v>29</v>
      </c>
      <c r="I162">
        <v>430</v>
      </c>
      <c r="J162">
        <v>1278</v>
      </c>
      <c r="K162">
        <v>1</v>
      </c>
      <c r="M162" s="11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2.0475768366932543E-4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7.3546478652477699E-3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1.7886054089643468</v>
      </c>
      <c r="BE162">
        <f t="shared" ca="1" si="65"/>
        <v>0.92248914334087662</v>
      </c>
      <c r="BF162">
        <f t="shared" ca="1" si="65"/>
        <v>1.6999351312289379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0.94068145973040307</v>
      </c>
      <c r="BK162">
        <f t="shared" ca="1" si="68"/>
        <v>1.0159166584755905</v>
      </c>
      <c r="BL162">
        <f t="shared" ca="1" si="68"/>
        <v>1.2990329452942895</v>
      </c>
      <c r="BM162">
        <f t="shared" ca="1" si="57"/>
        <v>1.2786806225261849</v>
      </c>
    </row>
    <row r="163" spans="1:65" x14ac:dyDescent="0.35">
      <c r="A163" s="1" t="s">
        <v>94</v>
      </c>
      <c r="B163">
        <v>3838429</v>
      </c>
      <c r="C163">
        <v>92994</v>
      </c>
      <c r="D163">
        <v>2512790</v>
      </c>
      <c r="E163">
        <v>3297480</v>
      </c>
      <c r="F163">
        <v>377</v>
      </c>
      <c r="G163">
        <v>639</v>
      </c>
      <c r="H163">
        <v>32</v>
      </c>
      <c r="I163">
        <v>379</v>
      </c>
      <c r="J163">
        <v>1172</v>
      </c>
      <c r="K163">
        <v>1</v>
      </c>
      <c r="M163" s="11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1.902170251152702E-4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7.5448648903630403E-3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1.7974432177417974</v>
      </c>
      <c r="BE163">
        <f t="shared" ca="1" si="65"/>
        <v>0.9222609138549569</v>
      </c>
      <c r="BF163">
        <f t="shared" ca="1" si="65"/>
        <v>1.7013843918703804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0.94532952957293148</v>
      </c>
      <c r="BK163">
        <f t="shared" ca="1" si="68"/>
        <v>1.0156653144479941</v>
      </c>
      <c r="BL163">
        <f t="shared" ca="1" si="68"/>
        <v>1.3001404212708527</v>
      </c>
      <c r="BM163">
        <f t="shared" ca="1" si="57"/>
        <v>1.2800874488634757</v>
      </c>
    </row>
    <row r="164" spans="1:65" x14ac:dyDescent="0.35">
      <c r="A164" s="1" t="s">
        <v>95</v>
      </c>
      <c r="B164">
        <v>3837790</v>
      </c>
      <c r="C164">
        <v>92962</v>
      </c>
      <c r="D164">
        <v>2512411</v>
      </c>
      <c r="E164">
        <v>3296308</v>
      </c>
      <c r="F164">
        <v>376</v>
      </c>
      <c r="G164">
        <v>593</v>
      </c>
      <c r="H164">
        <v>36</v>
      </c>
      <c r="I164">
        <v>348</v>
      </c>
      <c r="J164">
        <v>1098</v>
      </c>
      <c r="K164">
        <v>0</v>
      </c>
      <c r="M164" s="11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1.7707426025084265E-4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7.7219391506138831E-3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1.8157505418940685</v>
      </c>
      <c r="BE164">
        <f t="shared" ca="1" si="65"/>
        <v>0.92184064305043578</v>
      </c>
      <c r="BF164">
        <f t="shared" ca="1" si="65"/>
        <v>1.7028850528686896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0.95495790278538173</v>
      </c>
      <c r="BK164">
        <f t="shared" ca="1" si="68"/>
        <v>1.015202479611979</v>
      </c>
      <c r="BL164">
        <f t="shared" ca="1" si="68"/>
        <v>1.3012871756620703</v>
      </c>
      <c r="BM164">
        <f t="shared" ca="1" si="57"/>
        <v>1.2818006277520482</v>
      </c>
    </row>
    <row r="165" spans="1:65" x14ac:dyDescent="0.35">
      <c r="A165" s="1" t="s">
        <v>96</v>
      </c>
      <c r="B165">
        <v>3837197</v>
      </c>
      <c r="C165">
        <v>92926</v>
      </c>
      <c r="D165">
        <v>2512063</v>
      </c>
      <c r="E165">
        <v>3295210</v>
      </c>
      <c r="F165">
        <v>376</v>
      </c>
      <c r="G165">
        <v>522</v>
      </c>
      <c r="H165">
        <v>26</v>
      </c>
      <c r="I165">
        <v>306</v>
      </c>
      <c r="J165">
        <v>1072</v>
      </c>
      <c r="K165">
        <v>0</v>
      </c>
      <c r="M165" s="11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1.5635631801861095E-4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7.8782954686324944E-3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1.8220201954633162</v>
      </c>
      <c r="BE165">
        <f t="shared" ca="1" si="65"/>
        <v>0.92146869649446272</v>
      </c>
      <c r="BF165">
        <f t="shared" ca="1" si="65"/>
        <v>1.7078195342627873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0.95825530244769119</v>
      </c>
      <c r="BK165">
        <f t="shared" ca="1" si="68"/>
        <v>1.0147928631899286</v>
      </c>
      <c r="BL165">
        <f t="shared" ca="1" si="68"/>
        <v>1.3050579394877704</v>
      </c>
      <c r="BM165">
        <f t="shared" ca="1" si="57"/>
        <v>1.2860338171727128</v>
      </c>
    </row>
    <row r="166" spans="1:65" x14ac:dyDescent="0.35">
      <c r="A166" s="1" t="s">
        <v>97</v>
      </c>
      <c r="B166">
        <v>3836675</v>
      </c>
      <c r="C166">
        <v>92900</v>
      </c>
      <c r="D166">
        <v>2511757</v>
      </c>
      <c r="E166">
        <v>3294138</v>
      </c>
      <c r="F166">
        <v>376</v>
      </c>
      <c r="G166">
        <v>566</v>
      </c>
      <c r="H166">
        <v>18</v>
      </c>
      <c r="I166">
        <v>334</v>
      </c>
      <c r="J166">
        <v>1018</v>
      </c>
      <c r="K166">
        <v>1</v>
      </c>
      <c r="M166" s="11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1.700632763495717E-4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8.0483587449820659E-3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1.8123027396828282</v>
      </c>
      <c r="BE166">
        <f t="shared" ca="1" si="65"/>
        <v>0.92121068734343603</v>
      </c>
      <c r="BF166">
        <f t="shared" ca="1" si="65"/>
        <v>1.7076974011875736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0.95314459975013643</v>
      </c>
      <c r="BK166">
        <f t="shared" ca="1" si="68"/>
        <v>1.0145087234832888</v>
      </c>
      <c r="BL166">
        <f t="shared" ca="1" si="68"/>
        <v>1.3049646095215275</v>
      </c>
      <c r="BM166">
        <f t="shared" ca="1" si="57"/>
        <v>1.2863020093518427</v>
      </c>
    </row>
    <row r="167" spans="1:65" x14ac:dyDescent="0.35">
      <c r="A167" s="1" t="s">
        <v>98</v>
      </c>
      <c r="B167">
        <v>3836109</v>
      </c>
      <c r="C167">
        <v>92882</v>
      </c>
      <c r="D167">
        <v>2511423</v>
      </c>
      <c r="E167">
        <v>3293120</v>
      </c>
      <c r="F167">
        <v>375</v>
      </c>
      <c r="G167">
        <v>551</v>
      </c>
      <c r="H167">
        <v>28</v>
      </c>
      <c r="I167">
        <v>308</v>
      </c>
      <c r="J167">
        <v>1042</v>
      </c>
      <c r="K167">
        <v>0</v>
      </c>
      <c r="M167" s="11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17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1.6607076985613426E-4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8.2144295148382004E-3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1.8197072287186826</v>
      </c>
      <c r="BE167">
        <f t="shared" ca="1" si="65"/>
        <v>0.92000234810632009</v>
      </c>
      <c r="BF167">
        <f t="shared" ca="1" si="65"/>
        <v>1.7092030296170928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0.95703884356707669</v>
      </c>
      <c r="BK167">
        <f t="shared" ca="1" si="68"/>
        <v>1.0131780065106966</v>
      </c>
      <c r="BL167">
        <f t="shared" ca="1" si="68"/>
        <v>1.3061151598557059</v>
      </c>
      <c r="BM167">
        <f t="shared" ca="1" si="57"/>
        <v>1.2891270353902187</v>
      </c>
    </row>
    <row r="168" spans="1:65" x14ac:dyDescent="0.35">
      <c r="A168" s="1" t="s">
        <v>99</v>
      </c>
      <c r="B168">
        <v>3835558</v>
      </c>
      <c r="C168">
        <v>92854</v>
      </c>
      <c r="D168">
        <v>2511115</v>
      </c>
      <c r="E168">
        <v>3292078</v>
      </c>
      <c r="F168">
        <v>375</v>
      </c>
      <c r="G168">
        <v>556</v>
      </c>
      <c r="H168">
        <v>22</v>
      </c>
      <c r="I168">
        <v>288</v>
      </c>
      <c r="J168">
        <v>1062</v>
      </c>
      <c r="K168">
        <v>0</v>
      </c>
      <c r="M168" s="11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1.6809873934540571E-4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8.3825282541836067E-3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1.8172619784122519</v>
      </c>
      <c r="BE168">
        <f t="shared" ca="1" si="65"/>
        <v>0.91756342606451724</v>
      </c>
      <c r="BF168">
        <f t="shared" ca="1" si="65"/>
        <v>1.7108751488340941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0.95575281277675761</v>
      </c>
      <c r="BK168">
        <f t="shared" ca="1" si="68"/>
        <v>1.0104920762221108</v>
      </c>
      <c r="BL168">
        <f t="shared" ca="1" si="68"/>
        <v>1.3073929368199211</v>
      </c>
      <c r="BM168">
        <f t="shared" ca="1" si="57"/>
        <v>1.2938180987107017</v>
      </c>
    </row>
    <row r="169" spans="1:65" x14ac:dyDescent="0.35">
      <c r="A169" s="1" t="s">
        <v>100</v>
      </c>
      <c r="B169">
        <v>3835002</v>
      </c>
      <c r="C169">
        <v>92832</v>
      </c>
      <c r="D169">
        <v>2510827</v>
      </c>
      <c r="E169">
        <v>3291016</v>
      </c>
      <c r="F169">
        <v>375</v>
      </c>
      <c r="G169">
        <v>527</v>
      </c>
      <c r="H169">
        <v>29</v>
      </c>
      <c r="I169">
        <v>306</v>
      </c>
      <c r="J169">
        <v>1060</v>
      </c>
      <c r="K169">
        <v>0</v>
      </c>
      <c r="M169" s="11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1.598251311085759E-4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8.5423533852921826E-3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1.8274787058958741</v>
      </c>
      <c r="BE169">
        <f t="shared" ca="1" si="65"/>
        <v>0.91714329867871158</v>
      </c>
      <c r="BF169">
        <f t="shared" ca="1" si="65"/>
        <v>1.7140368222481088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0.96112609750171341</v>
      </c>
      <c r="BK169">
        <f t="shared" ca="1" si="68"/>
        <v>1.010029399329919</v>
      </c>
      <c r="BL169">
        <f t="shared" ca="1" si="68"/>
        <v>1.3098089807333715</v>
      </c>
      <c r="BM169">
        <f t="shared" ca="1" si="57"/>
        <v>1.2968028273259518</v>
      </c>
    </row>
    <row r="170" spans="1:65" x14ac:dyDescent="0.35">
      <c r="A170" s="1" t="s">
        <v>101</v>
      </c>
      <c r="B170">
        <v>3834475</v>
      </c>
      <c r="C170">
        <v>92803</v>
      </c>
      <c r="D170">
        <v>2510521</v>
      </c>
      <c r="E170">
        <v>3289956</v>
      </c>
      <c r="F170">
        <v>375</v>
      </c>
      <c r="G170">
        <v>548</v>
      </c>
      <c r="H170">
        <v>28</v>
      </c>
      <c r="I170">
        <v>315</v>
      </c>
      <c r="J170">
        <v>1006</v>
      </c>
      <c r="K170">
        <v>0</v>
      </c>
      <c r="M170" s="11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1.6671020634553881E-4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8.709063591637721E-3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1.8345407204537669</v>
      </c>
      <c r="BE170">
        <f t="shared" ca="1" si="65"/>
        <v>0.91655232018094013</v>
      </c>
      <c r="BF170">
        <f t="shared" ca="1" si="65"/>
        <v>1.7139326044712966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0.96484022367491029</v>
      </c>
      <c r="BK170">
        <f t="shared" ca="1" si="68"/>
        <v>1.0093785679298739</v>
      </c>
      <c r="BL170">
        <f t="shared" ca="1" si="68"/>
        <v>1.3097293410323749</v>
      </c>
      <c r="BM170">
        <f t="shared" ca="1" si="57"/>
        <v>1.2975600856262366</v>
      </c>
    </row>
    <row r="171" spans="1:65" x14ac:dyDescent="0.35">
      <c r="A171" s="1" t="s">
        <v>102</v>
      </c>
      <c r="B171">
        <v>3833927</v>
      </c>
      <c r="C171">
        <v>92775</v>
      </c>
      <c r="D171">
        <v>2510206</v>
      </c>
      <c r="E171">
        <v>3288950</v>
      </c>
      <c r="F171">
        <v>375</v>
      </c>
      <c r="G171">
        <v>521</v>
      </c>
      <c r="H171">
        <v>24</v>
      </c>
      <c r="I171">
        <v>315</v>
      </c>
      <c r="J171">
        <v>1069</v>
      </c>
      <c r="K171">
        <v>0</v>
      </c>
      <c r="M171" s="11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1.5898768296812972E-4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8.8680512746058503E-3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1.8371833387132279</v>
      </c>
      <c r="BE171">
        <f t="shared" ca="1" si="65"/>
        <v>0.91683571027695321</v>
      </c>
      <c r="BF171">
        <f t="shared" ca="1" si="65"/>
        <v>1.7173005798901884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0.96623005621671132</v>
      </c>
      <c r="BK171">
        <f t="shared" ca="1" si="68"/>
        <v>1.0096906591034827</v>
      </c>
      <c r="BL171">
        <f t="shared" ca="1" si="68"/>
        <v>1.3123030339620099</v>
      </c>
      <c r="BM171">
        <f t="shared" ca="1" si="57"/>
        <v>1.2997080067346771</v>
      </c>
    </row>
    <row r="172" spans="1:65" x14ac:dyDescent="0.35">
      <c r="A172" s="1" t="s">
        <v>103</v>
      </c>
      <c r="B172">
        <v>3833406</v>
      </c>
      <c r="C172">
        <v>92751</v>
      </c>
      <c r="D172">
        <v>2509891</v>
      </c>
      <c r="E172">
        <v>3287881</v>
      </c>
      <c r="F172">
        <v>375</v>
      </c>
      <c r="G172">
        <v>519</v>
      </c>
      <c r="H172">
        <v>25</v>
      </c>
      <c r="I172">
        <v>294</v>
      </c>
      <c r="J172">
        <v>991</v>
      </c>
      <c r="K172">
        <v>0</v>
      </c>
      <c r="M172" s="11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1.5886821736296205E-4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9.0269194919688125E-3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1.8413569406242074</v>
      </c>
      <c r="BE172">
        <f t="shared" ca="1" si="65"/>
        <v>0.91607651550542113</v>
      </c>
      <c r="BF172">
        <f t="shared" ca="1" si="65"/>
        <v>1.7180955108812255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0.96842507917609455</v>
      </c>
      <c r="BK172">
        <f t="shared" ca="1" si="68"/>
        <v>1.0088545748839615</v>
      </c>
      <c r="BL172">
        <f t="shared" ca="1" si="68"/>
        <v>1.3129104933453841</v>
      </c>
      <c r="BM172">
        <f t="shared" ca="1" si="57"/>
        <v>1.3013872623776279</v>
      </c>
    </row>
    <row r="173" spans="1:65" x14ac:dyDescent="0.35">
      <c r="A173" s="1" t="s">
        <v>104</v>
      </c>
      <c r="B173">
        <v>3832887</v>
      </c>
      <c r="C173">
        <v>92726</v>
      </c>
      <c r="D173">
        <v>2509597</v>
      </c>
      <c r="E173">
        <v>3286890</v>
      </c>
      <c r="F173">
        <v>375</v>
      </c>
      <c r="G173">
        <v>535</v>
      </c>
      <c r="H173">
        <v>13</v>
      </c>
      <c r="I173">
        <v>298</v>
      </c>
      <c r="J173">
        <v>1018</v>
      </c>
      <c r="K173">
        <v>0</v>
      </c>
      <c r="M173" s="11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1.6427412987393643E-4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9.1911936218427494E-3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1.8271627331078368</v>
      </c>
      <c r="BE173">
        <f t="shared" ca="1" si="65"/>
        <v>0.9150606506691753</v>
      </c>
      <c r="BF173">
        <f t="shared" ca="1" si="65"/>
        <v>1.7186488095428207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0.96095991789496704</v>
      </c>
      <c r="BK173">
        <f t="shared" ca="1" si="68"/>
        <v>1.0077358256636031</v>
      </c>
      <c r="BL173">
        <f t="shared" ca="1" si="68"/>
        <v>1.3133333054732093</v>
      </c>
      <c r="BM173">
        <f t="shared" ca="1" si="57"/>
        <v>1.3032515784663781</v>
      </c>
    </row>
    <row r="174" spans="1:65" x14ac:dyDescent="0.35">
      <c r="A174" s="1" t="s">
        <v>105</v>
      </c>
      <c r="B174">
        <v>3832352</v>
      </c>
      <c r="C174">
        <v>92713</v>
      </c>
      <c r="D174">
        <v>2509299</v>
      </c>
      <c r="E174">
        <v>3285872</v>
      </c>
      <c r="F174">
        <v>375</v>
      </c>
      <c r="G174">
        <v>549</v>
      </c>
      <c r="H174">
        <v>19</v>
      </c>
      <c r="I174">
        <v>271</v>
      </c>
      <c r="J174">
        <v>1008</v>
      </c>
      <c r="K174">
        <v>0</v>
      </c>
      <c r="M174" s="11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1.6909667267774471E-4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9.3602902945204933E-3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1.8211205007125542</v>
      </c>
      <c r="BE174">
        <f t="shared" ca="1" si="65"/>
        <v>0.91228785402046209</v>
      </c>
      <c r="BF174">
        <f t="shared" ca="1" si="65"/>
        <v>1.717963099930421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0.95778212587827183</v>
      </c>
      <c r="BK174">
        <f t="shared" ca="1" si="68"/>
        <v>1.0046822067388412</v>
      </c>
      <c r="BL174">
        <f t="shared" ca="1" si="68"/>
        <v>1.3128093093741531</v>
      </c>
      <c r="BM174">
        <f t="shared" ca="1" si="57"/>
        <v>1.3066911114465545</v>
      </c>
    </row>
    <row r="175" spans="1:65" x14ac:dyDescent="0.35">
      <c r="A175" s="1" t="s">
        <v>106</v>
      </c>
      <c r="B175">
        <v>3831803</v>
      </c>
      <c r="C175">
        <v>92694</v>
      </c>
      <c r="D175">
        <v>2509028</v>
      </c>
      <c r="E175">
        <v>3284864</v>
      </c>
      <c r="F175">
        <v>375</v>
      </c>
      <c r="G175">
        <v>509</v>
      </c>
      <c r="H175">
        <v>18</v>
      </c>
      <c r="I175">
        <v>295</v>
      </c>
      <c r="J175">
        <v>947</v>
      </c>
      <c r="K175">
        <v>0</v>
      </c>
      <c r="M175" s="11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1.5726182041809014E-4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9.5175521149385833E-3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1.8162526289161112</v>
      </c>
      <c r="BE175">
        <f t="shared" ca="1" si="65"/>
        <v>0.91199090935428184</v>
      </c>
      <c r="BF175">
        <f t="shared" ca="1" si="65"/>
        <v>1.7175997835027272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0.9552219654737979</v>
      </c>
      <c r="BK175">
        <f t="shared" ca="1" si="68"/>
        <v>1.0043551882203083</v>
      </c>
      <c r="BL175">
        <f t="shared" ca="1" si="68"/>
        <v>1.3125316752453735</v>
      </c>
      <c r="BM175">
        <f t="shared" ca="1" si="57"/>
        <v>1.3068401404598171</v>
      </c>
    </row>
    <row r="176" spans="1:65" x14ac:dyDescent="0.35">
      <c r="A176" s="1" t="s">
        <v>107</v>
      </c>
      <c r="B176">
        <v>3831294</v>
      </c>
      <c r="C176">
        <v>92676</v>
      </c>
      <c r="D176">
        <v>2508733</v>
      </c>
      <c r="E176">
        <v>3283917</v>
      </c>
      <c r="F176">
        <v>375</v>
      </c>
      <c r="G176">
        <v>505</v>
      </c>
      <c r="H176">
        <v>18</v>
      </c>
      <c r="I176">
        <v>302</v>
      </c>
      <c r="J176">
        <v>1018</v>
      </c>
      <c r="K176">
        <v>0</v>
      </c>
      <c r="M176" s="11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1.565089750681786E-4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9.6740610900067619E-3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1.8117812389176318</v>
      </c>
      <c r="BE176">
        <f t="shared" ca="1" si="65"/>
        <v>0.91216815212058966</v>
      </c>
      <c r="BF176">
        <f t="shared" ca="1" si="65"/>
        <v>1.7194175267468117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0.95287032678942818</v>
      </c>
      <c r="BK176">
        <f t="shared" ca="1" si="68"/>
        <v>1.0045503817141139</v>
      </c>
      <c r="BL176">
        <f t="shared" ca="1" si="68"/>
        <v>1.3139207331669218</v>
      </c>
      <c r="BM176">
        <f t="shared" ca="1" si="57"/>
        <v>1.3079689750601797</v>
      </c>
    </row>
    <row r="177" spans="1:65" x14ac:dyDescent="0.35">
      <c r="A177" s="1" t="s">
        <v>108</v>
      </c>
      <c r="B177">
        <v>3830789</v>
      </c>
      <c r="C177">
        <v>92658</v>
      </c>
      <c r="D177">
        <v>2508431</v>
      </c>
      <c r="E177">
        <v>3282899</v>
      </c>
      <c r="F177">
        <v>375</v>
      </c>
      <c r="G177">
        <v>470</v>
      </c>
      <c r="H177">
        <v>15</v>
      </c>
      <c r="I177">
        <v>302</v>
      </c>
      <c r="J177">
        <v>991</v>
      </c>
      <c r="K177">
        <v>1</v>
      </c>
      <c r="M177" s="11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1.4611140576744957E-4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9.8201724957742119E-3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1.8053551595012556</v>
      </c>
      <c r="BE177">
        <f t="shared" ca="1" si="65"/>
        <v>0.91335378099653919</v>
      </c>
      <c r="BF177">
        <f t="shared" ca="1" si="65"/>
        <v>1.7221959288875417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0.94949065806236088</v>
      </c>
      <c r="BK177">
        <f t="shared" ca="1" si="68"/>
        <v>1.0058560882739598</v>
      </c>
      <c r="BL177">
        <f t="shared" ca="1" si="68"/>
        <v>1.3160438941333494</v>
      </c>
      <c r="BM177">
        <f t="shared" ca="1" si="57"/>
        <v>1.308381894264486</v>
      </c>
    </row>
    <row r="178" spans="1:65" x14ac:dyDescent="0.35">
      <c r="A178" s="1" t="s">
        <v>109</v>
      </c>
      <c r="B178">
        <v>3830319</v>
      </c>
      <c r="C178">
        <v>92643</v>
      </c>
      <c r="D178">
        <v>2508129</v>
      </c>
      <c r="E178">
        <v>3281908</v>
      </c>
      <c r="F178">
        <v>374</v>
      </c>
      <c r="G178">
        <v>460</v>
      </c>
      <c r="H178">
        <v>19</v>
      </c>
      <c r="I178">
        <v>265</v>
      </c>
      <c r="J178">
        <v>956</v>
      </c>
      <c r="K178">
        <v>0</v>
      </c>
      <c r="M178" s="11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1.4344365992348081E-4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9.9636161556976924E-3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1.8050960220177779</v>
      </c>
      <c r="BE178">
        <f t="shared" ca="1" si="65"/>
        <v>0.91300899506436584</v>
      </c>
      <c r="BF178">
        <f t="shared" ca="1" si="65"/>
        <v>1.7243383979891338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0.94935436985423682</v>
      </c>
      <c r="BK178">
        <f t="shared" ca="1" si="68"/>
        <v>1.0054763832393461</v>
      </c>
      <c r="BL178">
        <f t="shared" ca="1" si="68"/>
        <v>1.3176810965748516</v>
      </c>
      <c r="BM178">
        <f t="shared" ca="1" si="57"/>
        <v>1.3105042729394349</v>
      </c>
    </row>
    <row r="179" spans="1:65" x14ac:dyDescent="0.35">
      <c r="A179" s="1" t="s">
        <v>110</v>
      </c>
      <c r="B179">
        <v>3829859</v>
      </c>
      <c r="C179">
        <v>92624</v>
      </c>
      <c r="D179">
        <v>2507864</v>
      </c>
      <c r="E179">
        <v>3280952</v>
      </c>
      <c r="F179">
        <v>374</v>
      </c>
      <c r="G179">
        <v>496</v>
      </c>
      <c r="H179">
        <v>18</v>
      </c>
      <c r="I179">
        <v>303</v>
      </c>
      <c r="J179">
        <v>940</v>
      </c>
      <c r="K179">
        <v>0</v>
      </c>
      <c r="M179" s="11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1.5514813386270721E-4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1.0118764289560399E-2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1.8015170806380909</v>
      </c>
      <c r="BE179">
        <f t="shared" ca="1" si="65"/>
        <v>0.91347336178232219</v>
      </c>
      <c r="BF179">
        <f t="shared" ca="1" si="65"/>
        <v>1.7239509369897843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0.94747209678022049</v>
      </c>
      <c r="BK179">
        <f t="shared" ca="1" si="68"/>
        <v>1.0059877799184496</v>
      </c>
      <c r="BL179">
        <f t="shared" ca="1" si="68"/>
        <v>1.3173850119808426</v>
      </c>
      <c r="BM179">
        <f t="shared" ca="1" si="57"/>
        <v>1.3095437521990938</v>
      </c>
    </row>
    <row r="180" spans="1:65" x14ac:dyDescent="0.35">
      <c r="A180" s="1" t="s">
        <v>111</v>
      </c>
      <c r="B180">
        <v>3829363</v>
      </c>
      <c r="C180">
        <v>92606</v>
      </c>
      <c r="D180">
        <v>2507561</v>
      </c>
      <c r="E180">
        <v>3280012</v>
      </c>
      <c r="F180">
        <v>374</v>
      </c>
      <c r="G180">
        <v>431</v>
      </c>
      <c r="H180">
        <v>20</v>
      </c>
      <c r="I180">
        <v>281</v>
      </c>
      <c r="J180">
        <v>934</v>
      </c>
      <c r="K180">
        <v>1</v>
      </c>
      <c r="M180" s="11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1.3523096218304544E-4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1.0253995251743444E-2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1.8042851064432326</v>
      </c>
      <c r="BE180">
        <f t="shared" ca="1" si="65"/>
        <v>0.91470572711963472</v>
      </c>
      <c r="BF180">
        <f t="shared" ca="1" si="65"/>
        <v>1.7267312207405128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0.94892788492773583</v>
      </c>
      <c r="BK180">
        <f t="shared" ca="1" si="68"/>
        <v>1.0073449562977503</v>
      </c>
      <c r="BL180">
        <f t="shared" ca="1" si="68"/>
        <v>1.319509610810006</v>
      </c>
      <c r="BM180">
        <f t="shared" ca="1" si="57"/>
        <v>1.3098885367526338</v>
      </c>
    </row>
    <row r="181" spans="1:65" x14ac:dyDescent="0.35">
      <c r="A181" s="1" t="s">
        <v>112</v>
      </c>
      <c r="B181">
        <v>3828932</v>
      </c>
      <c r="C181">
        <v>92586</v>
      </c>
      <c r="D181">
        <v>2507280</v>
      </c>
      <c r="E181">
        <v>3279078</v>
      </c>
      <c r="F181">
        <v>373</v>
      </c>
      <c r="G181">
        <v>466</v>
      </c>
      <c r="H181">
        <v>13</v>
      </c>
      <c r="I181">
        <v>279</v>
      </c>
      <c r="J181">
        <v>896</v>
      </c>
      <c r="K181">
        <v>2</v>
      </c>
      <c r="M181" s="11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1.4666373775751947E-4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1.0400658989500964E-2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1.7959070698946309</v>
      </c>
      <c r="BE181">
        <f t="shared" ca="1" si="65"/>
        <v>0.91484837246030271</v>
      </c>
      <c r="BF181">
        <f t="shared" ca="1" si="65"/>
        <v>1.7264881275170654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0.94452162314930554</v>
      </c>
      <c r="BK181">
        <f t="shared" ca="1" si="68"/>
        <v>1.0075020484206059</v>
      </c>
      <c r="BL181">
        <f t="shared" ca="1" si="68"/>
        <v>1.3193238471886566</v>
      </c>
      <c r="BM181">
        <f t="shared" ca="1" si="57"/>
        <v>1.3094999154164233</v>
      </c>
    </row>
    <row r="182" spans="1:65" x14ac:dyDescent="0.35">
      <c r="A182" s="1" t="s">
        <v>113</v>
      </c>
      <c r="B182">
        <v>3828466</v>
      </c>
      <c r="C182">
        <v>92573</v>
      </c>
      <c r="D182">
        <v>2507001</v>
      </c>
      <c r="E182">
        <v>3278182</v>
      </c>
      <c r="F182">
        <v>371</v>
      </c>
      <c r="G182">
        <v>438</v>
      </c>
      <c r="H182">
        <v>26</v>
      </c>
      <c r="I182">
        <v>259</v>
      </c>
      <c r="J182">
        <v>906</v>
      </c>
      <c r="K182">
        <v>1</v>
      </c>
      <c r="M182" s="11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1.3827565890144408E-4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1.0538934648402408E-2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1.8061608601176675</v>
      </c>
      <c r="BE182">
        <f t="shared" ca="1" si="65"/>
        <v>0.9148315299834533</v>
      </c>
      <c r="BF182">
        <f t="shared" ca="1" si="65"/>
        <v>1.7278649609863166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0.94991440028529806</v>
      </c>
      <c r="BK182">
        <f t="shared" ca="1" si="68"/>
        <v>1.0074835001775997</v>
      </c>
      <c r="BL182">
        <f t="shared" ca="1" si="68"/>
        <v>1.3203759767693002</v>
      </c>
      <c r="BM182">
        <f t="shared" ca="1" si="57"/>
        <v>1.3105683383763047</v>
      </c>
    </row>
    <row r="183" spans="1:65" x14ac:dyDescent="0.35">
      <c r="A183" s="1" t="s">
        <v>114</v>
      </c>
      <c r="B183">
        <v>3828028</v>
      </c>
      <c r="C183">
        <v>92547</v>
      </c>
      <c r="D183">
        <v>2506742</v>
      </c>
      <c r="E183">
        <v>3277276</v>
      </c>
      <c r="F183">
        <v>370</v>
      </c>
      <c r="G183">
        <v>445</v>
      </c>
      <c r="H183">
        <v>17</v>
      </c>
      <c r="I183">
        <v>269</v>
      </c>
      <c r="J183">
        <v>853</v>
      </c>
      <c r="K183">
        <v>1</v>
      </c>
      <c r="M183" s="11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1.4091824668430384E-4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1.0679852895086711E-2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1.8042335667667906</v>
      </c>
      <c r="BE183">
        <f t="shared" ca="1" si="65"/>
        <v>0.9150854196486915</v>
      </c>
      <c r="BF183">
        <f t="shared" ca="1" si="65"/>
        <v>1.7273663718040666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0.94890077865945188</v>
      </c>
      <c r="BK183">
        <f t="shared" ca="1" si="68"/>
        <v>1.0077631031866889</v>
      </c>
      <c r="BL183">
        <f t="shared" ca="1" si="68"/>
        <v>1.3199949717756321</v>
      </c>
      <c r="BM183">
        <f t="shared" ca="1" si="57"/>
        <v>1.3098266523170201</v>
      </c>
    </row>
    <row r="184" spans="1:65" x14ac:dyDescent="0.35">
      <c r="A184" s="1" t="s">
        <v>115</v>
      </c>
      <c r="B184">
        <v>3827583</v>
      </c>
      <c r="C184">
        <v>92530</v>
      </c>
      <c r="D184">
        <v>2506473</v>
      </c>
      <c r="E184">
        <v>3276423</v>
      </c>
      <c r="F184">
        <v>369</v>
      </c>
      <c r="G184">
        <v>482</v>
      </c>
      <c r="H184">
        <v>12</v>
      </c>
      <c r="I184">
        <v>260</v>
      </c>
      <c r="J184">
        <v>896</v>
      </c>
      <c r="K184">
        <v>0</v>
      </c>
      <c r="M184" s="11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1.5310665094315357E-4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1.0832959546029865E-2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1.7940358816366568</v>
      </c>
      <c r="BE184">
        <f t="shared" ca="1" si="65"/>
        <v>0.91393447149377738</v>
      </c>
      <c r="BF184">
        <f t="shared" ca="1" si="65"/>
        <v>1.7260207799402933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0.94353750888177657</v>
      </c>
      <c r="BK184">
        <f t="shared" ca="1" si="68"/>
        <v>1.006495589729149</v>
      </c>
      <c r="BL184">
        <f t="shared" ca="1" si="68"/>
        <v>1.3189667159734839</v>
      </c>
      <c r="BM184">
        <f t="shared" ca="1" si="57"/>
        <v>1.310454540916987</v>
      </c>
    </row>
    <row r="185" spans="1:65" x14ac:dyDescent="0.35">
      <c r="A185" s="1" t="s">
        <v>116</v>
      </c>
      <c r="B185">
        <v>3827101</v>
      </c>
      <c r="C185">
        <v>92518</v>
      </c>
      <c r="D185">
        <v>2506213</v>
      </c>
      <c r="E185">
        <v>3275527</v>
      </c>
      <c r="F185">
        <v>369</v>
      </c>
      <c r="G185">
        <v>454</v>
      </c>
      <c r="H185">
        <v>13</v>
      </c>
      <c r="I185">
        <v>288</v>
      </c>
      <c r="J185">
        <v>858</v>
      </c>
      <c r="K185">
        <v>0</v>
      </c>
      <c r="M185" s="11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1.4465701492496761E-4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1.0977616560954832E-2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1.7868173187975473</v>
      </c>
      <c r="BE185">
        <f t="shared" ca="1" si="65"/>
        <v>0.91481235516676629</v>
      </c>
      <c r="BF185">
        <f t="shared" ca="1" si="65"/>
        <v>1.7250506521892477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0.93974104925204693</v>
      </c>
      <c r="BK185">
        <f t="shared" ca="1" si="68"/>
        <v>1.0074623833809022</v>
      </c>
      <c r="BL185">
        <f t="shared" ca="1" si="68"/>
        <v>1.3182253771502541</v>
      </c>
      <c r="BM185">
        <f t="shared" ca="1" si="57"/>
        <v>1.3084611384957867</v>
      </c>
    </row>
    <row r="186" spans="1:65" x14ac:dyDescent="0.35">
      <c r="A186" s="1" t="s">
        <v>117</v>
      </c>
      <c r="B186">
        <v>3826647</v>
      </c>
      <c r="C186">
        <v>92505</v>
      </c>
      <c r="D186">
        <v>2505925</v>
      </c>
      <c r="E186">
        <v>3274669</v>
      </c>
      <c r="F186">
        <v>369</v>
      </c>
      <c r="G186">
        <v>503</v>
      </c>
      <c r="H186">
        <v>13</v>
      </c>
      <c r="I186">
        <v>308</v>
      </c>
      <c r="J186">
        <v>945</v>
      </c>
      <c r="K186">
        <v>0</v>
      </c>
      <c r="M186" s="11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1.6076585951563062E-4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1.1138382420470463E-2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1.77727507588219</v>
      </c>
      <c r="BE186">
        <f t="shared" ca="1" si="65"/>
        <v>0.91527199751441513</v>
      </c>
      <c r="BF186">
        <f t="shared" ca="1" si="65"/>
        <v>1.7237627600133345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0.93472249627790716</v>
      </c>
      <c r="BK186">
        <f t="shared" ca="1" si="68"/>
        <v>1.0079685772166649</v>
      </c>
      <c r="BL186">
        <f t="shared" ca="1" si="68"/>
        <v>1.3172412134984983</v>
      </c>
      <c r="BM186">
        <f t="shared" ca="1" si="57"/>
        <v>1.3068276564095258</v>
      </c>
    </row>
    <row r="187" spans="1:65" x14ac:dyDescent="0.35">
      <c r="A187" s="1" t="s">
        <v>118</v>
      </c>
      <c r="B187">
        <v>3826144</v>
      </c>
      <c r="C187">
        <v>92492</v>
      </c>
      <c r="D187">
        <v>2505617</v>
      </c>
      <c r="E187">
        <v>3273724</v>
      </c>
      <c r="F187">
        <v>369</v>
      </c>
      <c r="G187">
        <v>432</v>
      </c>
      <c r="H187">
        <v>19</v>
      </c>
      <c r="I187">
        <v>290</v>
      </c>
      <c r="J187">
        <v>872</v>
      </c>
      <c r="K187">
        <v>0</v>
      </c>
      <c r="M187" s="11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1.3849807316054371E-4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1.1276880493631007E-2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1.7789946098094813</v>
      </c>
      <c r="BE187">
        <f t="shared" ca="1" si="65"/>
        <v>0.91677950812379949</v>
      </c>
      <c r="BF187">
        <f t="shared" ca="1" si="65"/>
        <v>1.7240876317251077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0.9356268509649015</v>
      </c>
      <c r="BK187">
        <f t="shared" ca="1" si="68"/>
        <v>1.009628764929396</v>
      </c>
      <c r="BL187">
        <f t="shared" ca="1" si="68"/>
        <v>1.3174894694753501</v>
      </c>
      <c r="BM187">
        <f t="shared" ca="1" si="57"/>
        <v>1.3049246567053614</v>
      </c>
    </row>
    <row r="188" spans="1:65" x14ac:dyDescent="0.35">
      <c r="A188" s="1" t="s">
        <v>119</v>
      </c>
      <c r="B188">
        <v>3825712</v>
      </c>
      <c r="C188">
        <v>92473</v>
      </c>
      <c r="D188">
        <v>2505327</v>
      </c>
      <c r="E188">
        <v>3272852</v>
      </c>
      <c r="F188">
        <v>369</v>
      </c>
      <c r="G188">
        <v>442</v>
      </c>
      <c r="H188">
        <v>15</v>
      </c>
      <c r="I188">
        <v>273</v>
      </c>
      <c r="J188">
        <v>910</v>
      </c>
      <c r="K188">
        <v>0</v>
      </c>
      <c r="M188" s="11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1.4214040148452398E-4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1.1419020895115531E-2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1.7752801765475392</v>
      </c>
      <c r="BE188">
        <f t="shared" ca="1" si="65"/>
        <v>0.91725809711974704</v>
      </c>
      <c r="BF188">
        <f t="shared" ca="1" si="65"/>
        <v>1.7247554769458497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0.93367331862881286</v>
      </c>
      <c r="BK188">
        <f t="shared" ca="1" si="68"/>
        <v>1.0101558242851141</v>
      </c>
      <c r="BL188">
        <f t="shared" ca="1" si="68"/>
        <v>1.3179998142103717</v>
      </c>
      <c r="BM188">
        <f t="shared" ca="1" si="57"/>
        <v>1.3047490125032131</v>
      </c>
    </row>
    <row r="189" spans="1:65" x14ac:dyDescent="0.35">
      <c r="A189" s="1" t="s">
        <v>120</v>
      </c>
      <c r="B189">
        <v>3825270</v>
      </c>
      <c r="C189">
        <v>92458</v>
      </c>
      <c r="D189">
        <v>2505054</v>
      </c>
      <c r="E189">
        <v>3271942</v>
      </c>
      <c r="F189">
        <v>369</v>
      </c>
      <c r="G189">
        <v>465</v>
      </c>
      <c r="H189">
        <v>20</v>
      </c>
      <c r="I189">
        <v>262</v>
      </c>
      <c r="J189">
        <v>952</v>
      </c>
      <c r="K189">
        <v>0</v>
      </c>
      <c r="M189" s="11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1.4999822595444562E-4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1.1569019121069977E-2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1.7766130023393387</v>
      </c>
      <c r="BE189">
        <f t="shared" ca="1" si="65"/>
        <v>0.91666531203100354</v>
      </c>
      <c r="BF189">
        <f t="shared" ca="1" si="65"/>
        <v>1.7252184242771444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0.93437429185919252</v>
      </c>
      <c r="BK189">
        <f t="shared" ca="1" si="68"/>
        <v>1.0095030033268431</v>
      </c>
      <c r="BL189">
        <f t="shared" ca="1" si="68"/>
        <v>1.3183535829067414</v>
      </c>
      <c r="BM189">
        <f t="shared" ca="1" si="57"/>
        <v>1.3059432003293436</v>
      </c>
    </row>
    <row r="190" spans="1:65" x14ac:dyDescent="0.35">
      <c r="A190" s="1" t="s">
        <v>121</v>
      </c>
      <c r="B190">
        <v>3824805</v>
      </c>
      <c r="C190">
        <v>92438</v>
      </c>
      <c r="D190">
        <v>2504792</v>
      </c>
      <c r="E190">
        <v>3270990</v>
      </c>
      <c r="F190">
        <v>369</v>
      </c>
      <c r="G190">
        <v>453</v>
      </c>
      <c r="H190">
        <v>13</v>
      </c>
      <c r="I190">
        <v>288</v>
      </c>
      <c r="J190">
        <v>890</v>
      </c>
      <c r="K190">
        <v>0</v>
      </c>
      <c r="M190" s="11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1.4657770469853309E-4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1.1715596825768509E-2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1.770075252675827</v>
      </c>
      <c r="BE190">
        <f t="shared" ca="1" si="65"/>
        <v>0.91750250192137106</v>
      </c>
      <c r="BF190">
        <f t="shared" ca="1" si="65"/>
        <v>1.7246823079143399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0.93093589238550145</v>
      </c>
      <c r="BK190">
        <f t="shared" ca="1" si="68"/>
        <v>1.0104249818260713</v>
      </c>
      <c r="BL190">
        <f t="shared" ca="1" si="68"/>
        <v>1.3179439009106459</v>
      </c>
      <c r="BM190">
        <f t="shared" ca="1" si="57"/>
        <v>1.3043461163527621</v>
      </c>
    </row>
    <row r="191" spans="1:65" x14ac:dyDescent="0.35">
      <c r="A191" s="1" t="s">
        <v>122</v>
      </c>
      <c r="B191">
        <v>3824352</v>
      </c>
      <c r="C191">
        <v>92425</v>
      </c>
      <c r="D191">
        <v>2504504</v>
      </c>
      <c r="E191">
        <v>3270100</v>
      </c>
      <c r="F191">
        <v>369</v>
      </c>
      <c r="G191">
        <v>410</v>
      </c>
      <c r="H191">
        <v>14</v>
      </c>
      <c r="I191">
        <v>254</v>
      </c>
      <c r="J191">
        <v>862</v>
      </c>
      <c r="K191">
        <v>0</v>
      </c>
      <c r="M191" s="11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1.3307155709642199E-4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1.184866838286493E-2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1.7669676237547089</v>
      </c>
      <c r="BE191">
        <f t="shared" ca="1" si="65"/>
        <v>0.91796416752014709</v>
      </c>
      <c r="BF191">
        <f t="shared" ca="1" si="65"/>
        <v>1.7254477304964968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0.92930149672999995</v>
      </c>
      <c r="BK191">
        <f t="shared" ca="1" si="68"/>
        <v>1.0109334038230424</v>
      </c>
      <c r="BL191">
        <f t="shared" ca="1" si="68"/>
        <v>1.3185288109657582</v>
      </c>
      <c r="BM191">
        <f t="shared" ca="1" si="57"/>
        <v>1.3042687144172738</v>
      </c>
    </row>
    <row r="192" spans="1:65" x14ac:dyDescent="0.35">
      <c r="A192" s="1" t="s">
        <v>123</v>
      </c>
      <c r="B192">
        <v>3823942</v>
      </c>
      <c r="C192">
        <v>92411</v>
      </c>
      <c r="D192">
        <v>2504250</v>
      </c>
      <c r="E192">
        <v>3269238</v>
      </c>
      <c r="F192">
        <v>369</v>
      </c>
      <c r="G192">
        <v>426</v>
      </c>
      <c r="H192">
        <v>13</v>
      </c>
      <c r="I192">
        <v>260</v>
      </c>
      <c r="J192">
        <v>867</v>
      </c>
      <c r="K192">
        <v>0</v>
      </c>
      <c r="M192" s="11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1.386897836985466E-4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1.1987358166563477E-2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1.761977671422573</v>
      </c>
      <c r="BE192">
        <f t="shared" ca="1" si="65"/>
        <v>0.91827190987771945</v>
      </c>
      <c r="BF192">
        <f t="shared" ca="1" si="65"/>
        <v>1.7254804576483855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0.92667713049457823</v>
      </c>
      <c r="BK192">
        <f t="shared" ca="1" si="68"/>
        <v>1.0112723135975727</v>
      </c>
      <c r="BL192">
        <f t="shared" ca="1" si="68"/>
        <v>1.3185538199485882</v>
      </c>
      <c r="BM192">
        <f t="shared" ca="1" si="57"/>
        <v>1.303856342371196</v>
      </c>
    </row>
    <row r="193" spans="1:65" x14ac:dyDescent="0.35">
      <c r="A193" s="1" t="s">
        <v>124</v>
      </c>
      <c r="B193">
        <v>3823516</v>
      </c>
      <c r="C193">
        <v>92398</v>
      </c>
      <c r="D193">
        <v>2503990</v>
      </c>
      <c r="E193">
        <v>3268371</v>
      </c>
      <c r="F193">
        <v>369</v>
      </c>
      <c r="G193">
        <v>462</v>
      </c>
      <c r="H193">
        <v>17</v>
      </c>
      <c r="I193">
        <v>308</v>
      </c>
      <c r="J193">
        <v>876</v>
      </c>
      <c r="K193">
        <v>0</v>
      </c>
      <c r="M193" s="11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1.5087400953288596E-4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1.2138232176096362E-2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1.7601118660566297</v>
      </c>
      <c r="BE193">
        <f t="shared" ca="1" si="65"/>
        <v>0.91968480612909909</v>
      </c>
      <c r="BF193">
        <f t="shared" ca="1" si="65"/>
        <v>1.7239633975342119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0.92569584725210796</v>
      </c>
      <c r="BK193">
        <f t="shared" ca="1" si="68"/>
        <v>1.0128283046342541</v>
      </c>
      <c r="BL193">
        <f t="shared" ca="1" si="68"/>
        <v>1.3173945339075503</v>
      </c>
      <c r="BM193">
        <f t="shared" ca="1" si="57"/>
        <v>1.3007086471416094</v>
      </c>
    </row>
    <row r="194" spans="1:65" x14ac:dyDescent="0.35">
      <c r="A194" s="1" t="s">
        <v>125</v>
      </c>
      <c r="B194">
        <v>3823054</v>
      </c>
      <c r="C194">
        <v>92381</v>
      </c>
      <c r="D194">
        <v>2503682</v>
      </c>
      <c r="E194">
        <v>3267495</v>
      </c>
      <c r="F194">
        <v>369</v>
      </c>
      <c r="G194">
        <v>532</v>
      </c>
      <c r="H194">
        <v>22</v>
      </c>
      <c r="I194">
        <v>288</v>
      </c>
      <c r="J194">
        <v>953</v>
      </c>
      <c r="K194">
        <v>0</v>
      </c>
      <c r="M194" s="11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1.742728096095796E-4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1.2312504985705942E-2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1.7608609337785988</v>
      </c>
      <c r="BE194">
        <f t="shared" ca="1" si="65"/>
        <v>0.91853005830679413</v>
      </c>
      <c r="BF194">
        <f t="shared" ca="1" si="65"/>
        <v>1.720914174045979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0.92608980453000012</v>
      </c>
      <c r="BK194">
        <f t="shared" ca="1" si="68"/>
        <v>1.0115566066880113</v>
      </c>
      <c r="BL194">
        <f t="shared" ca="1" si="68"/>
        <v>1.3150644204249753</v>
      </c>
      <c r="BM194">
        <f t="shared" ca="1" si="57"/>
        <v>1.300040365245297</v>
      </c>
    </row>
    <row r="195" spans="1:65" x14ac:dyDescent="0.35">
      <c r="A195" s="1" t="s">
        <v>126</v>
      </c>
      <c r="B195">
        <v>3822522</v>
      </c>
      <c r="C195">
        <v>92359</v>
      </c>
      <c r="D195">
        <v>2503394</v>
      </c>
      <c r="E195">
        <v>3266542</v>
      </c>
      <c r="F195">
        <v>369</v>
      </c>
      <c r="G195">
        <v>484</v>
      </c>
      <c r="H195">
        <v>23</v>
      </c>
      <c r="I195">
        <v>282</v>
      </c>
      <c r="J195">
        <v>1037</v>
      </c>
      <c r="K195">
        <v>1</v>
      </c>
      <c r="M195" s="11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1.5903893553537781E-4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1.2471543921241321E-2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1.7649976940811274</v>
      </c>
      <c r="BE195">
        <f t="shared" ca="1" si="65"/>
        <v>0.91832152997954708</v>
      </c>
      <c r="BF195">
        <f t="shared" ca="1" si="65"/>
        <v>1.7218824156490644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0.92826545137778116</v>
      </c>
      <c r="BK195">
        <f t="shared" ca="1" si="68"/>
        <v>1.0113269591057674</v>
      </c>
      <c r="BL195">
        <f t="shared" ca="1" si="68"/>
        <v>1.3158043179177126</v>
      </c>
      <c r="BM195">
        <f t="shared" ca="1" si="57"/>
        <v>1.301067183140425</v>
      </c>
    </row>
    <row r="196" spans="1:65" x14ac:dyDescent="0.35">
      <c r="A196" s="1" t="s">
        <v>127</v>
      </c>
      <c r="B196">
        <v>3822038</v>
      </c>
      <c r="C196">
        <v>92336</v>
      </c>
      <c r="D196">
        <v>2503112</v>
      </c>
      <c r="E196">
        <v>3265505</v>
      </c>
      <c r="F196">
        <v>368</v>
      </c>
      <c r="G196">
        <v>394</v>
      </c>
      <c r="H196">
        <v>16</v>
      </c>
      <c r="I196">
        <v>258</v>
      </c>
      <c r="J196">
        <v>914</v>
      </c>
      <c r="K196">
        <v>0</v>
      </c>
      <c r="M196" s="11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1.2986263106520737E-4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1.2601406552306528E-2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1.7651878495863123</v>
      </c>
      <c r="BE196">
        <f t="shared" ca="1" si="65"/>
        <v>0.91930880411189975</v>
      </c>
      <c r="BF196">
        <f t="shared" ca="1" si="65"/>
        <v>1.7241035891827008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0.92836545988569275</v>
      </c>
      <c r="BK196">
        <f t="shared" ca="1" si="68"/>
        <v>1.0124142220234715</v>
      </c>
      <c r="BL196">
        <f t="shared" ca="1" si="68"/>
        <v>1.3175016636248535</v>
      </c>
      <c r="BM196">
        <f t="shared" ca="1" si="57"/>
        <v>1.3013464597441313</v>
      </c>
    </row>
    <row r="197" spans="1:65" x14ac:dyDescent="0.35">
      <c r="A197" s="1" t="s">
        <v>128</v>
      </c>
      <c r="B197">
        <v>3821644</v>
      </c>
      <c r="C197">
        <v>92320</v>
      </c>
      <c r="D197">
        <v>2502854</v>
      </c>
      <c r="E197">
        <v>3264591</v>
      </c>
      <c r="F197">
        <v>368</v>
      </c>
      <c r="G197">
        <v>439</v>
      </c>
      <c r="H197">
        <v>14</v>
      </c>
      <c r="I197">
        <v>254</v>
      </c>
      <c r="J197">
        <v>882</v>
      </c>
      <c r="K197">
        <v>0</v>
      </c>
      <c r="M197" s="11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1.4514012488596852E-4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1.2746546677192496E-2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1.761048611750976</v>
      </c>
      <c r="BE197">
        <f t="shared" ca="1" si="65"/>
        <v>0.919045778763525</v>
      </c>
      <c r="BF197">
        <f t="shared" ca="1" si="65"/>
        <v>1.7234983989537587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0.92618851002878155</v>
      </c>
      <c r="BK197">
        <f t="shared" ca="1" si="68"/>
        <v>1.0121245580908993</v>
      </c>
      <c r="BL197">
        <f t="shared" ca="1" si="68"/>
        <v>1.3170391977159353</v>
      </c>
      <c r="BM197">
        <f t="shared" ca="1" si="57"/>
        <v>1.30126197135279</v>
      </c>
    </row>
    <row r="198" spans="1:65" x14ac:dyDescent="0.35">
      <c r="A198" s="1" t="s">
        <v>129</v>
      </c>
      <c r="B198">
        <v>3821205</v>
      </c>
      <c r="C198">
        <v>92306</v>
      </c>
      <c r="D198">
        <v>2502600</v>
      </c>
      <c r="E198">
        <v>3263709</v>
      </c>
      <c r="F198">
        <v>368</v>
      </c>
      <c r="G198">
        <v>448</v>
      </c>
      <c r="H198">
        <v>19</v>
      </c>
      <c r="I198">
        <v>286</v>
      </c>
      <c r="J198">
        <v>904</v>
      </c>
      <c r="K198">
        <v>0</v>
      </c>
      <c r="M198" s="11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1.4857201424268949E-4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1.2895118691435186E-2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1.7622535615995314</v>
      </c>
      <c r="BE198">
        <f t="shared" ca="1" si="65"/>
        <v>0.91985201232879032</v>
      </c>
      <c r="BF198">
        <f t="shared" ca="1" si="65"/>
        <v>1.7228963623174494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0.92682222944881698</v>
      </c>
      <c r="BK198">
        <f t="shared" ca="1" si="68"/>
        <v>1.0130124450817521</v>
      </c>
      <c r="BL198">
        <f t="shared" ca="1" si="68"/>
        <v>1.3165791416758705</v>
      </c>
      <c r="BM198">
        <f t="shared" ca="1" si="57"/>
        <v>1.299667292408851</v>
      </c>
    </row>
    <row r="199" spans="1:65" x14ac:dyDescent="0.35">
      <c r="A199" s="1" t="s">
        <v>130</v>
      </c>
      <c r="B199">
        <v>3820757</v>
      </c>
      <c r="C199">
        <v>92287</v>
      </c>
      <c r="D199">
        <v>2502314</v>
      </c>
      <c r="E199">
        <v>3262805</v>
      </c>
      <c r="F199">
        <v>368</v>
      </c>
      <c r="G199">
        <v>479</v>
      </c>
      <c r="H199">
        <v>18</v>
      </c>
      <c r="I199">
        <v>264</v>
      </c>
      <c r="J199">
        <v>906</v>
      </c>
      <c r="K199">
        <v>0</v>
      </c>
      <c r="M199" s="11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1.5934339493565159E-4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1.3054462086370837E-2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1.760937379092268</v>
      </c>
      <c r="BE199">
        <f t="shared" ca="1" si="65"/>
        <v>0.91904818671360067</v>
      </c>
      <c r="BF199">
        <f t="shared" ca="1" si="65"/>
        <v>1.7209082144900993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0.92613000942309254</v>
      </c>
      <c r="BK199">
        <f t="shared" ca="1" si="68"/>
        <v>1.0121272099124545</v>
      </c>
      <c r="BL199">
        <f t="shared" ca="1" si="68"/>
        <v>1.3150598663338897</v>
      </c>
      <c r="BM199">
        <f t="shared" ca="1" si="57"/>
        <v>1.2993029467586767</v>
      </c>
    </row>
    <row r="200" spans="1:65" x14ac:dyDescent="0.35">
      <c r="A200" s="1" t="s">
        <v>131</v>
      </c>
      <c r="B200">
        <v>3820278</v>
      </c>
      <c r="C200">
        <v>92269</v>
      </c>
      <c r="D200">
        <v>2502050</v>
      </c>
      <c r="E200">
        <v>3261899</v>
      </c>
      <c r="F200">
        <v>368</v>
      </c>
      <c r="G200">
        <v>457</v>
      </c>
      <c r="H200">
        <v>15</v>
      </c>
      <c r="I200">
        <v>244</v>
      </c>
      <c r="J200">
        <v>900</v>
      </c>
      <c r="K200">
        <v>0</v>
      </c>
      <c r="M200" s="11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1.5249366882914573E-4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1.3206955755199982E-2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1.7573034376379335</v>
      </c>
      <c r="BE200">
        <f t="shared" ca="1" si="65"/>
        <v>0.91799031451802093</v>
      </c>
      <c r="BF200">
        <f t="shared" ca="1" si="65"/>
        <v>1.7197144585713109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0.92421881015314422</v>
      </c>
      <c r="BK200">
        <f t="shared" ca="1" si="68"/>
        <v>1.0109621989269209</v>
      </c>
      <c r="BL200">
        <f t="shared" ca="1" si="68"/>
        <v>1.3141476384266841</v>
      </c>
      <c r="BM200">
        <f t="shared" ca="1" si="57"/>
        <v>1.2998978990723666</v>
      </c>
    </row>
    <row r="201" spans="1:65" x14ac:dyDescent="0.35">
      <c r="A201" s="1" t="s">
        <v>132</v>
      </c>
      <c r="B201">
        <v>3819821</v>
      </c>
      <c r="C201">
        <v>92254</v>
      </c>
      <c r="D201">
        <v>2501806</v>
      </c>
      <c r="E201">
        <v>3260999</v>
      </c>
      <c r="F201">
        <v>368</v>
      </c>
      <c r="G201">
        <v>516</v>
      </c>
      <c r="H201">
        <v>17</v>
      </c>
      <c r="I201">
        <v>294</v>
      </c>
      <c r="J201">
        <v>912</v>
      </c>
      <c r="K201">
        <v>0</v>
      </c>
      <c r="M201" s="11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1.7271461571656118E-4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1.3379670370916544E-2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1.7533727508535093</v>
      </c>
      <c r="BE201">
        <f t="shared" ca="1" si="65"/>
        <v>0.9175403541214241</v>
      </c>
      <c r="BF201">
        <f t="shared" ca="1" si="65"/>
        <v>1.7161761312131749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0.9221515435757407</v>
      </c>
      <c r="BK201">
        <f t="shared" ca="1" si="68"/>
        <v>1.0104666676072769</v>
      </c>
      <c r="BL201">
        <f t="shared" ca="1" si="68"/>
        <v>1.3114437683053979</v>
      </c>
      <c r="BM201">
        <f t="shared" ca="1" si="57"/>
        <v>1.2978595042732253</v>
      </c>
    </row>
    <row r="202" spans="1:65" x14ac:dyDescent="0.35">
      <c r="A202" s="1" t="s">
        <v>133</v>
      </c>
      <c r="B202">
        <v>3819305</v>
      </c>
      <c r="C202">
        <v>92237</v>
      </c>
      <c r="D202">
        <v>2501512</v>
      </c>
      <c r="E202">
        <v>3260087</v>
      </c>
      <c r="F202">
        <v>368</v>
      </c>
      <c r="G202">
        <v>483</v>
      </c>
      <c r="H202">
        <v>24</v>
      </c>
      <c r="I202">
        <v>321</v>
      </c>
      <c r="J202">
        <v>1046</v>
      </c>
      <c r="K202">
        <v>0</v>
      </c>
      <c r="M202" s="11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1.6216851895915505E-4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1.35418388898757E-2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1.7586387198356197</v>
      </c>
      <c r="BE202">
        <f t="shared" ca="1" si="65"/>
        <v>0.91889076360528754</v>
      </c>
      <c r="BF202">
        <f t="shared" ca="1" si="65"/>
        <v>1.7167486767498301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0.92492107528136991</v>
      </c>
      <c r="BK202">
        <f t="shared" ca="1" si="68"/>
        <v>1.0119538433646542</v>
      </c>
      <c r="BL202">
        <f t="shared" ca="1" si="68"/>
        <v>1.3118812882443256</v>
      </c>
      <c r="BM202">
        <f t="shared" ca="1" si="57"/>
        <v>1.296384510861128</v>
      </c>
    </row>
    <row r="203" spans="1:65" x14ac:dyDescent="0.35">
      <c r="A203" s="1" t="s">
        <v>134</v>
      </c>
      <c r="B203">
        <v>3818822</v>
      </c>
      <c r="C203">
        <v>92213</v>
      </c>
      <c r="D203">
        <v>2501191</v>
      </c>
      <c r="E203">
        <v>3259041</v>
      </c>
      <c r="F203">
        <v>368</v>
      </c>
      <c r="G203">
        <v>486</v>
      </c>
      <c r="H203">
        <v>16</v>
      </c>
      <c r="I203">
        <v>313</v>
      </c>
      <c r="J203">
        <v>1003</v>
      </c>
      <c r="K203">
        <v>0</v>
      </c>
      <c r="M203" s="11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1.6368017016316246E-4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1.3705519060038862E-2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1.7550030938957131</v>
      </c>
      <c r="BE203">
        <f t="shared" ca="1" si="65"/>
        <v>0.91984277871353093</v>
      </c>
      <c r="BF203">
        <f t="shared" ca="1" si="65"/>
        <v>1.7162389815764625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0.92300899008972026</v>
      </c>
      <c r="BK203">
        <f t="shared" ca="1" si="68"/>
        <v>1.0130022763078128</v>
      </c>
      <c r="BL203">
        <f t="shared" ca="1" si="68"/>
        <v>1.3114917964277859</v>
      </c>
      <c r="BM203">
        <f t="shared" ca="1" si="57"/>
        <v>1.2946582915962506</v>
      </c>
    </row>
    <row r="204" spans="1:65" x14ac:dyDescent="0.35">
      <c r="A204" s="1" t="s">
        <v>135</v>
      </c>
      <c r="B204">
        <v>3818336</v>
      </c>
      <c r="C204">
        <v>92197</v>
      </c>
      <c r="D204">
        <v>2500878</v>
      </c>
      <c r="E204">
        <v>3258038</v>
      </c>
      <c r="F204">
        <v>368</v>
      </c>
      <c r="G204">
        <v>471</v>
      </c>
      <c r="H204">
        <v>21</v>
      </c>
      <c r="I204">
        <v>317</v>
      </c>
      <c r="J204">
        <v>1050</v>
      </c>
      <c r="K204">
        <v>0</v>
      </c>
      <c r="M204" s="11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1.591180270986176E-4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1.386463708713748E-2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1.7574836190868486</v>
      </c>
      <c r="BE204">
        <f t="shared" ca="1" si="65"/>
        <v>0.92126503845229046</v>
      </c>
      <c r="BF204">
        <f t="shared" ca="1" si="65"/>
        <v>1.7172103150108646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0.92431357300443173</v>
      </c>
      <c r="BK204">
        <f t="shared" ca="1" si="68"/>
        <v>1.0145685791436947</v>
      </c>
      <c r="BL204">
        <f t="shared" ca="1" si="68"/>
        <v>1.3122340565934676</v>
      </c>
      <c r="BM204">
        <f t="shared" ca="1" si="57"/>
        <v>1.2933911847546131</v>
      </c>
    </row>
    <row r="205" spans="1:65" x14ac:dyDescent="0.35">
      <c r="A205" s="1" t="s">
        <v>136</v>
      </c>
      <c r="B205">
        <v>3817865</v>
      </c>
      <c r="C205">
        <v>92176</v>
      </c>
      <c r="D205">
        <v>2500561</v>
      </c>
      <c r="E205">
        <v>3256988</v>
      </c>
      <c r="F205">
        <v>368</v>
      </c>
      <c r="G205">
        <v>514</v>
      </c>
      <c r="H205">
        <v>23</v>
      </c>
      <c r="I205">
        <v>287</v>
      </c>
      <c r="J205">
        <v>969</v>
      </c>
      <c r="K205">
        <v>0</v>
      </c>
      <c r="M205" s="11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1.7418276310307356E-4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1.4038819850240554E-2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1.7602443276828204</v>
      </c>
      <c r="BE205">
        <f t="shared" ca="1" si="65"/>
        <v>0.92058028684710358</v>
      </c>
      <c r="BF205">
        <f t="shared" ca="1" si="65"/>
        <v>1.7147211047927167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0.92576551281124064</v>
      </c>
      <c r="BK205">
        <f t="shared" ca="1" si="68"/>
        <v>1.0138144775180562</v>
      </c>
      <c r="BL205">
        <f t="shared" ca="1" si="68"/>
        <v>1.310331886315476</v>
      </c>
      <c r="BM205">
        <f t="shared" ca="1" si="57"/>
        <v>1.2924769919673387</v>
      </c>
    </row>
    <row r="206" spans="1:65" x14ac:dyDescent="0.35">
      <c r="A206" s="1" t="s">
        <v>137</v>
      </c>
      <c r="B206">
        <v>3817351</v>
      </c>
      <c r="C206">
        <v>92153</v>
      </c>
      <c r="D206">
        <v>2500274</v>
      </c>
      <c r="E206">
        <v>3256019</v>
      </c>
      <c r="F206">
        <v>368</v>
      </c>
      <c r="G206">
        <v>490</v>
      </c>
      <c r="H206">
        <v>17</v>
      </c>
      <c r="I206">
        <v>290</v>
      </c>
      <c r="J206">
        <v>960</v>
      </c>
      <c r="K206">
        <v>0</v>
      </c>
      <c r="M206" s="11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1.6656317546417666E-4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1.420538302570473E-2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1.7576197087521741</v>
      </c>
      <c r="BE206">
        <f t="shared" ca="1" si="65"/>
        <v>0.92055175736353367</v>
      </c>
      <c r="BF206">
        <f t="shared" ca="1" si="65"/>
        <v>1.7130188429538957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0.92438514665862681</v>
      </c>
      <c r="BK206">
        <f t="shared" ca="1" si="68"/>
        <v>1.0137830586359744</v>
      </c>
      <c r="BL206">
        <f t="shared" ca="1" si="68"/>
        <v>1.3090310753789158</v>
      </c>
      <c r="BM206">
        <f t="shared" ca="1" si="68"/>
        <v>1.2912339225121716</v>
      </c>
    </row>
    <row r="207" spans="1:65" x14ac:dyDescent="0.35">
      <c r="A207" s="1" t="s">
        <v>138</v>
      </c>
      <c r="B207">
        <v>3816861</v>
      </c>
      <c r="C207">
        <v>92136</v>
      </c>
      <c r="D207">
        <v>2499984</v>
      </c>
      <c r="E207">
        <v>3255059</v>
      </c>
      <c r="F207">
        <v>368</v>
      </c>
      <c r="G207">
        <v>553</v>
      </c>
      <c r="H207">
        <v>18</v>
      </c>
      <c r="I207">
        <v>305</v>
      </c>
      <c r="J207">
        <v>1069</v>
      </c>
      <c r="K207">
        <v>0</v>
      </c>
      <c r="M207" s="11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1.8856282461448607E-4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1.4393945850319216E-2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1.7534931193384491</v>
      </c>
      <c r="BE207">
        <f t="shared" ca="1" si="87"/>
        <v>0.91970302821373251</v>
      </c>
      <c r="BF207">
        <f t="shared" ca="1" si="87"/>
        <v>1.7107815389301726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0.92221484898762818</v>
      </c>
      <c r="BK207">
        <f t="shared" ca="1" si="90"/>
        <v>1.0128483722084527</v>
      </c>
      <c r="BL207">
        <f t="shared" ca="1" si="90"/>
        <v>1.3073214032966907</v>
      </c>
      <c r="BM207">
        <f t="shared" ca="1" si="90"/>
        <v>1.2907375271247739</v>
      </c>
    </row>
    <row r="208" spans="1:65" x14ac:dyDescent="0.35">
      <c r="A208" s="1" t="s">
        <v>139</v>
      </c>
      <c r="B208">
        <v>3816308</v>
      </c>
      <c r="C208">
        <v>92118</v>
      </c>
      <c r="D208">
        <v>2499679</v>
      </c>
      <c r="E208">
        <v>3253990</v>
      </c>
      <c r="F208">
        <v>368</v>
      </c>
      <c r="G208">
        <v>508</v>
      </c>
      <c r="H208">
        <v>23</v>
      </c>
      <c r="I208">
        <v>307</v>
      </c>
      <c r="J208">
        <v>1050</v>
      </c>
      <c r="K208">
        <v>0</v>
      </c>
      <c r="M208" s="11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1.7375510582482855E-4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1.4567700956144045E-2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1.756533353082472</v>
      </c>
      <c r="BE208">
        <f t="shared" ca="1" si="87"/>
        <v>0.91991934584085766</v>
      </c>
      <c r="BF208">
        <f t="shared" ca="1" si="87"/>
        <v>1.7099635171950591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0.92381379948946363</v>
      </c>
      <c r="BK208">
        <f t="shared" ca="1" si="90"/>
        <v>1.013086597972414</v>
      </c>
      <c r="BL208">
        <f t="shared" ca="1" si="90"/>
        <v>1.3066962987474888</v>
      </c>
      <c r="BM208">
        <f t="shared" ca="1" si="90"/>
        <v>1.2898169824403007</v>
      </c>
    </row>
    <row r="209" spans="1:65" x14ac:dyDescent="0.35">
      <c r="A209" s="1" t="s">
        <v>140</v>
      </c>
      <c r="B209">
        <v>3815800</v>
      </c>
      <c r="C209">
        <v>92095</v>
      </c>
      <c r="D209">
        <v>2499372</v>
      </c>
      <c r="E209">
        <v>3252940</v>
      </c>
      <c r="F209">
        <v>368</v>
      </c>
      <c r="G209">
        <v>554</v>
      </c>
      <c r="H209">
        <v>17</v>
      </c>
      <c r="I209">
        <v>327</v>
      </c>
      <c r="J209">
        <v>1120</v>
      </c>
      <c r="K209">
        <v>1</v>
      </c>
      <c r="M209" s="11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1.9007797256110736E-4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1.4757778928705152E-2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1.7514555327261356</v>
      </c>
      <c r="BE209">
        <f t="shared" ca="1" si="87"/>
        <v>0.9198707363372135</v>
      </c>
      <c r="BF209">
        <f t="shared" ca="1" si="87"/>
        <v>1.7085422060125965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0.92114322081341393</v>
      </c>
      <c r="BK209">
        <f t="shared" ca="1" si="90"/>
        <v>1.0130330654133928</v>
      </c>
      <c r="BL209">
        <f t="shared" ca="1" si="90"/>
        <v>1.3056101808023886</v>
      </c>
      <c r="BM209">
        <f t="shared" ca="1" si="90"/>
        <v>1.2888129967106283</v>
      </c>
    </row>
    <row r="210" spans="1:65" x14ac:dyDescent="0.35">
      <c r="A210" s="1" t="s">
        <v>141</v>
      </c>
      <c r="B210">
        <v>3815246</v>
      </c>
      <c r="C210">
        <v>92078</v>
      </c>
      <c r="D210">
        <v>2499045</v>
      </c>
      <c r="E210">
        <v>3251820</v>
      </c>
      <c r="F210">
        <v>367</v>
      </c>
      <c r="G210">
        <v>590</v>
      </c>
      <c r="H210">
        <v>24</v>
      </c>
      <c r="I210">
        <v>322</v>
      </c>
      <c r="J210">
        <v>1118</v>
      </c>
      <c r="K210">
        <v>1</v>
      </c>
      <c r="M210" s="11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2.0306090099781631E-4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1.4960839829702968E-2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1.7522154251436224</v>
      </c>
      <c r="BE210">
        <f t="shared" ca="1" si="87"/>
        <v>0.91888470519990639</v>
      </c>
      <c r="BF210">
        <f t="shared" ca="1" si="87"/>
        <v>1.7056184825812926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0.92154287112473299</v>
      </c>
      <c r="BK210">
        <f t="shared" ca="1" si="90"/>
        <v>1.0119471713783279</v>
      </c>
      <c r="BL210">
        <f t="shared" ca="1" si="90"/>
        <v>1.3033759702196313</v>
      </c>
      <c r="BM210">
        <f t="shared" ca="1" si="90"/>
        <v>1.2879881549986067</v>
      </c>
    </row>
    <row r="211" spans="1:65" x14ac:dyDescent="0.35">
      <c r="A211" s="1" t="s">
        <v>142</v>
      </c>
      <c r="B211">
        <v>3814656</v>
      </c>
      <c r="C211">
        <v>92054</v>
      </c>
      <c r="D211">
        <v>2498723</v>
      </c>
      <c r="E211">
        <v>3250702</v>
      </c>
      <c r="F211">
        <v>366</v>
      </c>
      <c r="G211">
        <v>511</v>
      </c>
      <c r="H211">
        <v>21</v>
      </c>
      <c r="I211">
        <v>312</v>
      </c>
      <c r="J211">
        <v>1145</v>
      </c>
      <c r="K211">
        <v>0</v>
      </c>
      <c r="M211" s="11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1.7641620806447148E-4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1.513725603776744E-2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1.7530936228678562</v>
      </c>
      <c r="BE211">
        <f t="shared" ca="1" si="87"/>
        <v>0.91922388298769042</v>
      </c>
      <c r="BF211">
        <f t="shared" ca="1" si="87"/>
        <v>1.7062331534954962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0.92200474176038227</v>
      </c>
      <c r="BK211">
        <f t="shared" ca="1" si="90"/>
        <v>1.0123207002889736</v>
      </c>
      <c r="BL211">
        <f t="shared" ca="1" si="90"/>
        <v>1.3038456809476444</v>
      </c>
      <c r="BM211">
        <f t="shared" ca="1" si="90"/>
        <v>1.2879769035400077</v>
      </c>
    </row>
    <row r="212" spans="1:65" x14ac:dyDescent="0.35">
      <c r="A212" s="1" t="s">
        <v>143</v>
      </c>
      <c r="B212">
        <v>3814145</v>
      </c>
      <c r="C212">
        <v>92033</v>
      </c>
      <c r="D212">
        <v>2498411</v>
      </c>
      <c r="E212">
        <v>3249557</v>
      </c>
      <c r="F212">
        <v>366</v>
      </c>
      <c r="G212">
        <v>604</v>
      </c>
      <c r="H212">
        <v>16</v>
      </c>
      <c r="I212">
        <v>321</v>
      </c>
      <c r="J212">
        <v>1097</v>
      </c>
      <c r="K212">
        <v>0</v>
      </c>
      <c r="M212" s="11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2.0917433951329491E-4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1.5346430377280736E-2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1.7452679120490036</v>
      </c>
      <c r="BE212">
        <f t="shared" ca="1" si="87"/>
        <v>0.91794345490462104</v>
      </c>
      <c r="BF212">
        <f t="shared" ca="1" si="87"/>
        <v>1.70232293881726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0.91788896472000714</v>
      </c>
      <c r="BK212">
        <f t="shared" ca="1" si="90"/>
        <v>1.0109105934828826</v>
      </c>
      <c r="BL212">
        <f t="shared" ca="1" si="90"/>
        <v>1.3008576271114196</v>
      </c>
      <c r="BM212">
        <f t="shared" ca="1" si="90"/>
        <v>1.2868176824911737</v>
      </c>
    </row>
    <row r="213" spans="1:65" x14ac:dyDescent="0.35">
      <c r="A213" s="1" t="s">
        <v>144</v>
      </c>
      <c r="B213">
        <v>3813541</v>
      </c>
      <c r="C213">
        <v>92017</v>
      </c>
      <c r="D213">
        <v>2498090</v>
      </c>
      <c r="E213">
        <v>3248460</v>
      </c>
      <c r="F213">
        <v>366</v>
      </c>
      <c r="G213">
        <v>559</v>
      </c>
      <c r="H213">
        <v>24</v>
      </c>
      <c r="I213">
        <v>346</v>
      </c>
      <c r="J213">
        <v>1150</v>
      </c>
      <c r="K213">
        <v>0</v>
      </c>
      <c r="M213" s="11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1.9419231786343014E-4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1.5540622695144165E-2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1.7473569562045461</v>
      </c>
      <c r="BE213">
        <f t="shared" ca="1" si="87"/>
        <v>0.91848565996869214</v>
      </c>
      <c r="BF213">
        <f t="shared" ca="1" si="87"/>
        <v>1.701058009307338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0.91898765596617471</v>
      </c>
      <c r="BK213">
        <f t="shared" ca="1" si="90"/>
        <v>1.0115077117914024</v>
      </c>
      <c r="BL213">
        <f t="shared" ca="1" si="90"/>
        <v>1.2998910107525494</v>
      </c>
      <c r="BM213">
        <f t="shared" ca="1" si="90"/>
        <v>1.2851024224525329</v>
      </c>
    </row>
    <row r="214" spans="1:65" x14ac:dyDescent="0.35">
      <c r="A214" s="1" t="s">
        <v>145</v>
      </c>
      <c r="B214">
        <v>3812982</v>
      </c>
      <c r="C214">
        <v>91993</v>
      </c>
      <c r="D214">
        <v>2497744</v>
      </c>
      <c r="E214">
        <v>3247310</v>
      </c>
      <c r="F214">
        <v>366</v>
      </c>
      <c r="G214">
        <v>568</v>
      </c>
      <c r="H214">
        <v>12</v>
      </c>
      <c r="I214">
        <v>281</v>
      </c>
      <c r="J214">
        <v>1048</v>
      </c>
      <c r="K214">
        <v>0</v>
      </c>
      <c r="M214" s="11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1.9793307781608728E-4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1.5738555772960253E-2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1.7372256231499514</v>
      </c>
      <c r="BE214">
        <f t="shared" ca="1" si="87"/>
        <v>0.91659911185415899</v>
      </c>
      <c r="BF214">
        <f t="shared" ca="1" si="87"/>
        <v>1.6976492305191282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0.91365928274363739</v>
      </c>
      <c r="BK214">
        <f t="shared" ca="1" si="90"/>
        <v>1.0094300985529105</v>
      </c>
      <c r="BL214">
        <f t="shared" ca="1" si="90"/>
        <v>1.2972861372678162</v>
      </c>
      <c r="BM214">
        <f t="shared" ca="1" si="90"/>
        <v>1.2851668868677164</v>
      </c>
    </row>
    <row r="215" spans="1:65" x14ac:dyDescent="0.35">
      <c r="A215" s="1" t="s">
        <v>146</v>
      </c>
      <c r="B215">
        <v>3812414</v>
      </c>
      <c r="C215">
        <v>91981</v>
      </c>
      <c r="D215">
        <v>2497463</v>
      </c>
      <c r="E215">
        <v>3246262</v>
      </c>
      <c r="F215">
        <v>366</v>
      </c>
      <c r="G215">
        <v>482</v>
      </c>
      <c r="H215">
        <v>13</v>
      </c>
      <c r="I215">
        <v>315</v>
      </c>
      <c r="J215">
        <v>1012</v>
      </c>
      <c r="K215">
        <v>0</v>
      </c>
      <c r="M215" s="11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1.6848339158042266E-4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1.5907039164540674E-2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1.7315695213111202</v>
      </c>
      <c r="BE215">
        <f t="shared" ca="1" si="87"/>
        <v>0.91764505067530422</v>
      </c>
      <c r="BF215">
        <f t="shared" ca="1" si="87"/>
        <v>1.696832524992302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0.91068456841734202</v>
      </c>
      <c r="BK215">
        <f t="shared" ca="1" si="90"/>
        <v>1.0105819675801162</v>
      </c>
      <c r="BL215">
        <f t="shared" ca="1" si="90"/>
        <v>1.296662038520481</v>
      </c>
      <c r="BM215">
        <f t="shared" ca="1" si="90"/>
        <v>1.2830844801489942</v>
      </c>
    </row>
    <row r="216" spans="1:65" x14ac:dyDescent="0.35">
      <c r="A216" s="1" t="s">
        <v>147</v>
      </c>
      <c r="B216">
        <v>3811932</v>
      </c>
      <c r="C216">
        <v>91968</v>
      </c>
      <c r="D216">
        <v>2497148</v>
      </c>
      <c r="E216">
        <v>3245250</v>
      </c>
      <c r="F216">
        <v>366</v>
      </c>
      <c r="G216">
        <v>522</v>
      </c>
      <c r="H216">
        <v>16</v>
      </c>
      <c r="I216">
        <v>321</v>
      </c>
      <c r="J216">
        <v>1019</v>
      </c>
      <c r="K216">
        <v>0</v>
      </c>
      <c r="M216" s="11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1.8303120630230852E-4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1.6090070370842983E-2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1.7274393528244043</v>
      </c>
      <c r="BE216">
        <f t="shared" ca="1" si="87"/>
        <v>0.91807644445506809</v>
      </c>
      <c r="BF216">
        <f t="shared" ca="1" si="87"/>
        <v>1.6945988146330568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0.90851238840405113</v>
      </c>
      <c r="BK216">
        <f t="shared" ca="1" si="90"/>
        <v>1.0110570518999573</v>
      </c>
      <c r="BL216">
        <f t="shared" ca="1" si="90"/>
        <v>1.2949551125951329</v>
      </c>
      <c r="BM216">
        <f t="shared" ca="1" si="90"/>
        <v>1.2807933144442054</v>
      </c>
    </row>
    <row r="217" spans="1:65" x14ac:dyDescent="0.35">
      <c r="A217" s="1" t="s">
        <v>148</v>
      </c>
      <c r="B217">
        <v>3811410</v>
      </c>
      <c r="C217">
        <v>91952</v>
      </c>
      <c r="D217">
        <v>2496827</v>
      </c>
      <c r="E217">
        <v>3244231</v>
      </c>
      <c r="F217">
        <v>366</v>
      </c>
      <c r="G217">
        <v>540</v>
      </c>
      <c r="H217">
        <v>17</v>
      </c>
      <c r="I217">
        <v>289</v>
      </c>
      <c r="J217">
        <v>1121</v>
      </c>
      <c r="K217">
        <v>0</v>
      </c>
      <c r="M217" s="11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1.8993064329804842E-4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1.6280001014141031E-2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1.7236972264896475</v>
      </c>
      <c r="BE217">
        <f t="shared" ca="1" si="87"/>
        <v>0.91706945405180151</v>
      </c>
      <c r="BF217">
        <f t="shared" ca="1" si="87"/>
        <v>1.693367695597277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0.90654429144681736</v>
      </c>
      <c r="BK217">
        <f t="shared" ca="1" si="90"/>
        <v>1.0099480758941275</v>
      </c>
      <c r="BL217">
        <f t="shared" ca="1" si="90"/>
        <v>1.2940143330573273</v>
      </c>
      <c r="BM217">
        <f t="shared" ca="1" si="90"/>
        <v>1.2812681799623318</v>
      </c>
    </row>
    <row r="218" spans="1:65" x14ac:dyDescent="0.35">
      <c r="A218" s="1" t="s">
        <v>149</v>
      </c>
      <c r="B218">
        <v>3810870</v>
      </c>
      <c r="C218">
        <v>91935</v>
      </c>
      <c r="D218">
        <v>2496538</v>
      </c>
      <c r="E218">
        <v>3243110</v>
      </c>
      <c r="F218">
        <v>366</v>
      </c>
      <c r="G218">
        <v>506</v>
      </c>
      <c r="H218">
        <v>16</v>
      </c>
      <c r="I218">
        <v>336</v>
      </c>
      <c r="J218">
        <v>1085</v>
      </c>
      <c r="K218">
        <v>1</v>
      </c>
      <c r="M218" s="11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1.7852316178344866E-4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1.6458524175924479E-2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1.7203382599176695</v>
      </c>
      <c r="BE218">
        <f t="shared" ca="1" si="87"/>
        <v>0.91831824332801726</v>
      </c>
      <c r="BF218">
        <f t="shared" ca="1" si="87"/>
        <v>1.6927305458969839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0.90477770975010685</v>
      </c>
      <c r="BK218">
        <f t="shared" ca="1" si="90"/>
        <v>1.0113233395899566</v>
      </c>
      <c r="BL218">
        <f t="shared" ca="1" si="90"/>
        <v>1.2935274448010874</v>
      </c>
      <c r="BM218">
        <f t="shared" ca="1" si="90"/>
        <v>1.2790443908132798</v>
      </c>
    </row>
    <row r="219" spans="1:65" x14ac:dyDescent="0.35">
      <c r="A219" s="1" t="s">
        <v>150</v>
      </c>
      <c r="B219">
        <v>3810364</v>
      </c>
      <c r="C219">
        <v>91919</v>
      </c>
      <c r="D219">
        <v>2496202</v>
      </c>
      <c r="E219">
        <v>3242025</v>
      </c>
      <c r="F219">
        <v>365</v>
      </c>
      <c r="G219">
        <v>515</v>
      </c>
      <c r="H219">
        <v>31</v>
      </c>
      <c r="I219">
        <v>331</v>
      </c>
      <c r="J219">
        <v>1195</v>
      </c>
      <c r="K219">
        <v>0</v>
      </c>
      <c r="M219" s="11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1.8226156268662277E-4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1.6640785738611101E-2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1.7310066726476723</v>
      </c>
      <c r="BE219">
        <f t="shared" ca="1" si="87"/>
        <v>0.91920463706136757</v>
      </c>
      <c r="BF219">
        <f t="shared" ca="1" si="87"/>
        <v>1.6934854819778549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0.91038854935149005</v>
      </c>
      <c r="BK219">
        <f t="shared" ca="1" si="90"/>
        <v>1.0122995051808248</v>
      </c>
      <c r="BL219">
        <f t="shared" ca="1" si="90"/>
        <v>1.2941043414265097</v>
      </c>
      <c r="BM219">
        <f t="shared" ca="1" si="90"/>
        <v>1.2783808890584678</v>
      </c>
    </row>
    <row r="220" spans="1:65" x14ac:dyDescent="0.35">
      <c r="A220" s="1" t="s">
        <v>151</v>
      </c>
      <c r="B220">
        <v>3809849</v>
      </c>
      <c r="C220">
        <v>91888</v>
      </c>
      <c r="D220">
        <v>2495871</v>
      </c>
      <c r="E220">
        <v>3240830</v>
      </c>
      <c r="F220">
        <v>365</v>
      </c>
      <c r="G220">
        <v>468</v>
      </c>
      <c r="H220">
        <v>21</v>
      </c>
      <c r="I220">
        <v>298</v>
      </c>
      <c r="J220">
        <v>1051</v>
      </c>
      <c r="K220">
        <v>0</v>
      </c>
      <c r="M220" s="11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1.6613922124317514E-4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1.6806924959854277E-2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1.733767189115998</v>
      </c>
      <c r="BE220">
        <f t="shared" ca="1" si="87"/>
        <v>0.91990592329850462</v>
      </c>
      <c r="BF220">
        <f t="shared" ca="1" si="87"/>
        <v>1.6935296208679211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0.91184038811258272</v>
      </c>
      <c r="BK220">
        <f t="shared" ca="1" si="90"/>
        <v>1.0130718160267682</v>
      </c>
      <c r="BL220">
        <f t="shared" ca="1" si="90"/>
        <v>1.294138070873776</v>
      </c>
      <c r="BM220">
        <f t="shared" ca="1" si="90"/>
        <v>1.2774396152380783</v>
      </c>
    </row>
    <row r="221" spans="1:65" x14ac:dyDescent="0.35">
      <c r="A221" s="1" t="s">
        <v>152</v>
      </c>
      <c r="B221">
        <v>3809381</v>
      </c>
      <c r="C221">
        <v>91867</v>
      </c>
      <c r="D221">
        <v>2495573</v>
      </c>
      <c r="E221">
        <v>3239779</v>
      </c>
      <c r="F221">
        <v>365</v>
      </c>
      <c r="G221">
        <v>447</v>
      </c>
      <c r="H221">
        <v>19</v>
      </c>
      <c r="I221">
        <v>281</v>
      </c>
      <c r="J221">
        <v>1057</v>
      </c>
      <c r="K221">
        <v>0</v>
      </c>
      <c r="M221" s="11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1.5917318613786657E-4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1.6966098145992144E-2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1.7353818646787378</v>
      </c>
      <c r="BE221">
        <f t="shared" ca="1" si="87"/>
        <v>0.92044813114775625</v>
      </c>
      <c r="BF221">
        <f t="shared" ca="1" si="87"/>
        <v>1.6943457294556263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0.91268959462718702</v>
      </c>
      <c r="BK221">
        <f t="shared" ca="1" si="90"/>
        <v>1.0136689374025452</v>
      </c>
      <c r="BL221">
        <f t="shared" ca="1" si="90"/>
        <v>1.2947617134604199</v>
      </c>
      <c r="BM221">
        <f t="shared" ca="1" si="90"/>
        <v>1.2773023476265881</v>
      </c>
    </row>
    <row r="222" spans="1:65" x14ac:dyDescent="0.35">
      <c r="A222" s="1" t="s">
        <v>153</v>
      </c>
      <c r="B222">
        <v>3808934</v>
      </c>
      <c r="C222">
        <v>91848</v>
      </c>
      <c r="D222">
        <v>2495292</v>
      </c>
      <c r="E222">
        <v>3238722</v>
      </c>
      <c r="F222">
        <v>365</v>
      </c>
      <c r="G222">
        <v>409</v>
      </c>
      <c r="H222">
        <v>14</v>
      </c>
      <c r="I222">
        <v>273</v>
      </c>
      <c r="J222">
        <v>946</v>
      </c>
      <c r="K222">
        <v>0</v>
      </c>
      <c r="M222" s="11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1.4608897305769505E-4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1.711218711904984E-2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1.7336800292678107</v>
      </c>
      <c r="BE222">
        <f t="shared" ca="1" si="87"/>
        <v>0.92145430382025728</v>
      </c>
      <c r="BF222">
        <f t="shared" ca="1" si="87"/>
        <v>1.694687593990186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0.91179454812305138</v>
      </c>
      <c r="BK222">
        <f t="shared" ca="1" si="90"/>
        <v>1.0147770128597746</v>
      </c>
      <c r="BL222">
        <f t="shared" ca="1" si="90"/>
        <v>1.2950229547778458</v>
      </c>
      <c r="BM222">
        <f t="shared" ca="1" si="90"/>
        <v>1.2761650474603294</v>
      </c>
    </row>
    <row r="223" spans="1:65" x14ac:dyDescent="0.35">
      <c r="A223" s="1" t="s">
        <v>154</v>
      </c>
      <c r="B223">
        <v>3808525</v>
      </c>
      <c r="C223">
        <v>91834</v>
      </c>
      <c r="D223">
        <v>2495019</v>
      </c>
      <c r="E223">
        <v>3237776</v>
      </c>
      <c r="F223">
        <v>365</v>
      </c>
      <c r="G223">
        <v>471</v>
      </c>
      <c r="H223">
        <v>12</v>
      </c>
      <c r="I223">
        <v>268</v>
      </c>
      <c r="J223">
        <v>910</v>
      </c>
      <c r="K223">
        <v>0</v>
      </c>
      <c r="M223" s="11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1.687539134817018E-4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1.7280941032531541E-2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1.727923248649007</v>
      </c>
      <c r="BE223">
        <f t="shared" ca="1" si="87"/>
        <v>0.92110087709534505</v>
      </c>
      <c r="BF223">
        <f t="shared" ca="1" si="87"/>
        <v>1.6922272336728836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0.90876688379379067</v>
      </c>
      <c r="BK223">
        <f t="shared" ca="1" si="90"/>
        <v>1.014387791913403</v>
      </c>
      <c r="BL223">
        <f t="shared" ca="1" si="90"/>
        <v>1.2931428306185433</v>
      </c>
      <c r="BM223">
        <f t="shared" ca="1" si="90"/>
        <v>1.2748012554245503</v>
      </c>
    </row>
    <row r="224" spans="1:65" x14ac:dyDescent="0.35">
      <c r="A224" s="1" t="s">
        <v>155</v>
      </c>
      <c r="B224">
        <v>3808054</v>
      </c>
      <c r="C224">
        <v>91822</v>
      </c>
      <c r="D224">
        <v>2494751</v>
      </c>
      <c r="E224">
        <v>3236866</v>
      </c>
      <c r="F224">
        <v>365</v>
      </c>
      <c r="G224">
        <v>461</v>
      </c>
      <c r="H224">
        <v>22</v>
      </c>
      <c r="I224">
        <v>246</v>
      </c>
      <c r="J224">
        <v>925</v>
      </c>
      <c r="K224">
        <v>0</v>
      </c>
      <c r="M224" s="11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1.6568056047786274E-4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1.7446621593009404E-2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1.7318841933935099</v>
      </c>
      <c r="BE224">
        <f t="shared" ca="1" si="87"/>
        <v>0.92023907147787842</v>
      </c>
      <c r="BF224">
        <f t="shared" ca="1" si="87"/>
        <v>1.6903267907038881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0.9108500639438093</v>
      </c>
      <c r="BK224">
        <f t="shared" ca="1" si="90"/>
        <v>1.0134387046645477</v>
      </c>
      <c r="BL224">
        <f t="shared" ca="1" si="90"/>
        <v>1.2916905763636453</v>
      </c>
      <c r="BM224">
        <f t="shared" ca="1" si="90"/>
        <v>1.2745621125563782</v>
      </c>
    </row>
    <row r="225" spans="1:65" x14ac:dyDescent="0.35">
      <c r="A225" s="1" t="s">
        <v>156</v>
      </c>
      <c r="B225">
        <v>3807593</v>
      </c>
      <c r="C225">
        <v>91800</v>
      </c>
      <c r="D225">
        <v>2494505</v>
      </c>
      <c r="E225">
        <v>3235941</v>
      </c>
      <c r="F225">
        <v>365</v>
      </c>
      <c r="G225">
        <v>412</v>
      </c>
      <c r="H225">
        <v>15</v>
      </c>
      <c r="I225">
        <v>281</v>
      </c>
      <c r="J225">
        <v>915</v>
      </c>
      <c r="K225">
        <v>0</v>
      </c>
      <c r="M225" s="11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1.4852513167682482E-4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1.759514672468623E-2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1.7310898883842381</v>
      </c>
      <c r="BE225">
        <f t="shared" ca="1" si="87"/>
        <v>0.92143143145923134</v>
      </c>
      <c r="BF225">
        <f t="shared" ca="1" si="87"/>
        <v>1.6899413740532612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0.91043231501391786</v>
      </c>
      <c r="BK225">
        <f t="shared" ca="1" si="90"/>
        <v>1.0147518240402069</v>
      </c>
      <c r="BL225">
        <f t="shared" ca="1" si="90"/>
        <v>1.2913960539918019</v>
      </c>
      <c r="BM225">
        <f t="shared" ca="1" si="90"/>
        <v>1.2726225500636636</v>
      </c>
    </row>
    <row r="226" spans="1:65" x14ac:dyDescent="0.35">
      <c r="A226" s="1" t="s">
        <v>157</v>
      </c>
      <c r="B226">
        <v>3807181</v>
      </c>
      <c r="C226">
        <v>91785</v>
      </c>
      <c r="D226">
        <v>2494224</v>
      </c>
      <c r="E226">
        <v>3235026</v>
      </c>
      <c r="F226">
        <v>365</v>
      </c>
      <c r="G226">
        <v>434</v>
      </c>
      <c r="H226">
        <v>21</v>
      </c>
      <c r="I226">
        <v>232</v>
      </c>
      <c r="J226">
        <v>982</v>
      </c>
      <c r="K226">
        <v>0</v>
      </c>
      <c r="M226" s="11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1.5693762466720688E-4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1.7752084349353436E-2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1.7350458599278289</v>
      </c>
      <c r="BE226">
        <f t="shared" ca="1" si="87"/>
        <v>0.92064170383438926</v>
      </c>
      <c r="BF226">
        <f t="shared" ca="1" si="87"/>
        <v>1.6897535933513468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0.91251287960777738</v>
      </c>
      <c r="BK226">
        <f t="shared" ca="1" si="90"/>
        <v>1.0138821146723223</v>
      </c>
      <c r="BL226">
        <f t="shared" ca="1" si="90"/>
        <v>1.2912525583290579</v>
      </c>
      <c r="BM226">
        <f t="shared" ca="1" si="90"/>
        <v>1.2735726763918502</v>
      </c>
    </row>
    <row r="227" spans="1:65" x14ac:dyDescent="0.35">
      <c r="A227" s="1" t="s">
        <v>158</v>
      </c>
      <c r="B227">
        <v>3806747</v>
      </c>
      <c r="C227">
        <v>91764</v>
      </c>
      <c r="D227">
        <v>2493992</v>
      </c>
      <c r="E227">
        <v>3234044</v>
      </c>
      <c r="F227">
        <v>365</v>
      </c>
      <c r="G227">
        <v>404</v>
      </c>
      <c r="H227">
        <v>19</v>
      </c>
      <c r="I227">
        <v>264</v>
      </c>
      <c r="J227">
        <v>996</v>
      </c>
      <c r="K227">
        <v>0</v>
      </c>
      <c r="M227" s="11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1.4653788152946962E-4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1.7898622230882906E-2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1.7381915968975901</v>
      </c>
      <c r="BE227">
        <f t="shared" ca="1" si="87"/>
        <v>0.92143363159547953</v>
      </c>
      <c r="BF227">
        <f t="shared" ca="1" si="87"/>
        <v>1.6907436464104635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0.91416731743392499</v>
      </c>
      <c r="BK227">
        <f t="shared" ca="1" si="90"/>
        <v>1.0147542470010422</v>
      </c>
      <c r="BL227">
        <f t="shared" ca="1" si="90"/>
        <v>1.292009123398957</v>
      </c>
      <c r="BM227">
        <f t="shared" ca="1" si="90"/>
        <v>1.2732236669295065</v>
      </c>
    </row>
    <row r="228" spans="1:65" x14ac:dyDescent="0.35">
      <c r="A228" s="1" t="s">
        <v>159</v>
      </c>
      <c r="B228">
        <v>3806343</v>
      </c>
      <c r="C228">
        <v>91745</v>
      </c>
      <c r="D228">
        <v>2493728</v>
      </c>
      <c r="E228">
        <v>3233048</v>
      </c>
      <c r="F228">
        <v>365</v>
      </c>
      <c r="G228">
        <v>417</v>
      </c>
      <c r="H228">
        <v>20</v>
      </c>
      <c r="I228">
        <v>251</v>
      </c>
      <c r="J228">
        <v>874</v>
      </c>
      <c r="K228">
        <v>0</v>
      </c>
      <c r="M228" s="11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1.5171806150161832E-4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1.8050340292384524E-2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1.7417634502820192</v>
      </c>
      <c r="BE228">
        <f t="shared" ca="1" si="87"/>
        <v>0.92156682207822527</v>
      </c>
      <c r="BF228">
        <f t="shared" ca="1" si="87"/>
        <v>1.6894173866752344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0.91604586271773536</v>
      </c>
      <c r="BK228">
        <f t="shared" ca="1" si="90"/>
        <v>1.014900926700363</v>
      </c>
      <c r="BL228">
        <f t="shared" ca="1" si="90"/>
        <v>1.2909956405557415</v>
      </c>
      <c r="BM228">
        <f t="shared" ca="1" si="90"/>
        <v>1.2720410501082262</v>
      </c>
    </row>
    <row r="229" spans="1:65" x14ac:dyDescent="0.35">
      <c r="A229" s="1" t="s">
        <v>160</v>
      </c>
      <c r="B229">
        <v>3805926</v>
      </c>
      <c r="C229">
        <v>91725</v>
      </c>
      <c r="D229">
        <v>2493477</v>
      </c>
      <c r="E229">
        <v>3232174</v>
      </c>
      <c r="F229">
        <v>365</v>
      </c>
      <c r="G229">
        <v>442</v>
      </c>
      <c r="H229">
        <v>14</v>
      </c>
      <c r="I229">
        <v>243</v>
      </c>
      <c r="J229">
        <v>891</v>
      </c>
      <c r="K229">
        <v>0</v>
      </c>
      <c r="M229" s="11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1.6130916543050439E-4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1.8211649457815029E-2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1.7389992912548651</v>
      </c>
      <c r="BE229">
        <f t="shared" ca="1" si="87"/>
        <v>0.9209880308987991</v>
      </c>
      <c r="BF229">
        <f t="shared" ca="1" si="87"/>
        <v>1.6874583593699506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0.91459210822523618</v>
      </c>
      <c r="BK229">
        <f t="shared" ca="1" si="90"/>
        <v>1.0142635169213945</v>
      </c>
      <c r="BL229">
        <f t="shared" ca="1" si="90"/>
        <v>1.2894986181320358</v>
      </c>
      <c r="BM229">
        <f t="shared" ca="1" si="90"/>
        <v>1.2713644892266911</v>
      </c>
    </row>
    <row r="230" spans="1:65" x14ac:dyDescent="0.35">
      <c r="A230" s="1" t="s">
        <v>161</v>
      </c>
      <c r="B230">
        <v>3805484</v>
      </c>
      <c r="C230">
        <v>91711</v>
      </c>
      <c r="D230">
        <v>2493234</v>
      </c>
      <c r="E230">
        <v>3231283</v>
      </c>
      <c r="F230">
        <v>365</v>
      </c>
      <c r="G230">
        <v>379</v>
      </c>
      <c r="H230">
        <v>16</v>
      </c>
      <c r="I230">
        <v>247</v>
      </c>
      <c r="J230">
        <v>864</v>
      </c>
      <c r="K230">
        <v>0</v>
      </c>
      <c r="M230" s="11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1.3874084806840854E-4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1.8350390305883438E-2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1.740270440183725</v>
      </c>
      <c r="BE230">
        <f t="shared" ca="1" si="87"/>
        <v>0.9217001062865362</v>
      </c>
      <c r="BF230">
        <f t="shared" ca="1" si="87"/>
        <v>1.687201791623997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0.91526064373560745</v>
      </c>
      <c r="BK230">
        <f t="shared" ca="1" si="90"/>
        <v>1.0150477096175521</v>
      </c>
      <c r="BL230">
        <f t="shared" ca="1" si="90"/>
        <v>1.2893025577362178</v>
      </c>
      <c r="BM230">
        <f t="shared" ca="1" si="90"/>
        <v>1.2701891206887204</v>
      </c>
    </row>
    <row r="231" spans="1:65" x14ac:dyDescent="0.35">
      <c r="A231" s="1" t="s">
        <v>162</v>
      </c>
      <c r="B231">
        <v>3805105</v>
      </c>
      <c r="C231">
        <v>91695</v>
      </c>
      <c r="D231">
        <v>2492987</v>
      </c>
      <c r="E231">
        <v>3230419</v>
      </c>
      <c r="F231">
        <v>365</v>
      </c>
      <c r="G231">
        <v>399</v>
      </c>
      <c r="H231">
        <v>21</v>
      </c>
      <c r="I231">
        <v>255</v>
      </c>
      <c r="J231">
        <v>919</v>
      </c>
      <c r="K231">
        <v>0</v>
      </c>
      <c r="M231" s="11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1.4651047551661413E-4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1.8496900781400052E-2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1.7453355046115833</v>
      </c>
      <c r="BE231">
        <f t="shared" ca="1" si="87"/>
        <v>0.92228620001549033</v>
      </c>
      <c r="BF231">
        <f t="shared" ca="1" si="87"/>
        <v>1.6870156814188313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0.917924513684645</v>
      </c>
      <c r="BK231">
        <f t="shared" ca="1" si="90"/>
        <v>1.0156931615309654</v>
      </c>
      <c r="BL231">
        <f t="shared" ca="1" si="90"/>
        <v>1.2891603386106028</v>
      </c>
      <c r="BM231">
        <f t="shared" ca="1" si="90"/>
        <v>1.2692419201360354</v>
      </c>
    </row>
    <row r="232" spans="1:65" x14ac:dyDescent="0.35">
      <c r="A232" s="1" t="s">
        <v>163</v>
      </c>
      <c r="B232">
        <v>3804706</v>
      </c>
      <c r="C232">
        <v>91674</v>
      </c>
      <c r="D232">
        <v>2492732</v>
      </c>
      <c r="E232">
        <v>3229500</v>
      </c>
      <c r="F232">
        <v>365</v>
      </c>
      <c r="G232">
        <v>397</v>
      </c>
      <c r="H232">
        <v>12</v>
      </c>
      <c r="I232">
        <v>264</v>
      </c>
      <c r="J232">
        <v>876</v>
      </c>
      <c r="K232">
        <v>0</v>
      </c>
      <c r="M232" s="11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1.4622334438041588E-4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1.864312412578047E-2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1.7423741588485053</v>
      </c>
      <c r="BE232">
        <f t="shared" ca="1" si="87"/>
        <v>0.9231798101349471</v>
      </c>
      <c r="BF232">
        <f t="shared" ca="1" si="87"/>
        <v>1.6862330323848662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0.91636705274819874</v>
      </c>
      <c r="BK232">
        <f t="shared" ca="1" si="90"/>
        <v>1.0166772743664301</v>
      </c>
      <c r="BL232">
        <f t="shared" ca="1" si="90"/>
        <v>1.288562264683518</v>
      </c>
      <c r="BM232">
        <f t="shared" ca="1" si="90"/>
        <v>1.2674250690677831</v>
      </c>
    </row>
    <row r="233" spans="1:65" x14ac:dyDescent="0.35">
      <c r="A233" s="1" t="s">
        <v>164</v>
      </c>
      <c r="B233">
        <v>3804309</v>
      </c>
      <c r="C233">
        <v>91662</v>
      </c>
      <c r="D233">
        <v>2492468</v>
      </c>
      <c r="E233">
        <v>3228624</v>
      </c>
      <c r="F233">
        <v>365</v>
      </c>
      <c r="G233">
        <v>379</v>
      </c>
      <c r="H233">
        <v>14</v>
      </c>
      <c r="I233">
        <v>268</v>
      </c>
      <c r="J233">
        <v>876</v>
      </c>
      <c r="K233">
        <v>0</v>
      </c>
      <c r="M233" s="11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1.4002119808382109E-4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1.8783145323864291E-2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1.741856078787692</v>
      </c>
      <c r="BE233">
        <f t="shared" ca="1" si="87"/>
        <v>0.92451350054413017</v>
      </c>
      <c r="BF233">
        <f t="shared" ca="1" si="87"/>
        <v>1.6860055321286169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0.91609457883896162</v>
      </c>
      <c r="BK233">
        <f t="shared" ca="1" si="90"/>
        <v>1.0181460377808496</v>
      </c>
      <c r="BL233">
        <f t="shared" ca="1" si="90"/>
        <v>1.2883884166804374</v>
      </c>
      <c r="BM233">
        <f t="shared" ca="1" si="90"/>
        <v>1.2654259495903044</v>
      </c>
    </row>
    <row r="234" spans="1:65" x14ac:dyDescent="0.35">
      <c r="A234" s="1" t="s">
        <v>165</v>
      </c>
      <c r="B234">
        <v>3803930</v>
      </c>
      <c r="C234">
        <v>91648</v>
      </c>
      <c r="D234">
        <v>2492200</v>
      </c>
      <c r="E234">
        <v>3227748</v>
      </c>
      <c r="F234">
        <v>365</v>
      </c>
      <c r="G234">
        <v>398</v>
      </c>
      <c r="H234">
        <v>15</v>
      </c>
      <c r="I234">
        <v>280</v>
      </c>
      <c r="J234">
        <v>897</v>
      </c>
      <c r="K234">
        <v>0</v>
      </c>
      <c r="M234" s="11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1.4749190965114681E-4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1.8930637233515436E-2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1.7415938394668919</v>
      </c>
      <c r="BE234">
        <f t="shared" ca="1" si="87"/>
        <v>0.92585483757934595</v>
      </c>
      <c r="BF234">
        <f t="shared" ca="1" si="87"/>
        <v>1.6853960228849336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0.91595665928115833</v>
      </c>
      <c r="BK234">
        <f t="shared" ca="1" si="90"/>
        <v>1.019623222253472</v>
      </c>
      <c r="BL234">
        <f t="shared" ca="1" si="90"/>
        <v>1.287922650326498</v>
      </c>
      <c r="BM234">
        <f t="shared" ca="1" si="90"/>
        <v>1.2631358547131331</v>
      </c>
    </row>
    <row r="235" spans="1:65" x14ac:dyDescent="0.35">
      <c r="A235" s="1" t="s">
        <v>166</v>
      </c>
      <c r="B235">
        <v>3803532</v>
      </c>
      <c r="C235">
        <v>91633</v>
      </c>
      <c r="D235">
        <v>2491920</v>
      </c>
      <c r="E235">
        <v>3226851</v>
      </c>
      <c r="F235">
        <v>365</v>
      </c>
      <c r="G235">
        <v>410</v>
      </c>
      <c r="H235">
        <v>11</v>
      </c>
      <c r="I235">
        <v>239</v>
      </c>
      <c r="J235">
        <v>895</v>
      </c>
      <c r="K235">
        <v>0</v>
      </c>
      <c r="M235" s="11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1.5240559319032218E-4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1.9083042826705757E-2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1.7374038157062455</v>
      </c>
      <c r="BE235">
        <f t="shared" ca="1" si="87"/>
        <v>0.92571900207402347</v>
      </c>
      <c r="BF235">
        <f t="shared" ca="1" si="87"/>
        <v>1.6843208739515532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0.91375299957638745</v>
      </c>
      <c r="BK235">
        <f t="shared" ca="1" si="90"/>
        <v>1.0194736296499538</v>
      </c>
      <c r="BL235">
        <f t="shared" ca="1" si="90"/>
        <v>1.2871010578669377</v>
      </c>
      <c r="BM235">
        <f t="shared" ca="1" si="90"/>
        <v>1.2625153024398252</v>
      </c>
    </row>
    <row r="236" spans="1:65" x14ac:dyDescent="0.35">
      <c r="A236" s="1" t="s">
        <v>167</v>
      </c>
      <c r="B236">
        <v>3803122</v>
      </c>
      <c r="C236">
        <v>91622</v>
      </c>
      <c r="D236">
        <v>2491681</v>
      </c>
      <c r="E236">
        <v>3225956</v>
      </c>
      <c r="F236">
        <v>365</v>
      </c>
      <c r="G236">
        <v>404</v>
      </c>
      <c r="H236">
        <v>17</v>
      </c>
      <c r="I236">
        <v>232</v>
      </c>
      <c r="J236">
        <v>859</v>
      </c>
      <c r="K236">
        <v>0</v>
      </c>
      <c r="M236" s="11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1.5063630565531247E-4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1.923367913236107E-2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1.7387577218867507</v>
      </c>
      <c r="BE236">
        <f t="shared" ca="1" si="87"/>
        <v>0.92548218022994444</v>
      </c>
      <c r="BF236">
        <f t="shared" ca="1" si="87"/>
        <v>1.682910321171168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0.91446505961815661</v>
      </c>
      <c r="BK236">
        <f t="shared" ca="1" si="90"/>
        <v>1.0192128230505186</v>
      </c>
      <c r="BL236">
        <f t="shared" ca="1" si="90"/>
        <v>1.2860231611289181</v>
      </c>
      <c r="BM236">
        <f t="shared" ca="1" si="90"/>
        <v>1.2617807900805571</v>
      </c>
    </row>
    <row r="237" spans="1:65" x14ac:dyDescent="0.35">
      <c r="A237" s="1" t="s">
        <v>168</v>
      </c>
      <c r="B237">
        <v>3802718</v>
      </c>
      <c r="C237">
        <v>91605</v>
      </c>
      <c r="D237">
        <v>2491449</v>
      </c>
      <c r="E237">
        <v>3225097</v>
      </c>
      <c r="F237">
        <v>365</v>
      </c>
      <c r="G237">
        <v>353</v>
      </c>
      <c r="H237">
        <v>15</v>
      </c>
      <c r="I237">
        <v>245</v>
      </c>
      <c r="J237">
        <v>860</v>
      </c>
      <c r="K237">
        <v>0</v>
      </c>
      <c r="M237" s="11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1.3202264159928065E-4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1.936570177396035E-2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1.7400659565096137</v>
      </c>
      <c r="BE237">
        <f t="shared" ca="1" si="87"/>
        <v>0.92655253040012742</v>
      </c>
      <c r="BF237">
        <f t="shared" ca="1" si="87"/>
        <v>1.6831386171307026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0.91515309961207414</v>
      </c>
      <c r="BK237">
        <f t="shared" ca="1" si="90"/>
        <v>1.0203915757503639</v>
      </c>
      <c r="BL237">
        <f t="shared" ca="1" si="90"/>
        <v>1.2861976171815432</v>
      </c>
      <c r="BM237">
        <f t="shared" ca="1" si="90"/>
        <v>1.2604941551342328</v>
      </c>
    </row>
    <row r="238" spans="1:65" x14ac:dyDescent="0.35">
      <c r="A238" s="1" t="s">
        <v>169</v>
      </c>
      <c r="B238">
        <v>3802365</v>
      </c>
      <c r="C238">
        <v>91590</v>
      </c>
      <c r="D238">
        <v>2491204</v>
      </c>
      <c r="E238">
        <v>3224237</v>
      </c>
      <c r="F238">
        <v>365</v>
      </c>
      <c r="G238">
        <v>410</v>
      </c>
      <c r="H238">
        <v>13</v>
      </c>
      <c r="I238">
        <v>284</v>
      </c>
      <c r="J238">
        <v>919</v>
      </c>
      <c r="K238">
        <v>0</v>
      </c>
      <c r="M238" s="11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1.5381174747070716E-4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1.9519513521431057E-2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1.7377153073188447</v>
      </c>
      <c r="BE238">
        <f t="shared" ca="1" si="87"/>
        <v>0.9277660567738395</v>
      </c>
      <c r="BF238">
        <f t="shared" ca="1" si="87"/>
        <v>1.6822677116623801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0.91391682239799199</v>
      </c>
      <c r="BK238">
        <f t="shared" ca="1" si="90"/>
        <v>1.0217280052004587</v>
      </c>
      <c r="BL238">
        <f t="shared" ca="1" si="90"/>
        <v>1.2855321006716456</v>
      </c>
      <c r="BM238">
        <f t="shared" ca="1" si="90"/>
        <v>1.258194053729035</v>
      </c>
    </row>
    <row r="239" spans="1:65" x14ac:dyDescent="0.35">
      <c r="A239" s="1" t="s">
        <v>170</v>
      </c>
      <c r="B239">
        <v>3801955</v>
      </c>
      <c r="C239">
        <v>91577</v>
      </c>
      <c r="D239">
        <v>2490920</v>
      </c>
      <c r="E239">
        <v>3223318</v>
      </c>
      <c r="F239">
        <v>365</v>
      </c>
      <c r="G239">
        <v>380</v>
      </c>
      <c r="H239">
        <v>19</v>
      </c>
      <c r="I239">
        <v>251</v>
      </c>
      <c r="J239">
        <v>936</v>
      </c>
      <c r="K239">
        <v>0</v>
      </c>
      <c r="M239" s="11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1.4299398209394163E-4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1.9662507503524999E-2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1.7416263597889254</v>
      </c>
      <c r="BE239">
        <f t="shared" ca="1" si="87"/>
        <v>0.92851376601116797</v>
      </c>
      <c r="BF239">
        <f t="shared" ca="1" si="87"/>
        <v>1.682549535429996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0.91597376269807074</v>
      </c>
      <c r="BK239">
        <f t="shared" ca="1" si="90"/>
        <v>1.0225514406580807</v>
      </c>
      <c r="BL239">
        <f t="shared" ca="1" si="90"/>
        <v>1.2857474608652051</v>
      </c>
      <c r="BM239">
        <f t="shared" ca="1" si="90"/>
        <v>1.2573914717070274</v>
      </c>
    </row>
    <row r="240" spans="1:65" x14ac:dyDescent="0.35">
      <c r="A240" s="1" t="s">
        <v>171</v>
      </c>
      <c r="B240">
        <v>3801575</v>
      </c>
      <c r="C240">
        <v>91558</v>
      </c>
      <c r="D240">
        <v>2490669</v>
      </c>
      <c r="E240">
        <v>3222382</v>
      </c>
      <c r="F240">
        <v>365</v>
      </c>
      <c r="G240">
        <v>347</v>
      </c>
      <c r="H240">
        <v>18</v>
      </c>
      <c r="I240">
        <v>200</v>
      </c>
      <c r="J240">
        <v>749</v>
      </c>
      <c r="K240">
        <v>0</v>
      </c>
      <c r="M240" s="11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1.3097499398259102E-4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1.9793482497507588E-2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1.7457366923983031</v>
      </c>
      <c r="BE240">
        <f t="shared" ca="1" si="87"/>
        <v>0.92832130324831896</v>
      </c>
      <c r="BF240">
        <f t="shared" ca="1" si="87"/>
        <v>1.6813538484691046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0.91813551042598673</v>
      </c>
      <c r="BK240">
        <f t="shared" ca="1" si="90"/>
        <v>1.0223394857225392</v>
      </c>
      <c r="BL240">
        <f t="shared" ca="1" si="90"/>
        <v>1.284833757320921</v>
      </c>
      <c r="BM240">
        <f t="shared" ca="1" si="90"/>
        <v>1.2567584205288362</v>
      </c>
    </row>
    <row r="241" spans="1:65" x14ac:dyDescent="0.35">
      <c r="A241" s="1" t="s">
        <v>172</v>
      </c>
      <c r="B241">
        <v>3801228</v>
      </c>
      <c r="C241">
        <v>91540</v>
      </c>
      <c r="D241">
        <v>2490469</v>
      </c>
      <c r="E241">
        <v>3221633</v>
      </c>
      <c r="F241">
        <v>365</v>
      </c>
      <c r="G241">
        <v>413</v>
      </c>
      <c r="H241">
        <v>14</v>
      </c>
      <c r="I241">
        <v>242</v>
      </c>
      <c r="J241">
        <v>859</v>
      </c>
      <c r="K241">
        <v>1</v>
      </c>
      <c r="M241" s="11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1.5636561510694734E-4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1.9949848112614535E-2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1.7441655997042473</v>
      </c>
      <c r="BE241">
        <f t="shared" ca="1" si="87"/>
        <v>0.92821332561427716</v>
      </c>
      <c r="BF241">
        <f t="shared" ca="1" si="87"/>
        <v>1.6794710773581176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0.91730922545479687</v>
      </c>
      <c r="BK241">
        <f t="shared" ca="1" si="90"/>
        <v>1.0222205723695119</v>
      </c>
      <c r="BL241">
        <f t="shared" ca="1" si="90"/>
        <v>1.2833950073023528</v>
      </c>
      <c r="BM241">
        <f t="shared" ca="1" si="90"/>
        <v>1.2554971421945045</v>
      </c>
    </row>
    <row r="242" spans="1:65" x14ac:dyDescent="0.35">
      <c r="A242" s="1" t="s">
        <v>173</v>
      </c>
      <c r="B242">
        <v>3800815</v>
      </c>
      <c r="C242">
        <v>91526</v>
      </c>
      <c r="D242">
        <v>2490227</v>
      </c>
      <c r="E242">
        <v>3220774</v>
      </c>
      <c r="F242">
        <v>364</v>
      </c>
      <c r="G242">
        <v>362</v>
      </c>
      <c r="H242">
        <v>11</v>
      </c>
      <c r="I242">
        <v>200</v>
      </c>
      <c r="J242">
        <v>744</v>
      </c>
      <c r="K242">
        <v>0</v>
      </c>
      <c r="M242" s="11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1.3747579724987253E-4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2.0087323909864407E-2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1.74171637505523</v>
      </c>
      <c r="BE242">
        <f t="shared" ca="1" si="87"/>
        <v>0.9277632429247239</v>
      </c>
      <c r="BF242">
        <f t="shared" ca="1" si="87"/>
        <v>1.6776822731258976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0.916021104437999</v>
      </c>
      <c r="BK242">
        <f t="shared" ca="1" si="90"/>
        <v>1.0217249063713705</v>
      </c>
      <c r="BL242">
        <f t="shared" ca="1" si="90"/>
        <v>1.2820280635951211</v>
      </c>
      <c r="BM242">
        <f t="shared" ca="1" si="90"/>
        <v>1.2547683389144448</v>
      </c>
    </row>
    <row r="243" spans="1:65" x14ac:dyDescent="0.35">
      <c r="A243" s="1" t="s">
        <v>174</v>
      </c>
      <c r="B243">
        <v>3800453</v>
      </c>
      <c r="C243">
        <v>91515</v>
      </c>
      <c r="D243">
        <v>2490027</v>
      </c>
      <c r="E243">
        <v>3220030</v>
      </c>
      <c r="F243">
        <v>364</v>
      </c>
      <c r="G243">
        <v>356</v>
      </c>
      <c r="H243">
        <v>19</v>
      </c>
      <c r="I243">
        <v>238</v>
      </c>
      <c r="J243">
        <v>787</v>
      </c>
      <c r="K243">
        <v>0</v>
      </c>
      <c r="M243" s="11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1.3561054555611047E-4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2.0222934455420519E-2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1.7463787479726454</v>
      </c>
      <c r="BE243">
        <f t="shared" ca="1" si="87"/>
        <v>0.92854138470191028</v>
      </c>
      <c r="BF243">
        <f t="shared" ca="1" si="87"/>
        <v>1.6766180584230725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0.91847318679209478</v>
      </c>
      <c r="BK243">
        <f t="shared" ca="1" si="90"/>
        <v>1.0225818565043949</v>
      </c>
      <c r="BL243">
        <f t="shared" ca="1" si="90"/>
        <v>1.2812148267048187</v>
      </c>
      <c r="BM243">
        <f t="shared" ca="1" si="90"/>
        <v>1.2529215324478158</v>
      </c>
    </row>
    <row r="244" spans="1:65" x14ac:dyDescent="0.35">
      <c r="A244" s="1" t="s">
        <v>250</v>
      </c>
      <c r="B244">
        <v>3800097</v>
      </c>
      <c r="C244">
        <v>91496</v>
      </c>
      <c r="D244">
        <v>2489789</v>
      </c>
      <c r="E244">
        <v>3219243</v>
      </c>
      <c r="F244">
        <v>364</v>
      </c>
      <c r="G244">
        <v>370</v>
      </c>
      <c r="H244">
        <v>10</v>
      </c>
      <c r="I244">
        <v>224</v>
      </c>
      <c r="J244">
        <v>770</v>
      </c>
      <c r="K244">
        <v>0</v>
      </c>
      <c r="M244" s="11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1.4137498829155316E-4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2.0364309443712071E-2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1.742828932341915</v>
      </c>
      <c r="BE244">
        <f t="shared" ca="1" si="87"/>
        <v>0.92865839546388618</v>
      </c>
      <c r="BF244">
        <f t="shared" ca="1" si="87"/>
        <v>1.6748640405505713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0.91660623182676082</v>
      </c>
      <c r="BK244">
        <f t="shared" ca="1" si="90"/>
        <v>1.0227107178391546</v>
      </c>
      <c r="BL244">
        <f t="shared" ca="1" si="90"/>
        <v>1.2798744655574101</v>
      </c>
      <c r="BM244">
        <f t="shared" ca="1" si="90"/>
        <v>1.251453068040205</v>
      </c>
    </row>
    <row r="245" spans="1:65" x14ac:dyDescent="0.35">
      <c r="A245" s="1" t="s">
        <v>251</v>
      </c>
      <c r="B245">
        <v>3799727</v>
      </c>
      <c r="C245">
        <v>91486</v>
      </c>
      <c r="D245">
        <v>2489565</v>
      </c>
      <c r="E245">
        <v>3218473</v>
      </c>
      <c r="F245">
        <v>364</v>
      </c>
      <c r="G245">
        <v>328</v>
      </c>
      <c r="H245">
        <v>12</v>
      </c>
      <c r="I245">
        <v>200</v>
      </c>
      <c r="J245">
        <v>758</v>
      </c>
      <c r="K245">
        <v>0</v>
      </c>
      <c r="M245" s="11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1.2570926799427827E-4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2.0490018711706349E-2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1.7424015935633907</v>
      </c>
      <c r="BE245">
        <f t="shared" ca="1" si="87"/>
        <v>0.92880379243375732</v>
      </c>
      <c r="BF245">
        <f t="shared" ca="1" si="87"/>
        <v>1.6742493277794104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0.91638148149112675</v>
      </c>
      <c r="BK245">
        <f t="shared" ca="1" si="90"/>
        <v>1.0228708402697004</v>
      </c>
      <c r="BL245">
        <f t="shared" ca="1" si="90"/>
        <v>1.2794047228437255</v>
      </c>
      <c r="BM245">
        <f t="shared" ca="1" si="90"/>
        <v>1.2507979233295816</v>
      </c>
    </row>
    <row r="246" spans="1:65" x14ac:dyDescent="0.35">
      <c r="A246" s="1" t="s">
        <v>252</v>
      </c>
      <c r="B246">
        <v>3799399</v>
      </c>
      <c r="C246">
        <v>91474</v>
      </c>
      <c r="D246">
        <v>2489365</v>
      </c>
      <c r="E246">
        <v>3217715</v>
      </c>
      <c r="F246">
        <v>364</v>
      </c>
      <c r="G246">
        <v>312</v>
      </c>
      <c r="H246">
        <v>13</v>
      </c>
      <c r="I246">
        <v>179</v>
      </c>
      <c r="J246">
        <v>691</v>
      </c>
      <c r="K246">
        <v>0</v>
      </c>
      <c r="M246" s="11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1.1994131829328326E-4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2.0609960029999631E-2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1.7433601844311717</v>
      </c>
      <c r="BE246">
        <f t="shared" ca="1" si="87"/>
        <v>0.92861419322769234</v>
      </c>
      <c r="BF246">
        <f t="shared" ca="1" si="87"/>
        <v>1.6732514361151429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0.91688563330251516</v>
      </c>
      <c r="BK246">
        <f t="shared" ca="1" si="90"/>
        <v>1.0226620389051906</v>
      </c>
      <c r="BL246">
        <f t="shared" ca="1" si="90"/>
        <v>1.2786421677768267</v>
      </c>
      <c r="BM246">
        <f t="shared" ca="1" si="90"/>
        <v>1.2503076472318024</v>
      </c>
    </row>
    <row r="247" spans="1:65" x14ac:dyDescent="0.35">
      <c r="A247" s="1" t="s">
        <v>253</v>
      </c>
      <c r="B247">
        <v>3799087</v>
      </c>
      <c r="C247">
        <v>91461</v>
      </c>
      <c r="D247">
        <v>2489186</v>
      </c>
      <c r="E247">
        <v>3217024</v>
      </c>
      <c r="F247">
        <v>364</v>
      </c>
      <c r="G247">
        <v>310</v>
      </c>
      <c r="H247">
        <v>11</v>
      </c>
      <c r="I247">
        <v>190</v>
      </c>
      <c r="J247">
        <v>691</v>
      </c>
      <c r="K247">
        <v>0</v>
      </c>
      <c r="M247" s="11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1.1953537880757287E-4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2.0729495408807204E-2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1.742680103995456</v>
      </c>
      <c r="BE247">
        <f t="shared" ca="1" si="87"/>
        <v>0.92878137141552608</v>
      </c>
      <c r="BF247">
        <f t="shared" ca="1" si="87"/>
        <v>1.6722878003535442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0.91652795851645175</v>
      </c>
      <c r="BK247">
        <f t="shared" ca="1" si="90"/>
        <v>1.0228461485038565</v>
      </c>
      <c r="BL247">
        <f t="shared" ca="1" si="90"/>
        <v>1.2779057899124104</v>
      </c>
      <c r="BM247">
        <f t="shared" ca="1" si="90"/>
        <v>1.2493626649341512</v>
      </c>
    </row>
    <row r="248" spans="1:65" x14ac:dyDescent="0.35">
      <c r="A248" s="1" t="s">
        <v>254</v>
      </c>
      <c r="B248">
        <v>3798777</v>
      </c>
      <c r="C248">
        <v>91450</v>
      </c>
      <c r="D248">
        <v>2488996</v>
      </c>
      <c r="E248">
        <v>3216333</v>
      </c>
      <c r="F248">
        <v>364</v>
      </c>
      <c r="G248">
        <v>304</v>
      </c>
      <c r="H248">
        <v>11</v>
      </c>
      <c r="I248">
        <v>190</v>
      </c>
      <c r="J248">
        <v>665</v>
      </c>
      <c r="K248">
        <v>0</v>
      </c>
      <c r="M248" s="11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1.1757858063432098E-4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2.0847073989441526E-2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1.7422071689091618</v>
      </c>
      <c r="BE248">
        <f t="shared" ca="1" si="87"/>
        <v>0.92905152022458559</v>
      </c>
      <c r="BF248">
        <f t="shared" ca="1" si="87"/>
        <v>1.6711574841603731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0.9162792277091405</v>
      </c>
      <c r="BK248">
        <f t="shared" ca="1" si="90"/>
        <v>1.0231436573443367</v>
      </c>
      <c r="BL248">
        <f t="shared" ca="1" si="90"/>
        <v>1.2770420404983565</v>
      </c>
      <c r="BM248">
        <f t="shared" ca="1" si="90"/>
        <v>1.248155165045969</v>
      </c>
    </row>
    <row r="249" spans="1:65" x14ac:dyDescent="0.35">
      <c r="A249" s="1" t="s">
        <v>255</v>
      </c>
      <c r="B249">
        <v>3798473</v>
      </c>
      <c r="C249">
        <v>91439</v>
      </c>
      <c r="D249">
        <v>2488806</v>
      </c>
      <c r="E249">
        <v>3215668</v>
      </c>
      <c r="F249">
        <v>364</v>
      </c>
      <c r="G249">
        <v>214</v>
      </c>
      <c r="H249">
        <v>7</v>
      </c>
      <c r="I249">
        <v>126</v>
      </c>
      <c r="J249">
        <v>449</v>
      </c>
      <c r="K249">
        <v>0</v>
      </c>
      <c r="M249" s="11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8.3019091448434382E-5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2.0930093080889962E-2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1.7412493754958847</v>
      </c>
      <c r="BE249">
        <f t="shared" ca="1" si="87"/>
        <v>0.92901660456349422</v>
      </c>
      <c r="BF249">
        <f t="shared" ca="1" si="87"/>
        <v>1.6701048057914933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0.9157754953030961</v>
      </c>
      <c r="BK249">
        <f t="shared" ca="1" si="90"/>
        <v>1.0231052055078023</v>
      </c>
      <c r="BL249">
        <f t="shared" ca="1" si="90"/>
        <v>1.276237619284363</v>
      </c>
      <c r="BM249">
        <f t="shared" ca="1" si="90"/>
        <v>1.2474158204003298</v>
      </c>
    </row>
    <row r="250" spans="1:65" x14ac:dyDescent="0.35">
      <c r="A250" s="1" t="s">
        <v>256</v>
      </c>
      <c r="B250">
        <v>3798259</v>
      </c>
      <c r="C250">
        <v>91432</v>
      </c>
      <c r="D250">
        <v>2488680</v>
      </c>
      <c r="E250">
        <v>3215219</v>
      </c>
      <c r="F250">
        <v>364</v>
      </c>
      <c r="G250">
        <v>182</v>
      </c>
      <c r="H250">
        <v>10</v>
      </c>
      <c r="I250">
        <v>138</v>
      </c>
      <c r="J250">
        <v>451</v>
      </c>
      <c r="K250">
        <v>0</v>
      </c>
      <c r="M250" s="11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7.0817649237240679E-5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2.1000910730127203E-2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1.743885287608721</v>
      </c>
      <c r="BE250">
        <f t="shared" ca="1" si="87"/>
        <v>0.92988091645606397</v>
      </c>
      <c r="BF250">
        <f t="shared" ca="1" si="87"/>
        <v>1.670048055810686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0.91716180088038923</v>
      </c>
      <c r="BK250">
        <f t="shared" ca="1" si="90"/>
        <v>1.0240570528613659</v>
      </c>
      <c r="BL250">
        <f t="shared" ca="1" si="90"/>
        <v>1.2761942528679866</v>
      </c>
      <c r="BM250">
        <f t="shared" ca="1" si="90"/>
        <v>1.2462140163989033</v>
      </c>
    </row>
    <row r="251" spans="1:65" x14ac:dyDescent="0.35">
      <c r="A251" s="1" t="s">
        <v>257</v>
      </c>
      <c r="B251">
        <v>3798077</v>
      </c>
      <c r="C251">
        <v>91422</v>
      </c>
      <c r="D251">
        <v>2488542</v>
      </c>
      <c r="E251">
        <v>3214768</v>
      </c>
      <c r="F251">
        <v>364</v>
      </c>
      <c r="G251">
        <v>133</v>
      </c>
      <c r="H251">
        <v>4</v>
      </c>
      <c r="I251">
        <v>114</v>
      </c>
      <c r="J251">
        <v>321</v>
      </c>
      <c r="K251">
        <v>0</v>
      </c>
      <c r="M251" s="11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5.1906539079586079E-5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2.105281726920679E-2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1.7429931191007213</v>
      </c>
      <c r="BE251">
        <f t="shared" ca="1" si="87"/>
        <v>0.93089255761461442</v>
      </c>
      <c r="BF251">
        <f t="shared" ca="1" si="87"/>
        <v>1.6698837295261988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0.91669258258873898</v>
      </c>
      <c r="BK251">
        <f t="shared" ca="1" si="90"/>
        <v>1.0251711506399575</v>
      </c>
      <c r="BL251">
        <f t="shared" ca="1" si="90"/>
        <v>1.2760686802779477</v>
      </c>
      <c r="BM251">
        <f t="shared" ca="1" si="90"/>
        <v>1.2447372123975289</v>
      </c>
    </row>
    <row r="252" spans="1:65" x14ac:dyDescent="0.35">
      <c r="A252" s="1" t="s">
        <v>258</v>
      </c>
      <c r="B252">
        <v>3797944</v>
      </c>
      <c r="C252">
        <v>91418</v>
      </c>
      <c r="D252">
        <v>2488428</v>
      </c>
      <c r="E252">
        <v>3214447</v>
      </c>
      <c r="F252">
        <v>364</v>
      </c>
      <c r="G252">
        <v>148</v>
      </c>
      <c r="H252">
        <v>7</v>
      </c>
      <c r="I252">
        <v>76</v>
      </c>
      <c r="J252">
        <v>295</v>
      </c>
      <c r="K252">
        <v>0</v>
      </c>
      <c r="M252" s="11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5.7934088250317262E-5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2.1110751357457106E-2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1.7441791089666221</v>
      </c>
      <c r="BE252">
        <f t="shared" ca="1" si="87"/>
        <v>0.9305417138019707</v>
      </c>
      <c r="BF252">
        <f t="shared" ca="1" si="87"/>
        <v>1.6689195225998692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0.91731633038279659</v>
      </c>
      <c r="BK252">
        <f t="shared" ca="1" si="90"/>
        <v>1.0247847741970901</v>
      </c>
      <c r="BL252">
        <f t="shared" ca="1" si="90"/>
        <v>1.2753318659487576</v>
      </c>
      <c r="BM252">
        <f t="shared" ca="1" si="90"/>
        <v>1.2444875236831745</v>
      </c>
    </row>
    <row r="253" spans="1:65" x14ac:dyDescent="0.35">
      <c r="A253" s="1" t="s">
        <v>259</v>
      </c>
      <c r="B253">
        <v>3797796</v>
      </c>
      <c r="C253">
        <v>91411</v>
      </c>
      <c r="D253">
        <v>2488352</v>
      </c>
      <c r="E253">
        <v>3214152</v>
      </c>
      <c r="F253">
        <v>364</v>
      </c>
      <c r="G253">
        <v>62</v>
      </c>
      <c r="H253">
        <v>3</v>
      </c>
      <c r="I253">
        <v>42</v>
      </c>
      <c r="J253">
        <v>120</v>
      </c>
      <c r="K253">
        <v>0</v>
      </c>
      <c r="M253" s="11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2.4342004917245984E-5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2.1135093362374353E-2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1.7447351929230535</v>
      </c>
      <c r="BE253">
        <f t="shared" ca="1" si="87"/>
        <v>0.93069031028299376</v>
      </c>
      <c r="BF253">
        <f t="shared" ca="1" si="87"/>
        <v>1.6684656271679956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0.91760879168546672</v>
      </c>
      <c r="BK253">
        <f t="shared" ca="1" si="90"/>
        <v>1.0249484201776979</v>
      </c>
      <c r="BL253">
        <f t="shared" ca="1" si="90"/>
        <v>1.2749850144078425</v>
      </c>
      <c r="BM253">
        <f t="shared" ca="1" si="90"/>
        <v>1.2439504167310149</v>
      </c>
    </row>
    <row r="254" spans="1:65" x14ac:dyDescent="0.35">
      <c r="A254" s="1" t="s">
        <v>260</v>
      </c>
      <c r="B254">
        <v>3797734</v>
      </c>
      <c r="C254">
        <v>91408</v>
      </c>
      <c r="D254">
        <v>2488310</v>
      </c>
      <c r="E254">
        <v>3214032</v>
      </c>
      <c r="F254">
        <v>364</v>
      </c>
      <c r="G254">
        <v>12</v>
      </c>
      <c r="H254">
        <v>1</v>
      </c>
      <c r="I254">
        <v>7</v>
      </c>
      <c r="J254">
        <v>19</v>
      </c>
      <c r="K254">
        <v>0</v>
      </c>
      <c r="M254" s="11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4.7253325715910697E-6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2.1139818694945946E-2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1.7452031695096342</v>
      </c>
      <c r="BE254">
        <f t="shared" ca="1" si="87"/>
        <v>0.93068625891039158</v>
      </c>
      <c r="BF254">
        <f t="shared" ca="1" si="87"/>
        <v>1.6683247841240767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0.91785491466842206</v>
      </c>
      <c r="BK254">
        <f t="shared" ca="1" si="90"/>
        <v>1.024943958491676</v>
      </c>
      <c r="BL254">
        <f t="shared" ca="1" si="90"/>
        <v>1.2748773869161782</v>
      </c>
      <c r="BM254">
        <f t="shared" ca="1" si="90"/>
        <v>1.2438508236024031</v>
      </c>
    </row>
    <row r="255" spans="1:65" x14ac:dyDescent="0.35">
      <c r="A255" s="1" t="s">
        <v>261</v>
      </c>
      <c r="B255">
        <v>1333016204</v>
      </c>
      <c r="C255">
        <v>43865713</v>
      </c>
      <c r="D255">
        <v>506596051</v>
      </c>
      <c r="E255">
        <v>481000656</v>
      </c>
      <c r="F255">
        <v>56831</v>
      </c>
      <c r="G255">
        <v>268337</v>
      </c>
      <c r="H255">
        <v>9578</v>
      </c>
      <c r="I255">
        <v>77806</v>
      </c>
      <c r="J255">
        <v>135223</v>
      </c>
      <c r="K255">
        <v>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A25A-8CE7-4BB8-9E9C-9C5ECB85B5AF}">
  <dimension ref="A1:BO255"/>
  <sheetViews>
    <sheetView topLeftCell="BG10" zoomScaleNormal="100" workbookViewId="0">
      <selection activeCell="B3" sqref="B3:C4"/>
    </sheetView>
  </sheetViews>
  <sheetFormatPr defaultRowHeight="14.5" x14ac:dyDescent="0.35"/>
  <cols>
    <col min="1" max="1" width="13.1796875" bestFit="1" customWidth="1"/>
    <col min="2" max="2" width="17.81640625" bestFit="1" customWidth="1"/>
    <col min="3" max="3" width="8" bestFit="1" customWidth="1"/>
    <col min="4" max="4" width="9" bestFit="1" customWidth="1"/>
    <col min="5" max="5" width="10" bestFit="1" customWidth="1"/>
    <col min="6" max="6" width="6" bestFit="1" customWidth="1"/>
    <col min="7" max="7" width="12.1796875" bestFit="1" customWidth="1"/>
    <col min="8" max="8" width="5" bestFit="1" customWidth="1"/>
    <col min="9" max="10" width="6" bestFit="1" customWidth="1"/>
    <col min="11" max="11" width="3" bestFit="1" customWidth="1"/>
    <col min="12" max="12" width="4.7265625" customWidth="1"/>
    <col min="13" max="13" width="21.81640625" customWidth="1"/>
    <col min="14" max="15" width="8.54296875" customWidth="1"/>
    <col min="16" max="16" width="8" customWidth="1"/>
    <col min="17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0.9807390851880875</v>
      </c>
      <c r="O1" s="10">
        <f ca="1">BK161</f>
        <v>1.0849399048737807</v>
      </c>
      <c r="P1" s="10">
        <f ca="1">BL161</f>
        <v>1.4378238920352115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-3.8126360274831372E-3</v>
      </c>
      <c r="AR1">
        <f t="shared" ref="AR1:AT1" ca="1" si="0">(LN(AR2) - LN(AR3))/(($B$4+$C$4/2)-($B$3+$C$3/2))</f>
        <v>-6.7623222575419369E-3</v>
      </c>
      <c r="AS1">
        <f t="shared" ca="1" si="0"/>
        <v>-2.3112615610734019E-3</v>
      </c>
      <c r="AT1">
        <f t="shared" ca="1" si="0"/>
        <v>2.3442321929951601E-3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3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6.2300916379981843E-4</v>
      </c>
      <c r="AR2" cm="1">
        <f t="array" aca="1" ref="AR2" ca="1">AVERAGE(SMALL(OFFSET(AK1,$B$4-1,0):OFFSET(AK1,$B$4+$C$4-1,0),{1,2,3,4,5}))</f>
        <v>5.8225632265099182E-4</v>
      </c>
      <c r="AS2" cm="1">
        <f t="array" aca="1" ref="AS2" ca="1">AVERAGE(SMALL(OFFSET(AL1,$B$4-1,0):OFFSET(AL1,$B$4+$C$4-1,0),{1,2,3,4,5}))</f>
        <v>5.1486678066809419E-4</v>
      </c>
      <c r="AT2" cm="1">
        <f t="array" aca="1" ref="AT2" ca="1">AVERAGE(SMALL(OFFSET(AM1,$B$4-1,0):OFFSET(AM1,$B$4+$C$4-1,0),{1,2,3,4,5}))</f>
        <v>3.651499962923108E-4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3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7.5961999469685701E-4</v>
      </c>
      <c r="AR3" cm="1">
        <f t="array" aca="1" ref="AR3" ca="1">AVERAGE(SMALL(OFFSET(AK1, $B$3-1,0):OFFSET(AK1,$B$3+$C$3-1,0), {1,2,3,4,5}))</f>
        <v>8.2761785915786736E-4</v>
      </c>
      <c r="AS3" cm="1">
        <f t="array" aca="1" ref="AS3" ca="1">AVERAGE(SMALL(OFFSET(AL1, $B$3-1,0):OFFSET(AL1,$B$3+$C$3-1,0), {1,2,3,4,5}))</f>
        <v>5.8061842764906403E-4</v>
      </c>
      <c r="AT3" cm="1">
        <f t="array" aca="1" ref="AT3" ca="1">AVERAGE(SMALL(OFFSET(AM1, $B$3-1,0):OFFSET(AM1,$B$3+$C$3-1,0), {1,2,3,4,5}))</f>
        <v>3.2324422235371182E-4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3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C4" s="4">
        <v>8</v>
      </c>
      <c r="AD4" s="4"/>
      <c r="AO4" t="s">
        <v>279</v>
      </c>
      <c r="AP4" t="s">
        <v>277</v>
      </c>
      <c r="AQ4">
        <f ca="1">GEOMEAN(OFFSET(AQ1,$B$4-1,0):OFFSET(AQ1,$B$4+$C$4-1,0))</f>
        <v>8.2294029940604128E-4</v>
      </c>
      <c r="AR4" cm="1">
        <f t="array" aca="1" ref="AR4" ca="1">AVERAGE(SMALL(OFFSET(AR1,$B$4-1,0):OFFSET(AR1,$B$4+$C$4-1,0), {1,2,3,4,5}))</f>
        <v>9.4689738242386204E-4</v>
      </c>
      <c r="AS4" cm="1">
        <f t="array" aca="1" ref="AS4" ca="1">AVERAGE(SMALL(OFFSET(AS1,$B$4-1,0):OFFSET(AS1,$B$4+$C$4-1,0), {1,2,3,4,5}))</f>
        <v>6.1251585858987216E-4</v>
      </c>
      <c r="AT4" cm="1">
        <f t="array" aca="1" ref="AT4" ca="1">AVERAGE(SMALL(OFFSET(AT1,$B$4-1,0):OFFSET(AT1,$B$4+$C$4-1,0), {1,2,3,4,5}))</f>
        <v>3.0912756982821816E-4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35">
      <c r="B5" t="s">
        <v>3</v>
      </c>
      <c r="C5" s="4"/>
      <c r="AC5" s="4">
        <v>118</v>
      </c>
      <c r="AD5" s="4"/>
      <c r="AP5" t="s">
        <v>276</v>
      </c>
      <c r="AQ5">
        <f ca="1">GEOMEAN(OFFSET(AQ1, $B$3-1,0):OFFSET(AQ1,$B$3+$C$3-1,0))</f>
        <v>8.2294029940604128E-4</v>
      </c>
      <c r="AR5" cm="1">
        <f t="array" aca="1" ref="AR5" ca="1">AVERAGE(SMALL(OFFSET(AR1, $B$3-1,0):OFFSET(AR1,$B$3+$C$3-1,0),{1,2,3,4,5}))</f>
        <v>9.7104469695825457E-4</v>
      </c>
      <c r="AS5" cm="1">
        <f t="array" aca="1" ref="AS5" ca="1">AVERAGE(SMALL(OFFSET(AS1, $B$3-1,0):OFFSET(AS1,$B$3+$C$3-1,0),{1,2,3,4,5}))</f>
        <v>6.081659013695231E-4</v>
      </c>
      <c r="AT5" cm="1">
        <f t="array" aca="1" ref="AT5" ca="1">AVERAGE(SMALL(OFFSET(AT1, $B$3-1,0):OFFSET(AT1,$B$3+$C$3-1,0),{1,2,3,4,5}))</f>
        <v>3.0940029636521626E-4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35">
      <c r="C6" s="4"/>
      <c r="AC6" s="4">
        <v>133</v>
      </c>
      <c r="AD6" s="4">
        <v>12</v>
      </c>
      <c r="BO6" t="s">
        <v>329</v>
      </c>
    </row>
    <row r="7" spans="1:67" x14ac:dyDescent="0.35">
      <c r="A7" s="7" t="s">
        <v>262</v>
      </c>
      <c r="B7" t="s" vm="14">
        <v>271</v>
      </c>
      <c r="AC7" s="2">
        <f>AC6+52</f>
        <v>185</v>
      </c>
      <c r="AD7" s="4">
        <v>12</v>
      </c>
      <c r="AP7" t="s">
        <v>281</v>
      </c>
      <c r="BO7" t="s">
        <v>327</v>
      </c>
    </row>
    <row r="8" spans="1:67" x14ac:dyDescent="0.3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35">
      <c r="A9" s="7" t="s">
        <v>265</v>
      </c>
      <c r="B9" t="s" vm="9">
        <v>263</v>
      </c>
      <c r="BO9" t="s">
        <v>330</v>
      </c>
    </row>
    <row r="10" spans="1:67" x14ac:dyDescent="0.35">
      <c r="AQ10" s="2" t="s">
        <v>275</v>
      </c>
    </row>
    <row r="11" spans="1:67" x14ac:dyDescent="0.35">
      <c r="B11" s="7" t="s">
        <v>268</v>
      </c>
      <c r="AC11" t="s">
        <v>177</v>
      </c>
      <c r="AJ11" t="s">
        <v>272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35">
      <c r="A14" s="1" t="s">
        <v>183</v>
      </c>
      <c r="B14">
        <v>1886917</v>
      </c>
      <c r="C14">
        <v>0</v>
      </c>
      <c r="D14">
        <v>0</v>
      </c>
      <c r="E14">
        <v>0</v>
      </c>
      <c r="F14">
        <v>0</v>
      </c>
      <c r="G14">
        <v>373</v>
      </c>
      <c r="H14">
        <v>0</v>
      </c>
      <c r="I14">
        <v>0</v>
      </c>
      <c r="J14">
        <v>0</v>
      </c>
      <c r="K14">
        <v>0</v>
      </c>
      <c r="M14" s="11" t="str">
        <f>$A14</f>
        <v>2020-10</v>
      </c>
      <c r="N14">
        <f>G14</f>
        <v>373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373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64" si="3">G14/B14</f>
        <v>1.9767695134444176E-4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1.9771603589156635E-4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1.3299581908514287E-4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35">
      <c r="A15" s="1" t="s">
        <v>184</v>
      </c>
      <c r="B15">
        <v>1886544</v>
      </c>
      <c r="C15">
        <v>0</v>
      </c>
      <c r="D15">
        <v>0</v>
      </c>
      <c r="E15">
        <v>0</v>
      </c>
      <c r="F15">
        <v>0</v>
      </c>
      <c r="G15">
        <v>356</v>
      </c>
      <c r="H15">
        <v>0</v>
      </c>
      <c r="I15">
        <v>0</v>
      </c>
      <c r="J15">
        <v>0</v>
      </c>
      <c r="K15">
        <v>0</v>
      </c>
      <c r="M15" s="11" t="str">
        <f t="shared" ref="M15:M78" si="9">$A15</f>
        <v>2020-11</v>
      </c>
      <c r="N15">
        <f t="shared" ref="N15:R77" si="10">G15</f>
        <v>356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729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1.8870484865447082E-4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1.8874046545562932E-4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1.2744327477578552E-4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35">
      <c r="A16" s="1" t="s">
        <v>185</v>
      </c>
      <c r="B16">
        <v>1886188</v>
      </c>
      <c r="C16">
        <v>0</v>
      </c>
      <c r="D16">
        <v>0</v>
      </c>
      <c r="E16">
        <v>0</v>
      </c>
      <c r="F16">
        <v>0</v>
      </c>
      <c r="G16">
        <v>330</v>
      </c>
      <c r="H16">
        <v>0</v>
      </c>
      <c r="I16">
        <v>0</v>
      </c>
      <c r="J16">
        <v>0</v>
      </c>
      <c r="K16">
        <v>0</v>
      </c>
      <c r="M16" s="11" t="str">
        <f t="shared" si="9"/>
        <v>2020-12</v>
      </c>
      <c r="N16">
        <f t="shared" si="10"/>
        <v>330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1059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1.7495604891983195E-4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1.7498666434163912E-4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1.1860763878464859E-4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35">
      <c r="A17" s="1" t="s">
        <v>186</v>
      </c>
      <c r="B17">
        <v>1885858</v>
      </c>
      <c r="C17">
        <v>0</v>
      </c>
      <c r="D17">
        <v>0</v>
      </c>
      <c r="E17">
        <v>0</v>
      </c>
      <c r="F17">
        <v>0</v>
      </c>
      <c r="G17">
        <v>412</v>
      </c>
      <c r="H17">
        <v>0</v>
      </c>
      <c r="I17">
        <v>0</v>
      </c>
      <c r="J17">
        <v>0</v>
      </c>
      <c r="K17">
        <v>0</v>
      </c>
      <c r="M17" s="11" t="str">
        <f t="shared" si="9"/>
        <v>2020-13</v>
      </c>
      <c r="N17">
        <f t="shared" si="10"/>
        <v>412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1471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2.1846819856001883E-4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2.1851593821280548E-4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1.4867797371894632E-4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35">
      <c r="A18" s="1" t="s">
        <v>187</v>
      </c>
      <c r="B18">
        <v>1885446</v>
      </c>
      <c r="C18">
        <v>0</v>
      </c>
      <c r="D18">
        <v>0</v>
      </c>
      <c r="E18">
        <v>0</v>
      </c>
      <c r="F18">
        <v>0</v>
      </c>
      <c r="G18">
        <v>480</v>
      </c>
      <c r="H18">
        <v>0</v>
      </c>
      <c r="I18">
        <v>0</v>
      </c>
      <c r="J18">
        <v>0</v>
      </c>
      <c r="K18">
        <v>0</v>
      </c>
      <c r="M18" s="11" t="str">
        <f t="shared" si="9"/>
        <v>2020-14</v>
      </c>
      <c r="N18">
        <f t="shared" si="10"/>
        <v>480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1951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2.5458167457460991E-4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2.546465042837412E-4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1.7392300876937082E-4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35">
      <c r="A19" s="1" t="s">
        <v>188</v>
      </c>
      <c r="B19">
        <v>1884966</v>
      </c>
      <c r="C19">
        <v>0</v>
      </c>
      <c r="D19">
        <v>0</v>
      </c>
      <c r="E19">
        <v>0</v>
      </c>
      <c r="F19">
        <v>0</v>
      </c>
      <c r="G19">
        <v>511</v>
      </c>
      <c r="H19">
        <v>0</v>
      </c>
      <c r="I19">
        <v>0</v>
      </c>
      <c r="J19">
        <v>0</v>
      </c>
      <c r="K19">
        <v>0</v>
      </c>
      <c r="M19" s="11" t="str">
        <f t="shared" si="9"/>
        <v>2020-15</v>
      </c>
      <c r="N19">
        <f t="shared" si="10"/>
        <v>511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2462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2.710924228872033E-4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2.7116593557877886E-4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1.8591321432639456E-4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35">
      <c r="A20" s="1" t="s">
        <v>189</v>
      </c>
      <c r="B20">
        <v>1884455</v>
      </c>
      <c r="C20">
        <v>0</v>
      </c>
      <c r="D20">
        <v>0</v>
      </c>
      <c r="E20">
        <v>0</v>
      </c>
      <c r="F20">
        <v>0</v>
      </c>
      <c r="G20">
        <v>521</v>
      </c>
      <c r="H20">
        <v>0</v>
      </c>
      <c r="I20">
        <v>0</v>
      </c>
      <c r="J20">
        <v>0</v>
      </c>
      <c r="K20">
        <v>0</v>
      </c>
      <c r="M20" s="11" t="str">
        <f t="shared" si="9"/>
        <v>2020-16</v>
      </c>
      <c r="N20">
        <f t="shared" si="10"/>
        <v>521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2983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2.7647250796649427E-4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2.7654896791528438E-4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1.9032812831164668E-4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35">
      <c r="A21" s="1" t="s">
        <v>190</v>
      </c>
      <c r="B21">
        <v>1883934</v>
      </c>
      <c r="C21">
        <v>0</v>
      </c>
      <c r="D21">
        <v>0</v>
      </c>
      <c r="E21">
        <v>0</v>
      </c>
      <c r="F21">
        <v>0</v>
      </c>
      <c r="G21">
        <v>515</v>
      </c>
      <c r="H21">
        <v>0</v>
      </c>
      <c r="I21">
        <v>0</v>
      </c>
      <c r="J21">
        <v>0</v>
      </c>
      <c r="K21">
        <v>0</v>
      </c>
      <c r="M21" s="11" t="str">
        <f t="shared" si="9"/>
        <v>2020-17</v>
      </c>
      <c r="N21">
        <f t="shared" si="10"/>
        <v>515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3498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2.7336414120664523E-4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2.7343889129751266E-4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1.8890655410109506E-4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35">
      <c r="A22" s="1" t="s">
        <v>191</v>
      </c>
      <c r="B22">
        <v>1883419</v>
      </c>
      <c r="C22">
        <v>0</v>
      </c>
      <c r="D22">
        <v>0</v>
      </c>
      <c r="E22">
        <v>0</v>
      </c>
      <c r="F22">
        <v>0</v>
      </c>
      <c r="G22">
        <v>592</v>
      </c>
      <c r="H22">
        <v>0</v>
      </c>
      <c r="I22">
        <v>0</v>
      </c>
      <c r="J22">
        <v>0</v>
      </c>
      <c r="K22">
        <v>0</v>
      </c>
      <c r="M22" s="11" t="str">
        <f t="shared" si="9"/>
        <v>2020-18</v>
      </c>
      <c r="N22">
        <f t="shared" si="10"/>
        <v>592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4090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3.1432198570790674E-4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3.1442081767320192E-4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2.1804887037508796E-4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35">
      <c r="A23" s="1" t="s">
        <v>192</v>
      </c>
      <c r="B23">
        <v>1882827</v>
      </c>
      <c r="C23">
        <v>0</v>
      </c>
      <c r="D23">
        <v>0</v>
      </c>
      <c r="E23">
        <v>0</v>
      </c>
      <c r="F23">
        <v>0</v>
      </c>
      <c r="G23">
        <v>569</v>
      </c>
      <c r="H23">
        <v>0</v>
      </c>
      <c r="I23">
        <v>0</v>
      </c>
      <c r="J23">
        <v>0</v>
      </c>
      <c r="K23">
        <v>0</v>
      </c>
      <c r="M23" s="11" t="str">
        <f t="shared" si="9"/>
        <v>2020-19</v>
      </c>
      <c r="N23">
        <f t="shared" si="10"/>
        <v>569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4659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3.0220514152388934E-4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3.0229649938163383E-4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2.1044154090973295E-4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35">
      <c r="A24" s="1" t="s">
        <v>193</v>
      </c>
      <c r="B24">
        <v>1882258</v>
      </c>
      <c r="C24">
        <v>0</v>
      </c>
      <c r="D24">
        <v>0</v>
      </c>
      <c r="E24">
        <v>0</v>
      </c>
      <c r="F24">
        <v>0</v>
      </c>
      <c r="G24">
        <v>559</v>
      </c>
      <c r="H24">
        <v>0</v>
      </c>
      <c r="I24">
        <v>0</v>
      </c>
      <c r="J24">
        <v>0</v>
      </c>
      <c r="K24">
        <v>0</v>
      </c>
      <c r="M24" s="11" t="str">
        <f t="shared" si="9"/>
        <v>2020-20</v>
      </c>
      <c r="N24">
        <f t="shared" si="10"/>
        <v>559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5218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2.9698372911683734E-4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2.9707195683849292E-4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2.0759448839701499E-4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35">
      <c r="A25" s="1" t="s">
        <v>194</v>
      </c>
      <c r="B25">
        <v>1881699</v>
      </c>
      <c r="C25">
        <v>0</v>
      </c>
      <c r="D25">
        <v>0</v>
      </c>
      <c r="E25">
        <v>0</v>
      </c>
      <c r="F25">
        <v>0</v>
      </c>
      <c r="G25">
        <v>544</v>
      </c>
      <c r="H25">
        <v>0</v>
      </c>
      <c r="I25">
        <v>0</v>
      </c>
      <c r="J25">
        <v>0</v>
      </c>
      <c r="K25">
        <v>0</v>
      </c>
      <c r="M25" s="11" t="str">
        <f t="shared" si="9"/>
        <v>2020-21</v>
      </c>
      <c r="N25">
        <f t="shared" si="10"/>
        <v>544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5762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2.8910043529810028E-4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2.8918404054494604E-4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2.0285433367604424E-4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35">
      <c r="A26" s="1" t="s">
        <v>195</v>
      </c>
      <c r="B26">
        <v>1881155</v>
      </c>
      <c r="C26">
        <v>0</v>
      </c>
      <c r="D26">
        <v>0</v>
      </c>
      <c r="E26">
        <v>0</v>
      </c>
      <c r="F26">
        <v>0</v>
      </c>
      <c r="G26">
        <v>563</v>
      </c>
      <c r="H26">
        <v>0</v>
      </c>
      <c r="I26">
        <v>0</v>
      </c>
      <c r="J26">
        <v>0</v>
      </c>
      <c r="K26">
        <v>0</v>
      </c>
      <c r="M26" s="11" t="str">
        <f t="shared" si="9"/>
        <v>2020-22</v>
      </c>
      <c r="N26">
        <f t="shared" si="10"/>
        <v>563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6325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2.9928421634580881E-4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2.9937381643920972E-4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2.108043601316856E-4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35">
      <c r="A27" s="1" t="s">
        <v>196</v>
      </c>
      <c r="B27">
        <v>1880592</v>
      </c>
      <c r="C27">
        <v>0</v>
      </c>
      <c r="D27">
        <v>0</v>
      </c>
      <c r="E27">
        <v>0</v>
      </c>
      <c r="F27">
        <v>0</v>
      </c>
      <c r="G27">
        <v>619</v>
      </c>
      <c r="H27">
        <v>0</v>
      </c>
      <c r="I27">
        <v>0</v>
      </c>
      <c r="J27">
        <v>0</v>
      </c>
      <c r="K27">
        <v>0</v>
      </c>
      <c r="M27" s="11" t="str">
        <f t="shared" si="9"/>
        <v>2020-23</v>
      </c>
      <c r="N27">
        <f t="shared" si="10"/>
        <v>619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6944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3.2915167138858402E-4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3.292600508583426E-4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2.3273442303492486E-4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35">
      <c r="A28" s="1" t="s">
        <v>197</v>
      </c>
      <c r="B28">
        <v>1879973</v>
      </c>
      <c r="C28">
        <v>0</v>
      </c>
      <c r="D28">
        <v>0</v>
      </c>
      <c r="E28">
        <v>0</v>
      </c>
      <c r="F28">
        <v>0</v>
      </c>
      <c r="G28">
        <v>541</v>
      </c>
      <c r="H28">
        <v>0</v>
      </c>
      <c r="I28">
        <v>0</v>
      </c>
      <c r="J28">
        <v>0</v>
      </c>
      <c r="K28">
        <v>0</v>
      </c>
      <c r="M28" s="11" t="str">
        <f t="shared" si="9"/>
        <v>2020-24</v>
      </c>
      <c r="N28">
        <f t="shared" si="10"/>
        <v>541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7485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2.8777009031512687E-4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2.8785292776520343E-4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2.0424340405810252E-4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35">
      <c r="A29" s="1" t="s">
        <v>198</v>
      </c>
      <c r="B29">
        <v>1879432</v>
      </c>
      <c r="C29">
        <v>0</v>
      </c>
      <c r="D29">
        <v>0</v>
      </c>
      <c r="E29">
        <v>0</v>
      </c>
      <c r="F29">
        <v>0</v>
      </c>
      <c r="G29">
        <v>542</v>
      </c>
      <c r="H29">
        <v>0</v>
      </c>
      <c r="I29">
        <v>0</v>
      </c>
      <c r="J29">
        <v>0</v>
      </c>
      <c r="K29">
        <v>0</v>
      </c>
      <c r="M29" s="11" t="str">
        <f t="shared" si="9"/>
        <v>2020-25</v>
      </c>
      <c r="N29">
        <f t="shared" si="10"/>
        <v>542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8027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2.8838500142596275E-4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2.8846819332623035E-4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2.0546181980843047E-4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35">
      <c r="A30" s="1" t="s">
        <v>199</v>
      </c>
      <c r="B30">
        <v>1878890</v>
      </c>
      <c r="C30">
        <v>0</v>
      </c>
      <c r="D30">
        <v>0</v>
      </c>
      <c r="E30">
        <v>0</v>
      </c>
      <c r="F30">
        <v>0</v>
      </c>
      <c r="G30">
        <v>590</v>
      </c>
      <c r="H30">
        <v>0</v>
      </c>
      <c r="I30">
        <v>0</v>
      </c>
      <c r="J30">
        <v>0</v>
      </c>
      <c r="K30">
        <v>0</v>
      </c>
      <c r="M30" s="11" t="str">
        <f t="shared" si="9"/>
        <v>2020-26</v>
      </c>
      <c r="N30">
        <f t="shared" si="10"/>
        <v>590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8617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3.1401518981952111E-4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3.1411382891513828E-4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2.2458257619939256E-4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35">
      <c r="A31" s="1" t="s">
        <v>200</v>
      </c>
      <c r="B31">
        <v>1878300</v>
      </c>
      <c r="C31">
        <v>0</v>
      </c>
      <c r="D31">
        <v>0</v>
      </c>
      <c r="E31">
        <v>0</v>
      </c>
      <c r="F31">
        <v>0</v>
      </c>
      <c r="G31">
        <v>540</v>
      </c>
      <c r="H31">
        <v>0</v>
      </c>
      <c r="I31">
        <v>0</v>
      </c>
      <c r="J31">
        <v>0</v>
      </c>
      <c r="K31">
        <v>0</v>
      </c>
      <c r="M31" s="11" t="str">
        <f t="shared" si="9"/>
        <v>2020-27</v>
      </c>
      <c r="N31">
        <f t="shared" si="10"/>
        <v>540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9157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2.8749401054144706E-4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2.8757668909839537E-4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2.0639467522918297E-4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35">
      <c r="A32" s="1" t="s">
        <v>201</v>
      </c>
      <c r="B32">
        <v>1877760</v>
      </c>
      <c r="C32">
        <v>0</v>
      </c>
      <c r="D32">
        <v>0</v>
      </c>
      <c r="E32">
        <v>0</v>
      </c>
      <c r="F32">
        <v>0</v>
      </c>
      <c r="G32">
        <v>529</v>
      </c>
      <c r="H32">
        <v>0</v>
      </c>
      <c r="I32">
        <v>0</v>
      </c>
      <c r="J32">
        <v>0</v>
      </c>
      <c r="K32">
        <v>0</v>
      </c>
      <c r="M32" s="11" t="str">
        <f t="shared" si="9"/>
        <v>2020-28</v>
      </c>
      <c r="N32">
        <f t="shared" si="10"/>
        <v>529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9686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2.8171864349011588E-4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2.8179803311407478E-4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2.0301988326301465E-4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35">
      <c r="A33" s="1" t="s">
        <v>202</v>
      </c>
      <c r="B33">
        <v>1877231</v>
      </c>
      <c r="C33">
        <v>0</v>
      </c>
      <c r="D33">
        <v>0</v>
      </c>
      <c r="E33">
        <v>0</v>
      </c>
      <c r="F33">
        <v>0</v>
      </c>
      <c r="G33">
        <v>550</v>
      </c>
      <c r="H33">
        <v>0</v>
      </c>
      <c r="I33">
        <v>0</v>
      </c>
      <c r="J33">
        <v>0</v>
      </c>
      <c r="K33">
        <v>0</v>
      </c>
      <c r="M33" s="11" t="str">
        <f t="shared" si="9"/>
        <v>2020-29</v>
      </c>
      <c r="N33">
        <f t="shared" si="10"/>
        <v>550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10236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2.9298472058047196E-4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2.9307058788182128E-4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2.1194767579863139E-4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35">
      <c r="A34" s="1" t="s">
        <v>203</v>
      </c>
      <c r="B34">
        <v>1876681</v>
      </c>
      <c r="C34">
        <v>0</v>
      </c>
      <c r="D34">
        <v>0</v>
      </c>
      <c r="E34">
        <v>0</v>
      </c>
      <c r="F34">
        <v>0</v>
      </c>
      <c r="G34">
        <v>557</v>
      </c>
      <c r="H34">
        <v>0</v>
      </c>
      <c r="I34">
        <v>0</v>
      </c>
      <c r="J34">
        <v>0</v>
      </c>
      <c r="K34">
        <v>0</v>
      </c>
      <c r="M34" s="11" t="str">
        <f t="shared" si="9"/>
        <v>2020-30</v>
      </c>
      <c r="N34">
        <f t="shared" si="10"/>
        <v>557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10793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2.9680057505777489E-4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2.9688869397291823E-4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2.1552908690724667E-4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35">
      <c r="A35" s="1" t="s">
        <v>204</v>
      </c>
      <c r="B35">
        <v>1876124</v>
      </c>
      <c r="C35">
        <v>0</v>
      </c>
      <c r="D35">
        <v>0</v>
      </c>
      <c r="E35">
        <v>0</v>
      </c>
      <c r="F35">
        <v>0</v>
      </c>
      <c r="G35">
        <v>628</v>
      </c>
      <c r="H35">
        <v>0</v>
      </c>
      <c r="I35">
        <v>0</v>
      </c>
      <c r="J35">
        <v>0</v>
      </c>
      <c r="K35">
        <v>0</v>
      </c>
      <c r="M35" s="11" t="str">
        <f t="shared" si="9"/>
        <v>2020-31</v>
      </c>
      <c r="N35">
        <f t="shared" si="10"/>
        <v>628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11421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3.3473267225407274E-4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3.348447588626131E-4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2.4401220090639392E-4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35">
      <c r="A36" s="1" t="s">
        <v>205</v>
      </c>
      <c r="B36">
        <v>1875496</v>
      </c>
      <c r="C36">
        <v>0</v>
      </c>
      <c r="D36">
        <v>0</v>
      </c>
      <c r="E36">
        <v>0</v>
      </c>
      <c r="F36">
        <v>0</v>
      </c>
      <c r="G36">
        <v>587</v>
      </c>
      <c r="H36">
        <v>0</v>
      </c>
      <c r="I36">
        <v>0</v>
      </c>
      <c r="J36">
        <v>0</v>
      </c>
      <c r="K36">
        <v>0</v>
      </c>
      <c r="M36" s="11" t="str">
        <f t="shared" si="9"/>
        <v>2020-32</v>
      </c>
      <c r="N36">
        <f t="shared" si="10"/>
        <v>587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12008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3.1298387199972701E-4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3.1308186413037548E-4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2.2902440016834533E-4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35">
      <c r="A37" s="1" t="s">
        <v>206</v>
      </c>
      <c r="B37">
        <v>1874909</v>
      </c>
      <c r="C37">
        <v>0</v>
      </c>
      <c r="D37">
        <v>0</v>
      </c>
      <c r="E37">
        <v>0</v>
      </c>
      <c r="F37">
        <v>0</v>
      </c>
      <c r="G37">
        <v>618</v>
      </c>
      <c r="H37">
        <v>0</v>
      </c>
      <c r="I37">
        <v>0</v>
      </c>
      <c r="J37">
        <v>0</v>
      </c>
      <c r="K37">
        <v>0</v>
      </c>
      <c r="M37" s="11" t="str">
        <f t="shared" si="9"/>
        <v>2020-33</v>
      </c>
      <c r="N37">
        <f t="shared" si="10"/>
        <v>618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12626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3.2961599736307202E-4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3.2972468287946065E-4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2.4212024761360103E-4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35">
      <c r="A38" s="1" t="s">
        <v>207</v>
      </c>
      <c r="B38">
        <v>1874291</v>
      </c>
      <c r="C38">
        <v>0</v>
      </c>
      <c r="D38">
        <v>0</v>
      </c>
      <c r="E38">
        <v>0</v>
      </c>
      <c r="F38">
        <v>0</v>
      </c>
      <c r="G38">
        <v>538</v>
      </c>
      <c r="H38">
        <v>0</v>
      </c>
      <c r="I38">
        <v>0</v>
      </c>
      <c r="J38">
        <v>0</v>
      </c>
      <c r="K38">
        <v>0</v>
      </c>
      <c r="M38" s="11" t="str">
        <f t="shared" si="9"/>
        <v>2020-34</v>
      </c>
      <c r="N38">
        <f t="shared" si="10"/>
        <v>538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13164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2.8704187343374106E-4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2.8712429210040369E-4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2.1164372390127851E-4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35">
      <c r="A39" s="1" t="s">
        <v>208</v>
      </c>
      <c r="B39">
        <v>1873753</v>
      </c>
      <c r="C39">
        <v>0</v>
      </c>
      <c r="D39">
        <v>0</v>
      </c>
      <c r="E39">
        <v>0</v>
      </c>
      <c r="F39">
        <v>0</v>
      </c>
      <c r="G39">
        <v>554</v>
      </c>
      <c r="H39">
        <v>0</v>
      </c>
      <c r="I39">
        <v>0</v>
      </c>
      <c r="J39">
        <v>0</v>
      </c>
      <c r="K39">
        <v>0</v>
      </c>
      <c r="M39" s="11" t="str">
        <f t="shared" si="9"/>
        <v>2020-35</v>
      </c>
      <c r="N39">
        <f t="shared" si="10"/>
        <v>554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13718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2.9566330247369853E-4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2.9575074727137754E-4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2.1883516679427746E-4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35">
      <c r="A40" s="1" t="s">
        <v>209</v>
      </c>
      <c r="B40">
        <v>1873199</v>
      </c>
      <c r="C40">
        <v>0</v>
      </c>
      <c r="D40">
        <v>0</v>
      </c>
      <c r="E40">
        <v>0</v>
      </c>
      <c r="F40">
        <v>0</v>
      </c>
      <c r="G40">
        <v>571</v>
      </c>
      <c r="H40">
        <v>0</v>
      </c>
      <c r="I40">
        <v>0</v>
      </c>
      <c r="J40">
        <v>0</v>
      </c>
      <c r="K40">
        <v>0</v>
      </c>
      <c r="M40" s="11" t="str">
        <f t="shared" si="9"/>
        <v>2020-36</v>
      </c>
      <c r="N40">
        <f t="shared" si="10"/>
        <v>571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14289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3.0482612899110026E-4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3.0491907865528651E-4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2.2648094545933226E-4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35">
      <c r="A41" s="1" t="s">
        <v>210</v>
      </c>
      <c r="B41">
        <v>1872628</v>
      </c>
      <c r="C41">
        <v>0</v>
      </c>
      <c r="D41">
        <v>0</v>
      </c>
      <c r="E41">
        <v>0</v>
      </c>
      <c r="F41">
        <v>0</v>
      </c>
      <c r="G41">
        <v>603</v>
      </c>
      <c r="H41">
        <v>0</v>
      </c>
      <c r="I41">
        <v>0</v>
      </c>
      <c r="J41">
        <v>0</v>
      </c>
      <c r="K41">
        <v>0</v>
      </c>
      <c r="M41" s="11" t="str">
        <f t="shared" si="9"/>
        <v>2020-37</v>
      </c>
      <c r="N41">
        <f t="shared" si="10"/>
        <v>603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14892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3.2200736077854226E-4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3.2211108570322949E-4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2.4016435430954604E-4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35">
      <c r="A42" s="1" t="s">
        <v>211</v>
      </c>
      <c r="B42">
        <v>1872025</v>
      </c>
      <c r="C42">
        <v>0</v>
      </c>
      <c r="D42">
        <v>0</v>
      </c>
      <c r="E42">
        <v>0</v>
      </c>
      <c r="F42">
        <v>0</v>
      </c>
      <c r="G42">
        <v>620</v>
      </c>
      <c r="H42">
        <v>0</v>
      </c>
      <c r="I42">
        <v>0</v>
      </c>
      <c r="J42">
        <v>0</v>
      </c>
      <c r="K42">
        <v>0</v>
      </c>
      <c r="M42" s="11" t="str">
        <f t="shared" si="9"/>
        <v>2020-38</v>
      </c>
      <c r="N42">
        <f t="shared" si="10"/>
        <v>620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15512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3.3119215822438266E-4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3.3130188584033912E-4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2.4796055062329417E-4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35">
      <c r="A43" s="1" t="s">
        <v>212</v>
      </c>
      <c r="B43">
        <v>1871405</v>
      </c>
      <c r="C43">
        <v>0</v>
      </c>
      <c r="D43">
        <v>0</v>
      </c>
      <c r="E43">
        <v>0</v>
      </c>
      <c r="F43">
        <v>0</v>
      </c>
      <c r="G43">
        <v>678</v>
      </c>
      <c r="H43">
        <v>0</v>
      </c>
      <c r="I43">
        <v>0</v>
      </c>
      <c r="J43">
        <v>0</v>
      </c>
      <c r="K43">
        <v>0</v>
      </c>
      <c r="M43" s="11" t="str">
        <f t="shared" si="9"/>
        <v>2020-39</v>
      </c>
      <c r="N43">
        <f t="shared" si="10"/>
        <v>678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16190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3.6229463958897194E-4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3.6242594853309055E-4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2.7229130608369081E-4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35">
      <c r="A44" s="1" t="s">
        <v>213</v>
      </c>
      <c r="B44">
        <v>1870727</v>
      </c>
      <c r="C44">
        <v>0</v>
      </c>
      <c r="D44">
        <v>0</v>
      </c>
      <c r="E44">
        <v>0</v>
      </c>
      <c r="F44">
        <v>0</v>
      </c>
      <c r="G44">
        <v>753</v>
      </c>
      <c r="H44">
        <v>0</v>
      </c>
      <c r="I44">
        <v>0</v>
      </c>
      <c r="J44">
        <v>0</v>
      </c>
      <c r="K44">
        <v>0</v>
      </c>
      <c r="M44" s="11" t="str">
        <f t="shared" si="9"/>
        <v>2020-40</v>
      </c>
      <c r="N44">
        <f t="shared" si="10"/>
        <v>753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16943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4.0251731011526536E-4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4.0267940098364025E-4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3.0368945456518421E-4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35">
      <c r="A45" s="1" t="s">
        <v>214</v>
      </c>
      <c r="B45">
        <v>1869974</v>
      </c>
      <c r="C45">
        <v>0</v>
      </c>
      <c r="D45">
        <v>0</v>
      </c>
      <c r="E45">
        <v>0</v>
      </c>
      <c r="F45">
        <v>0</v>
      </c>
      <c r="G45">
        <v>877</v>
      </c>
      <c r="H45">
        <v>0</v>
      </c>
      <c r="I45">
        <v>0</v>
      </c>
      <c r="J45">
        <v>0</v>
      </c>
      <c r="K45">
        <v>0</v>
      </c>
      <c r="M45" s="11" t="str">
        <f t="shared" si="9"/>
        <v>2020-41</v>
      </c>
      <c r="N45">
        <f t="shared" si="10"/>
        <v>877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17820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4.6899047794247408E-4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4.6921054182307015E-4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3.5521710082521781E-4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35">
      <c r="A46" s="1" t="s">
        <v>215</v>
      </c>
      <c r="B46">
        <v>1869097</v>
      </c>
      <c r="C46">
        <v>0</v>
      </c>
      <c r="D46">
        <v>0</v>
      </c>
      <c r="E46">
        <v>0</v>
      </c>
      <c r="F46">
        <v>0</v>
      </c>
      <c r="G46">
        <v>975</v>
      </c>
      <c r="H46">
        <v>0</v>
      </c>
      <c r="I46">
        <v>0</v>
      </c>
      <c r="J46">
        <v>0</v>
      </c>
      <c r="K46">
        <v>0</v>
      </c>
      <c r="M46" s="11" t="str">
        <f t="shared" si="9"/>
        <v>2020-42</v>
      </c>
      <c r="N46">
        <f t="shared" si="10"/>
        <v>975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18795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5.2164226896731414E-4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5.2191453348981803E-4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3.9662611120548701E-4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35">
      <c r="A47" s="1" t="s">
        <v>216</v>
      </c>
      <c r="B47">
        <v>1868122</v>
      </c>
      <c r="C47">
        <v>0</v>
      </c>
      <c r="D47">
        <v>0</v>
      </c>
      <c r="E47">
        <v>0</v>
      </c>
      <c r="F47">
        <v>0</v>
      </c>
      <c r="G47">
        <v>1260</v>
      </c>
      <c r="H47">
        <v>0</v>
      </c>
      <c r="I47">
        <v>0</v>
      </c>
      <c r="J47">
        <v>0</v>
      </c>
      <c r="K47">
        <v>0</v>
      </c>
      <c r="M47" s="11" t="str">
        <f t="shared" si="9"/>
        <v>2020-43</v>
      </c>
      <c r="N47">
        <f t="shared" si="10"/>
        <v>1260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20055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6.7447415104580964E-4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6.7492939908291342E-4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5.1486819378025208E-4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35">
      <c r="A48" s="1" t="s">
        <v>217</v>
      </c>
      <c r="B48">
        <v>1866862</v>
      </c>
      <c r="C48">
        <v>0</v>
      </c>
      <c r="D48">
        <v>0</v>
      </c>
      <c r="E48">
        <v>0</v>
      </c>
      <c r="F48">
        <v>0</v>
      </c>
      <c r="G48">
        <v>1629</v>
      </c>
      <c r="H48">
        <v>0</v>
      </c>
      <c r="I48">
        <v>0</v>
      </c>
      <c r="J48">
        <v>0</v>
      </c>
      <c r="K48">
        <v>0</v>
      </c>
      <c r="M48" s="11" t="str">
        <f t="shared" si="9"/>
        <v>2020-44</v>
      </c>
      <c r="N48">
        <f t="shared" si="10"/>
        <v>1629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21684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8.725872614044316E-4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8.7334939042038194E-4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6.6877733488664821E-4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35">
      <c r="A49" s="1" t="s">
        <v>218</v>
      </c>
      <c r="B49">
        <v>1865233</v>
      </c>
      <c r="C49">
        <v>0</v>
      </c>
      <c r="D49">
        <v>0</v>
      </c>
      <c r="E49">
        <v>0</v>
      </c>
      <c r="F49">
        <v>0</v>
      </c>
      <c r="G49">
        <v>1563</v>
      </c>
      <c r="H49">
        <v>0</v>
      </c>
      <c r="I49">
        <v>0</v>
      </c>
      <c r="J49">
        <v>0</v>
      </c>
      <c r="K49">
        <v>0</v>
      </c>
      <c r="M49" s="11" t="str">
        <f t="shared" si="9"/>
        <v>2020-45</v>
      </c>
      <c r="N49">
        <f t="shared" si="10"/>
        <v>1563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23247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8.3796501563075502E-4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8.3866783905590687E-4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6.4467276126466187E-4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35">
      <c r="A50" s="1" t="s">
        <v>219</v>
      </c>
      <c r="B50">
        <v>1863670</v>
      </c>
      <c r="C50">
        <v>0</v>
      </c>
      <c r="D50">
        <v>0</v>
      </c>
      <c r="E50">
        <v>0</v>
      </c>
      <c r="F50">
        <v>0</v>
      </c>
      <c r="G50">
        <v>1499</v>
      </c>
      <c r="H50">
        <v>0</v>
      </c>
      <c r="I50">
        <v>0</v>
      </c>
      <c r="J50">
        <v>0</v>
      </c>
      <c r="K50">
        <v>0</v>
      </c>
      <c r="M50" s="11" t="str">
        <f t="shared" si="9"/>
        <v>2020-46</v>
      </c>
      <c r="N50">
        <f t="shared" si="10"/>
        <v>1499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24746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8.0432694629414001E-4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8.0497445236991385E-4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6.2113676480102351E-4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35">
      <c r="A51" s="1" t="s">
        <v>220</v>
      </c>
      <c r="B51">
        <v>1862171</v>
      </c>
      <c r="C51">
        <v>0</v>
      </c>
      <c r="D51">
        <v>0</v>
      </c>
      <c r="E51">
        <v>0</v>
      </c>
      <c r="F51">
        <v>0</v>
      </c>
      <c r="G51">
        <v>1329</v>
      </c>
      <c r="H51">
        <v>0</v>
      </c>
      <c r="I51">
        <v>0</v>
      </c>
      <c r="J51">
        <v>0</v>
      </c>
      <c r="K51">
        <v>0</v>
      </c>
      <c r="M51" s="11" t="str">
        <f t="shared" si="9"/>
        <v>2020-47</v>
      </c>
      <c r="N51">
        <f t="shared" si="10"/>
        <v>1329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26075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7.1368311503078937E-4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7.1419285274650567E-4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5.5319270562067299E-4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35">
      <c r="A52" s="1" t="s">
        <v>221</v>
      </c>
      <c r="B52">
        <v>1860842</v>
      </c>
      <c r="C52">
        <v>0</v>
      </c>
      <c r="D52">
        <v>0</v>
      </c>
      <c r="E52">
        <v>0</v>
      </c>
      <c r="F52">
        <v>0</v>
      </c>
      <c r="G52">
        <v>1194</v>
      </c>
      <c r="H52">
        <v>0</v>
      </c>
      <c r="I52">
        <v>0</v>
      </c>
      <c r="J52">
        <v>0</v>
      </c>
      <c r="K52">
        <v>0</v>
      </c>
      <c r="M52" s="11" t="str">
        <f t="shared" si="9"/>
        <v>2020-48</v>
      </c>
      <c r="N52">
        <f t="shared" si="10"/>
        <v>1194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27269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6.4164501876032461E-4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6.4205701348722904E-4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4.9921812674670434E-4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35">
      <c r="A53" s="1" t="s">
        <v>222</v>
      </c>
      <c r="B53">
        <v>1859648</v>
      </c>
      <c r="C53">
        <v>0</v>
      </c>
      <c r="D53">
        <v>0</v>
      </c>
      <c r="E53">
        <v>0</v>
      </c>
      <c r="F53">
        <v>0</v>
      </c>
      <c r="G53">
        <v>1228</v>
      </c>
      <c r="H53">
        <v>0</v>
      </c>
      <c r="I53">
        <v>0</v>
      </c>
      <c r="J53">
        <v>0</v>
      </c>
      <c r="K53">
        <v>0</v>
      </c>
      <c r="M53" s="11" t="str">
        <f t="shared" si="9"/>
        <v>2020-49</v>
      </c>
      <c r="N53">
        <f t="shared" si="10"/>
        <v>1228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28497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6.6034002133737136E-4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6.6077638245451854E-4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5.1573555249384041E-4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35">
      <c r="A54" s="1" t="s">
        <v>223</v>
      </c>
      <c r="B54">
        <v>1858420</v>
      </c>
      <c r="C54">
        <v>0</v>
      </c>
      <c r="D54">
        <v>0</v>
      </c>
      <c r="E54">
        <v>0</v>
      </c>
      <c r="F54">
        <v>0</v>
      </c>
      <c r="G54">
        <v>1198</v>
      </c>
      <c r="H54">
        <v>0</v>
      </c>
      <c r="I54">
        <v>0</v>
      </c>
      <c r="J54">
        <v>0</v>
      </c>
      <c r="K54">
        <v>0</v>
      </c>
      <c r="M54" s="11" t="str">
        <f t="shared" si="9"/>
        <v>2020-50</v>
      </c>
      <c r="N54">
        <f t="shared" si="10"/>
        <v>1198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29695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6.4463361349963947E-4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6.4504945641366725E-4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5.0538387281877871E-4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35">
      <c r="A55" s="1" t="s">
        <v>224</v>
      </c>
      <c r="B55">
        <v>1857222</v>
      </c>
      <c r="C55">
        <v>0</v>
      </c>
      <c r="D55">
        <v>0</v>
      </c>
      <c r="E55">
        <v>0</v>
      </c>
      <c r="F55">
        <v>0</v>
      </c>
      <c r="G55">
        <v>1267</v>
      </c>
      <c r="H55">
        <v>0</v>
      </c>
      <c r="I55">
        <v>0</v>
      </c>
      <c r="J55">
        <v>0</v>
      </c>
      <c r="K55">
        <v>0</v>
      </c>
      <c r="M55" s="11" t="str">
        <f t="shared" si="9"/>
        <v>2020-51</v>
      </c>
      <c r="N55">
        <f t="shared" si="10"/>
        <v>1267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30962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6.822016969430687E-4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6.8266744032348631E-4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5.3689994825199231E-4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35">
      <c r="A56" s="1" t="s">
        <v>225</v>
      </c>
      <c r="B56">
        <v>1855955</v>
      </c>
      <c r="C56">
        <v>0</v>
      </c>
      <c r="D56">
        <v>0</v>
      </c>
      <c r="E56">
        <v>0</v>
      </c>
      <c r="F56">
        <v>0</v>
      </c>
      <c r="G56">
        <v>1256</v>
      </c>
      <c r="H56">
        <v>0</v>
      </c>
      <c r="I56">
        <v>0</v>
      </c>
      <c r="J56">
        <v>0</v>
      </c>
      <c r="K56">
        <v>0</v>
      </c>
      <c r="M56" s="11" t="str">
        <f t="shared" si="9"/>
        <v>2020-52</v>
      </c>
      <c r="N56">
        <f t="shared" si="10"/>
        <v>1256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32218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6.7674054597228919E-4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6.7719885976107164E-4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5.3463353602533768E-4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35">
      <c r="A57" s="1" t="s">
        <v>226</v>
      </c>
      <c r="B57">
        <v>1854470</v>
      </c>
      <c r="C57">
        <v>229</v>
      </c>
      <c r="D57">
        <v>0</v>
      </c>
      <c r="E57">
        <v>0</v>
      </c>
      <c r="F57">
        <v>0</v>
      </c>
      <c r="G57">
        <v>1408</v>
      </c>
      <c r="H57">
        <v>0</v>
      </c>
      <c r="I57">
        <v>0</v>
      </c>
      <c r="J57">
        <v>0</v>
      </c>
      <c r="K57">
        <v>0</v>
      </c>
      <c r="M57" s="11" t="str">
        <f t="shared" si="9"/>
        <v>2020-53</v>
      </c>
      <c r="N57">
        <f t="shared" si="10"/>
        <v>1408</v>
      </c>
      <c r="O57">
        <f t="shared" si="10"/>
        <v>0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33626</v>
      </c>
      <c r="W57">
        <f t="shared" si="27"/>
        <v>0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7.5924657718916993E-4</v>
      </c>
      <c r="AD57">
        <f t="shared" si="3"/>
        <v>0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7.5982350711427719E-4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6.0215529740614859E-4</v>
      </c>
      <c r="AR57">
        <f t="shared" ca="1" si="5"/>
        <v>0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35">
      <c r="A58" s="1" t="s">
        <v>227</v>
      </c>
      <c r="B58">
        <v>1851011</v>
      </c>
      <c r="C58">
        <v>2280</v>
      </c>
      <c r="D58">
        <v>0</v>
      </c>
      <c r="E58">
        <v>0</v>
      </c>
      <c r="F58">
        <v>0</v>
      </c>
      <c r="G58">
        <v>1609</v>
      </c>
      <c r="H58">
        <v>1</v>
      </c>
      <c r="I58">
        <v>0</v>
      </c>
      <c r="J58">
        <v>0</v>
      </c>
      <c r="K58">
        <v>0</v>
      </c>
      <c r="M58" s="11" t="str">
        <f t="shared" si="9"/>
        <v>2021-01</v>
      </c>
      <c r="N58">
        <f t="shared" si="10"/>
        <v>1609</v>
      </c>
      <c r="O58">
        <f t="shared" si="10"/>
        <v>1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35235</v>
      </c>
      <c r="W58">
        <f t="shared" si="27"/>
        <v>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8.6925469378626061E-4</v>
      </c>
      <c r="AD58">
        <f t="shared" si="3"/>
        <v>4.3859649122807018E-4</v>
      </c>
      <c r="AE58" t="e">
        <f t="shared" si="3"/>
        <v>#DIV/0!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8.7001100976977642E-4</v>
      </c>
      <c r="AK58">
        <f t="shared" si="25"/>
        <v>4.3878894955881966E-4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6.9211193950592328E-4</v>
      </c>
      <c r="AR58">
        <f t="shared" ca="1" si="5"/>
        <v>2.924457587516982E-4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35">
      <c r="A59" s="1" t="s">
        <v>228</v>
      </c>
      <c r="B59">
        <v>1843536</v>
      </c>
      <c r="C59">
        <v>8143</v>
      </c>
      <c r="D59">
        <v>2</v>
      </c>
      <c r="E59">
        <v>0</v>
      </c>
      <c r="F59">
        <v>0</v>
      </c>
      <c r="G59">
        <v>1615</v>
      </c>
      <c r="H59">
        <v>6</v>
      </c>
      <c r="I59">
        <v>0</v>
      </c>
      <c r="J59">
        <v>0</v>
      </c>
      <c r="K59">
        <v>0</v>
      </c>
      <c r="M59" s="11" t="str">
        <f t="shared" si="9"/>
        <v>2021-02</v>
      </c>
      <c r="N59">
        <f t="shared" si="10"/>
        <v>1615</v>
      </c>
      <c r="O59">
        <f t="shared" si="10"/>
        <v>6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36850</v>
      </c>
      <c r="W59">
        <f t="shared" si="27"/>
        <v>7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8.7603388271235278E-4</v>
      </c>
      <c r="AD59">
        <f t="shared" si="3"/>
        <v>7.368291784354661E-4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8.7680204713738784E-4</v>
      </c>
      <c r="AK59">
        <f t="shared" si="25"/>
        <v>7.3737252941605041E-4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7.0017879604652121E-4</v>
      </c>
      <c r="AR59">
        <f t="shared" ca="1" si="5"/>
        <v>4.9478148398642431E-4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35">
      <c r="A60" s="1" t="s">
        <v>229</v>
      </c>
      <c r="B60">
        <v>1827314</v>
      </c>
      <c r="C60">
        <v>22651</v>
      </c>
      <c r="D60">
        <v>95</v>
      </c>
      <c r="E60">
        <v>0</v>
      </c>
      <c r="F60">
        <v>0</v>
      </c>
      <c r="G60">
        <v>1519</v>
      </c>
      <c r="H60">
        <v>19</v>
      </c>
      <c r="I60">
        <v>0</v>
      </c>
      <c r="J60">
        <v>0</v>
      </c>
      <c r="K60">
        <v>0</v>
      </c>
      <c r="M60" s="11" t="str">
        <f t="shared" si="9"/>
        <v>2021-03</v>
      </c>
      <c r="N60">
        <f t="shared" si="10"/>
        <v>1519</v>
      </c>
      <c r="O60">
        <f t="shared" si="10"/>
        <v>19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38369</v>
      </c>
      <c r="W60">
        <f t="shared" si="27"/>
        <v>26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8.3127475628162425E-4</v>
      </c>
      <c r="AD60">
        <f t="shared" si="3"/>
        <v>8.3881506335261138E-4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8.3196639689399506E-4</v>
      </c>
      <c r="AK60">
        <f t="shared" si="25"/>
        <v>8.3951931406511327E-4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6.669127061830945E-4</v>
      </c>
      <c r="AR60">
        <f t="shared" ca="1" si="5"/>
        <v>5.6714488032577018E-4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35">
      <c r="A61" s="1" t="s">
        <v>230</v>
      </c>
      <c r="B61">
        <v>1809780</v>
      </c>
      <c r="C61">
        <v>36749</v>
      </c>
      <c r="D61">
        <v>1993</v>
      </c>
      <c r="E61">
        <v>0</v>
      </c>
      <c r="F61">
        <v>0</v>
      </c>
      <c r="G61">
        <v>1389</v>
      </c>
      <c r="H61">
        <v>39</v>
      </c>
      <c r="I61">
        <v>2</v>
      </c>
      <c r="J61">
        <v>0</v>
      </c>
      <c r="K61">
        <v>0</v>
      </c>
      <c r="M61" s="11" t="str">
        <f t="shared" si="9"/>
        <v>2021-04</v>
      </c>
      <c r="N61">
        <f t="shared" si="10"/>
        <v>1389</v>
      </c>
      <c r="O61">
        <f t="shared" si="10"/>
        <v>39</v>
      </c>
      <c r="P61">
        <f t="shared" si="10"/>
        <v>2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39758</v>
      </c>
      <c r="W61">
        <f t="shared" si="27"/>
        <v>65</v>
      </c>
      <c r="X61">
        <f t="shared" si="27"/>
        <v>2</v>
      </c>
      <c r="Y61">
        <f t="shared" si="27"/>
        <v>0</v>
      </c>
      <c r="Z61">
        <f t="shared" si="27"/>
        <v>0</v>
      </c>
      <c r="AC61">
        <f t="shared" si="3"/>
        <v>7.6749660179690354E-4</v>
      </c>
      <c r="AD61">
        <f t="shared" si="3"/>
        <v>1.0612533674385697E-3</v>
      </c>
      <c r="AE61">
        <f t="shared" si="3"/>
        <v>1.0035122930255895E-3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7.680861430340248E-4</v>
      </c>
      <c r="AK61">
        <f t="shared" si="25"/>
        <v>1.062380922585798E-3</v>
      </c>
      <c r="AL61">
        <f t="shared" si="25"/>
        <v>1.0045204260053652E-3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6.1805758869076777E-4</v>
      </c>
      <c r="AR61">
        <f t="shared" ca="1" si="5"/>
        <v>7.2257083230791873E-4</v>
      </c>
      <c r="AS61">
        <f t="shared" ca="1" si="5"/>
        <v>8.8052965717546965E-4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35">
      <c r="A62" s="1" t="s">
        <v>231</v>
      </c>
      <c r="B62">
        <v>1800343</v>
      </c>
      <c r="C62">
        <v>40519</v>
      </c>
      <c r="D62">
        <v>6230</v>
      </c>
      <c r="E62">
        <v>0</v>
      </c>
      <c r="F62">
        <v>0</v>
      </c>
      <c r="G62">
        <v>1367</v>
      </c>
      <c r="H62">
        <v>50</v>
      </c>
      <c r="I62">
        <v>1</v>
      </c>
      <c r="J62">
        <v>0</v>
      </c>
      <c r="K62">
        <v>0</v>
      </c>
      <c r="M62" s="11" t="str">
        <f t="shared" si="9"/>
        <v>2021-05</v>
      </c>
      <c r="N62">
        <f t="shared" si="10"/>
        <v>1367</v>
      </c>
      <c r="O62">
        <f t="shared" si="10"/>
        <v>50</v>
      </c>
      <c r="P62">
        <f t="shared" si="10"/>
        <v>1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41125</v>
      </c>
      <c r="W62">
        <f t="shared" si="27"/>
        <v>115</v>
      </c>
      <c r="X62">
        <f t="shared" si="27"/>
        <v>3</v>
      </c>
      <c r="Y62">
        <f t="shared" si="27"/>
        <v>0</v>
      </c>
      <c r="Z62">
        <f t="shared" si="27"/>
        <v>0</v>
      </c>
      <c r="AC62">
        <f t="shared" si="3"/>
        <v>7.5929975565767192E-4</v>
      </c>
      <c r="AD62">
        <f t="shared" si="3"/>
        <v>1.2339889928181841E-3</v>
      </c>
      <c r="AE62">
        <f t="shared" si="3"/>
        <v>1.6051364365971107E-4</v>
      </c>
      <c r="AF62" t="e">
        <f t="shared" si="3"/>
        <v>#DIV/0!</v>
      </c>
      <c r="AG62" t="e">
        <f t="shared" si="3"/>
        <v>#DIV/0!</v>
      </c>
      <c r="AI62" t="str">
        <f t="shared" si="13"/>
        <v>2021-05</v>
      </c>
      <c r="AJ62">
        <f t="shared" si="25"/>
        <v>7.598767664365435E-4</v>
      </c>
      <c r="AK62">
        <f t="shared" si="25"/>
        <v>1.2355137601718273E-3</v>
      </c>
      <c r="AL62">
        <f t="shared" si="25"/>
        <v>1.6053941277044615E-4</v>
      </c>
      <c r="AM62" t="e">
        <f t="shared" si="25"/>
        <v>#DIV/0!</v>
      </c>
      <c r="AN62" t="e">
        <f t="shared" si="25"/>
        <v>#DIV/0!</v>
      </c>
      <c r="AP62" t="str">
        <f t="shared" si="14"/>
        <v>2021-05</v>
      </c>
      <c r="AQ62">
        <f t="shared" ca="1" si="15"/>
        <v>6.137874239698606E-4</v>
      </c>
      <c r="AR62">
        <f t="shared" ca="1" si="5"/>
        <v>8.4602771259549309E-4</v>
      </c>
      <c r="AS62">
        <f t="shared" ca="1" si="5"/>
        <v>1.410492087101852E-4</v>
      </c>
      <c r="AT62" t="e">
        <f t="shared" ca="1" si="5"/>
        <v>#DIV/0!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35">
      <c r="A63" s="1" t="s">
        <v>232</v>
      </c>
      <c r="B63">
        <v>1794405</v>
      </c>
      <c r="C63">
        <v>33921</v>
      </c>
      <c r="D63">
        <v>17347</v>
      </c>
      <c r="E63">
        <v>1</v>
      </c>
      <c r="F63">
        <v>0</v>
      </c>
      <c r="G63">
        <v>1416</v>
      </c>
      <c r="H63">
        <v>42</v>
      </c>
      <c r="I63">
        <v>7</v>
      </c>
      <c r="J63">
        <v>0</v>
      </c>
      <c r="K63">
        <v>0</v>
      </c>
      <c r="M63" s="11" t="str">
        <f t="shared" si="9"/>
        <v>2021-06</v>
      </c>
      <c r="N63">
        <f t="shared" si="10"/>
        <v>1416</v>
      </c>
      <c r="O63">
        <f t="shared" si="10"/>
        <v>42</v>
      </c>
      <c r="P63">
        <f t="shared" si="10"/>
        <v>7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42541</v>
      </c>
      <c r="W63">
        <f t="shared" si="27"/>
        <v>157</v>
      </c>
      <c r="X63">
        <f t="shared" si="27"/>
        <v>10</v>
      </c>
      <c r="Y63">
        <f t="shared" si="27"/>
        <v>0</v>
      </c>
      <c r="Z63">
        <f t="shared" si="27"/>
        <v>0</v>
      </c>
      <c r="AC63">
        <f t="shared" si="3"/>
        <v>7.8911951315338515E-4</v>
      </c>
      <c r="AD63">
        <f t="shared" si="3"/>
        <v>1.2381710444857169E-3</v>
      </c>
      <c r="AE63">
        <f t="shared" si="3"/>
        <v>4.0352798754827925E-4</v>
      </c>
      <c r="AF63">
        <f t="shared" si="3"/>
        <v>0</v>
      </c>
      <c r="AG63" t="e">
        <f t="shared" si="3"/>
        <v>#DIV/0!</v>
      </c>
      <c r="AI63" t="str">
        <f t="shared" si="13"/>
        <v>2021-06</v>
      </c>
      <c r="AJ63">
        <f t="shared" si="25"/>
        <v>7.897427555863325E-4</v>
      </c>
      <c r="AK63">
        <f t="shared" si="25"/>
        <v>1.2397061713464753E-3</v>
      </c>
      <c r="AL63">
        <f t="shared" si="25"/>
        <v>4.0369089360227947E-4</v>
      </c>
      <c r="AM63">
        <f t="shared" si="25"/>
        <v>0</v>
      </c>
      <c r="AN63" t="e">
        <f t="shared" si="25"/>
        <v>#DIV/0!</v>
      </c>
      <c r="AP63" t="str">
        <f t="shared" si="14"/>
        <v>2021-06</v>
      </c>
      <c r="AQ63">
        <f t="shared" ca="1" si="15"/>
        <v>6.4034832434053848E-4</v>
      </c>
      <c r="AR63">
        <f t="shared" ca="1" si="5"/>
        <v>8.5465847762420169E-4</v>
      </c>
      <c r="AS63">
        <f t="shared" ca="1" si="5"/>
        <v>3.5550171890468224E-4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35">
      <c r="A64" s="1" t="s">
        <v>233</v>
      </c>
      <c r="B64">
        <v>1787348</v>
      </c>
      <c r="C64">
        <v>24029</v>
      </c>
      <c r="D64">
        <v>32829</v>
      </c>
      <c r="E64">
        <v>2</v>
      </c>
      <c r="F64">
        <v>1</v>
      </c>
      <c r="G64">
        <v>1524</v>
      </c>
      <c r="H64">
        <v>45</v>
      </c>
      <c r="I64">
        <v>21</v>
      </c>
      <c r="J64">
        <v>0</v>
      </c>
      <c r="K64">
        <v>0</v>
      </c>
      <c r="M64" s="11" t="str">
        <f t="shared" si="9"/>
        <v>2021-07</v>
      </c>
      <c r="N64">
        <f t="shared" si="10"/>
        <v>1524</v>
      </c>
      <c r="O64">
        <f t="shared" si="10"/>
        <v>45</v>
      </c>
      <c r="P64">
        <f t="shared" si="10"/>
        <v>21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44065</v>
      </c>
      <c r="W64">
        <f t="shared" si="29"/>
        <v>202</v>
      </c>
      <c r="X64">
        <f t="shared" si="29"/>
        <v>31</v>
      </c>
      <c r="Y64">
        <f t="shared" si="29"/>
        <v>0</v>
      </c>
      <c r="Z64">
        <f t="shared" si="29"/>
        <v>0</v>
      </c>
      <c r="AC64">
        <f t="shared" si="3"/>
        <v>8.5265991849376842E-4</v>
      </c>
      <c r="AD64">
        <f t="shared" si="3"/>
        <v>1.8727371093262308E-3</v>
      </c>
      <c r="AE64">
        <f t="shared" si="3"/>
        <v>6.3967833318102896E-4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8.5338761965928053E-4</v>
      </c>
      <c r="AK64">
        <f t="shared" si="25"/>
        <v>1.8762513843060002E-3</v>
      </c>
      <c r="AL64">
        <f t="shared" si="25"/>
        <v>6.4008780532173932E-4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6.9459678941076355E-4</v>
      </c>
      <c r="AR64">
        <f t="shared" ca="1" si="5"/>
        <v>1.3022720111013587E-3</v>
      </c>
      <c r="AS64">
        <f t="shared" ca="1" si="5"/>
        <v>5.6498390186177636E-4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35">
      <c r="A65" s="1" t="s">
        <v>234</v>
      </c>
      <c r="B65">
        <v>1777804</v>
      </c>
      <c r="C65">
        <v>22754</v>
      </c>
      <c r="D65">
        <v>42058</v>
      </c>
      <c r="E65">
        <v>2</v>
      </c>
      <c r="F65">
        <v>1</v>
      </c>
      <c r="G65">
        <v>1643</v>
      </c>
      <c r="H65">
        <v>35</v>
      </c>
      <c r="I65">
        <v>28</v>
      </c>
      <c r="J65">
        <v>0</v>
      </c>
      <c r="K65">
        <v>0</v>
      </c>
      <c r="M65" s="11" t="str">
        <f t="shared" si="9"/>
        <v>2021-08</v>
      </c>
      <c r="N65">
        <f t="shared" si="10"/>
        <v>1643</v>
      </c>
      <c r="O65">
        <f t="shared" si="10"/>
        <v>35</v>
      </c>
      <c r="P65">
        <f t="shared" si="10"/>
        <v>28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45708</v>
      </c>
      <c r="W65">
        <f t="shared" si="29"/>
        <v>237</v>
      </c>
      <c r="X65">
        <f t="shared" si="29"/>
        <v>59</v>
      </c>
      <c r="Y65">
        <f t="shared" si="29"/>
        <v>0</v>
      </c>
      <c r="Z65">
        <f t="shared" si="29"/>
        <v>0</v>
      </c>
      <c r="AC65">
        <f t="shared" ref="AC65:AG115" si="30">G65/B65</f>
        <v>9.2417386843544056E-4</v>
      </c>
      <c r="AD65">
        <f t="shared" si="30"/>
        <v>1.5381910872813572E-3</v>
      </c>
      <c r="AE65">
        <f t="shared" si="30"/>
        <v>6.6574730134576058E-4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9.2502882179975221E-4</v>
      </c>
      <c r="AK65">
        <f t="shared" si="25"/>
        <v>1.5405610688062187E-3</v>
      </c>
      <c r="AL65">
        <f t="shared" si="25"/>
        <v>6.6619084072220679E-4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7.5578367138754289E-4</v>
      </c>
      <c r="AR65">
        <f t="shared" ca="1" si="5"/>
        <v>1.0765307485032295E-3</v>
      </c>
      <c r="AS65">
        <f t="shared" ca="1" si="5"/>
        <v>5.8938481965855173E-4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35">
      <c r="A66" s="1" t="s">
        <v>235</v>
      </c>
      <c r="B66">
        <v>1762024</v>
      </c>
      <c r="C66">
        <v>31406</v>
      </c>
      <c r="D66">
        <v>47480</v>
      </c>
      <c r="E66">
        <v>2</v>
      </c>
      <c r="F66">
        <v>1</v>
      </c>
      <c r="G66">
        <v>1813</v>
      </c>
      <c r="H66">
        <v>53</v>
      </c>
      <c r="I66">
        <v>33</v>
      </c>
      <c r="J66">
        <v>0</v>
      </c>
      <c r="K66">
        <v>0</v>
      </c>
      <c r="M66" s="11" t="str">
        <f t="shared" si="9"/>
        <v>2021-09</v>
      </c>
      <c r="N66">
        <f t="shared" si="10"/>
        <v>1813</v>
      </c>
      <c r="O66">
        <f t="shared" si="10"/>
        <v>53</v>
      </c>
      <c r="P66">
        <f t="shared" si="10"/>
        <v>33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47521</v>
      </c>
      <c r="W66">
        <f t="shared" si="29"/>
        <v>290</v>
      </c>
      <c r="X66">
        <f t="shared" si="29"/>
        <v>92</v>
      </c>
      <c r="Y66">
        <f t="shared" si="29"/>
        <v>0</v>
      </c>
      <c r="Z66">
        <f t="shared" si="29"/>
        <v>0</v>
      </c>
      <c r="AC66">
        <f t="shared" si="30"/>
        <v>1.0289303664422279E-3</v>
      </c>
      <c r="AD66">
        <f t="shared" si="30"/>
        <v>1.6875756224925174E-3</v>
      </c>
      <c r="AE66">
        <f t="shared" si="30"/>
        <v>6.9502948609941029E-4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1.0299902456474492E-3</v>
      </c>
      <c r="AK66">
        <f t="shared" si="25"/>
        <v>1.6904287507045162E-3</v>
      </c>
      <c r="AL66">
        <f t="shared" si="25"/>
        <v>6.955129161017329E-4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8.447557543806738E-4</v>
      </c>
      <c r="AR66">
        <f t="shared" ca="1" si="5"/>
        <v>1.1892720984661295E-3</v>
      </c>
      <c r="AS66">
        <f t="shared" ca="1" si="5"/>
        <v>6.1675013911686853E-4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35">
      <c r="A67" s="1" t="s">
        <v>236</v>
      </c>
      <c r="B67">
        <v>1707230</v>
      </c>
      <c r="C67">
        <v>80004</v>
      </c>
      <c r="D67">
        <v>51776</v>
      </c>
      <c r="E67">
        <v>3</v>
      </c>
      <c r="F67">
        <v>1</v>
      </c>
      <c r="G67">
        <v>1892</v>
      </c>
      <c r="H67">
        <v>64</v>
      </c>
      <c r="I67">
        <v>41</v>
      </c>
      <c r="J67">
        <v>0</v>
      </c>
      <c r="K67">
        <v>0</v>
      </c>
      <c r="M67" s="11" t="str">
        <f t="shared" si="9"/>
        <v>2021-10</v>
      </c>
      <c r="N67">
        <f t="shared" si="10"/>
        <v>1892</v>
      </c>
      <c r="O67">
        <f t="shared" si="10"/>
        <v>64</v>
      </c>
      <c r="P67">
        <f t="shared" si="10"/>
        <v>41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49413</v>
      </c>
      <c r="W67">
        <f t="shared" si="29"/>
        <v>354</v>
      </c>
      <c r="X67">
        <f t="shared" si="29"/>
        <v>133</v>
      </c>
      <c r="Y67">
        <f t="shared" si="29"/>
        <v>0</v>
      </c>
      <c r="Z67">
        <f t="shared" si="29"/>
        <v>0</v>
      </c>
      <c r="AC67">
        <f t="shared" si="30"/>
        <v>1.1082279481967865E-3</v>
      </c>
      <c r="AD67">
        <f t="shared" si="30"/>
        <v>7.9996000199989998E-4</v>
      </c>
      <c r="AE67">
        <f t="shared" si="30"/>
        <v>7.9187268232385659E-4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1.1094575937856236E-3</v>
      </c>
      <c r="AK67">
        <f t="shared" si="25"/>
        <v>8.0060049310060131E-4</v>
      </c>
      <c r="AL67">
        <f t="shared" si="25"/>
        <v>7.9250028309378639E-4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9.1340747390439368E-4</v>
      </c>
      <c r="AR67">
        <f t="shared" ca="1" si="5"/>
        <v>5.670704958687647E-4</v>
      </c>
      <c r="AS67">
        <f t="shared" ca="1" si="5"/>
        <v>7.0438038043034901E-4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35">
      <c r="A68" s="1" t="s">
        <v>237</v>
      </c>
      <c r="B68">
        <v>1604611</v>
      </c>
      <c r="C68">
        <v>173076</v>
      </c>
      <c r="D68">
        <v>59325</v>
      </c>
      <c r="E68">
        <v>4</v>
      </c>
      <c r="F68">
        <v>1</v>
      </c>
      <c r="G68">
        <v>1753</v>
      </c>
      <c r="H68">
        <v>96</v>
      </c>
      <c r="I68">
        <v>52</v>
      </c>
      <c r="J68">
        <v>0</v>
      </c>
      <c r="K68">
        <v>0</v>
      </c>
      <c r="M68" s="11" t="str">
        <f t="shared" si="9"/>
        <v>2021-11</v>
      </c>
      <c r="N68">
        <f t="shared" si="10"/>
        <v>1753</v>
      </c>
      <c r="O68">
        <f t="shared" si="10"/>
        <v>96</v>
      </c>
      <c r="P68">
        <f t="shared" si="10"/>
        <v>52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51166</v>
      </c>
      <c r="W68">
        <f t="shared" si="29"/>
        <v>450</v>
      </c>
      <c r="X68">
        <f t="shared" si="29"/>
        <v>185</v>
      </c>
      <c r="Y68">
        <f t="shared" si="29"/>
        <v>0</v>
      </c>
      <c r="Z68">
        <f t="shared" si="29"/>
        <v>0</v>
      </c>
      <c r="AC68">
        <f t="shared" si="30"/>
        <v>1.0924766189437814E-3</v>
      </c>
      <c r="AD68">
        <f t="shared" si="30"/>
        <v>5.5466962490466614E-4</v>
      </c>
      <c r="AE68">
        <f t="shared" si="30"/>
        <v>8.7652760219131905E-4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1.0936715384226199E-3</v>
      </c>
      <c r="AK68">
        <f t="shared" si="25"/>
        <v>5.5497746828542065E-4</v>
      </c>
      <c r="AL68">
        <f t="shared" si="25"/>
        <v>8.7729663312375596E-4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9.0385043385200303E-4</v>
      </c>
      <c r="AR68">
        <f t="shared" ca="1" si="5"/>
        <v>3.9576135961280178E-4</v>
      </c>
      <c r="AS68">
        <f t="shared" ca="1" si="5"/>
        <v>7.8155231805034585E-4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35">
      <c r="A69" s="1" t="s">
        <v>238</v>
      </c>
      <c r="B69">
        <v>1502659</v>
      </c>
      <c r="C69">
        <v>261454</v>
      </c>
      <c r="D69">
        <v>70998</v>
      </c>
      <c r="E69">
        <v>3</v>
      </c>
      <c r="F69">
        <v>2</v>
      </c>
      <c r="G69">
        <v>1580</v>
      </c>
      <c r="H69">
        <v>97</v>
      </c>
      <c r="I69">
        <v>50</v>
      </c>
      <c r="J69">
        <v>0</v>
      </c>
      <c r="K69">
        <v>0</v>
      </c>
      <c r="M69" s="11" t="str">
        <f t="shared" si="9"/>
        <v>2021-12</v>
      </c>
      <c r="N69">
        <f t="shared" si="10"/>
        <v>1580</v>
      </c>
      <c r="O69">
        <f t="shared" si="10"/>
        <v>97</v>
      </c>
      <c r="P69">
        <f t="shared" si="10"/>
        <v>50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52746</v>
      </c>
      <c r="W69">
        <f t="shared" si="29"/>
        <v>547</v>
      </c>
      <c r="X69">
        <f t="shared" si="29"/>
        <v>235</v>
      </c>
      <c r="Y69">
        <f t="shared" si="29"/>
        <v>0</v>
      </c>
      <c r="Z69">
        <f t="shared" si="29"/>
        <v>0</v>
      </c>
      <c r="AC69">
        <f t="shared" si="30"/>
        <v>1.0514694285263656E-3</v>
      </c>
      <c r="AD69">
        <f t="shared" si="30"/>
        <v>3.7100216481675551E-4</v>
      </c>
      <c r="AE69">
        <f t="shared" si="30"/>
        <v>7.0424519000535232E-4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1.0525762773815634E-3</v>
      </c>
      <c r="AK69">
        <f t="shared" si="25"/>
        <v>3.7113986276800573E-4</v>
      </c>
      <c r="AL69">
        <f t="shared" si="25"/>
        <v>7.0474152998557511E-4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8.7321069281827402E-4</v>
      </c>
      <c r="AR69">
        <f t="shared" ca="1" si="5"/>
        <v>2.6646028005133281E-4</v>
      </c>
      <c r="AS69">
        <f t="shared" ca="1" si="5"/>
        <v>6.2928187920856693E-4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35">
      <c r="A70" s="1" t="s">
        <v>239</v>
      </c>
      <c r="B70">
        <v>1433256</v>
      </c>
      <c r="C70">
        <v>295862</v>
      </c>
      <c r="D70">
        <v>104264</v>
      </c>
      <c r="E70">
        <v>5</v>
      </c>
      <c r="F70">
        <v>2</v>
      </c>
      <c r="G70">
        <v>1439</v>
      </c>
      <c r="H70">
        <v>131</v>
      </c>
      <c r="I70">
        <v>81</v>
      </c>
      <c r="J70">
        <v>0</v>
      </c>
      <c r="K70">
        <v>0</v>
      </c>
      <c r="M70" s="11" t="str">
        <f t="shared" si="9"/>
        <v>2021-13</v>
      </c>
      <c r="N70">
        <f t="shared" si="10"/>
        <v>1439</v>
      </c>
      <c r="O70">
        <f t="shared" si="10"/>
        <v>131</v>
      </c>
      <c r="P70">
        <f t="shared" si="10"/>
        <v>81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54185</v>
      </c>
      <c r="W70">
        <f t="shared" si="29"/>
        <v>678</v>
      </c>
      <c r="X70">
        <f t="shared" si="29"/>
        <v>316</v>
      </c>
      <c r="Y70">
        <f t="shared" si="29"/>
        <v>0</v>
      </c>
      <c r="Z70">
        <f t="shared" si="29"/>
        <v>0</v>
      </c>
      <c r="AC70">
        <f t="shared" si="30"/>
        <v>1.0040076580875991E-3</v>
      </c>
      <c r="AD70">
        <f t="shared" si="30"/>
        <v>4.4277399598461443E-4</v>
      </c>
      <c r="AE70">
        <f t="shared" si="30"/>
        <v>7.7687408885137731E-4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1.0050167871473623E-3</v>
      </c>
      <c r="AK70">
        <f t="shared" si="25"/>
        <v>4.4297013888326339E-4</v>
      </c>
      <c r="AL70">
        <f t="shared" si="25"/>
        <v>7.7747813059893375E-4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8.3694051164794113E-4</v>
      </c>
      <c r="AR70">
        <f t="shared" ca="1" si="5"/>
        <v>3.201888227381891E-4</v>
      </c>
      <c r="AS70">
        <f t="shared" ca="1" si="5"/>
        <v>6.9583666834686973E-4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35">
      <c r="A71" s="1" t="s">
        <v>240</v>
      </c>
      <c r="B71">
        <v>1378018</v>
      </c>
      <c r="C71">
        <v>272909</v>
      </c>
      <c r="D71">
        <v>180804</v>
      </c>
      <c r="E71">
        <v>5</v>
      </c>
      <c r="F71">
        <v>2</v>
      </c>
      <c r="G71">
        <v>1239</v>
      </c>
      <c r="H71">
        <v>119</v>
      </c>
      <c r="I71">
        <v>73</v>
      </c>
      <c r="J71">
        <v>0</v>
      </c>
      <c r="K71">
        <v>0</v>
      </c>
      <c r="M71" s="11" t="str">
        <f t="shared" si="9"/>
        <v>2021-14</v>
      </c>
      <c r="N71">
        <f t="shared" si="10"/>
        <v>1239</v>
      </c>
      <c r="O71">
        <f t="shared" si="10"/>
        <v>119</v>
      </c>
      <c r="P71">
        <f t="shared" si="10"/>
        <v>73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55424</v>
      </c>
      <c r="W71">
        <f t="shared" si="29"/>
        <v>797</v>
      </c>
      <c r="X71">
        <f t="shared" si="29"/>
        <v>389</v>
      </c>
      <c r="Y71">
        <f t="shared" si="29"/>
        <v>0</v>
      </c>
      <c r="Z71">
        <f t="shared" si="29"/>
        <v>0</v>
      </c>
      <c r="AC71">
        <f t="shared" si="30"/>
        <v>8.991174280742341E-4</v>
      </c>
      <c r="AD71">
        <f t="shared" si="30"/>
        <v>4.3604278349193321E-4</v>
      </c>
      <c r="AE71">
        <f t="shared" si="30"/>
        <v>4.0375212937766863E-4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8.9992662847045537E-4</v>
      </c>
      <c r="AK71">
        <f t="shared" si="25"/>
        <v>4.3623300666135323E-4</v>
      </c>
      <c r="AL71">
        <f t="shared" si="25"/>
        <v>4.0391521649574502E-4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7.5228808533355223E-4</v>
      </c>
      <c r="AR71">
        <f t="shared" ca="1" si="5"/>
        <v>3.1745858644823574E-4</v>
      </c>
      <c r="AS71">
        <f t="shared" ca="1" si="5"/>
        <v>3.6233735668863724E-4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35">
      <c r="A72" s="1" t="s">
        <v>241</v>
      </c>
      <c r="B72">
        <v>1307997</v>
      </c>
      <c r="C72">
        <v>248899</v>
      </c>
      <c r="D72">
        <v>273399</v>
      </c>
      <c r="E72">
        <v>10</v>
      </c>
      <c r="F72">
        <v>2</v>
      </c>
      <c r="G72">
        <v>1026</v>
      </c>
      <c r="H72">
        <v>99</v>
      </c>
      <c r="I72">
        <v>92</v>
      </c>
      <c r="J72">
        <v>0</v>
      </c>
      <c r="K72">
        <v>0</v>
      </c>
      <c r="M72" s="11" t="str">
        <f t="shared" si="9"/>
        <v>2021-15</v>
      </c>
      <c r="N72">
        <f t="shared" si="10"/>
        <v>1026</v>
      </c>
      <c r="O72">
        <f t="shared" si="10"/>
        <v>99</v>
      </c>
      <c r="P72">
        <f t="shared" si="10"/>
        <v>92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56450</v>
      </c>
      <c r="W72">
        <f t="shared" si="29"/>
        <v>896</v>
      </c>
      <c r="X72">
        <f t="shared" si="29"/>
        <v>481</v>
      </c>
      <c r="Y72">
        <f t="shared" si="29"/>
        <v>0</v>
      </c>
      <c r="Z72">
        <f t="shared" si="29"/>
        <v>0</v>
      </c>
      <c r="AC72">
        <f t="shared" si="30"/>
        <v>7.8440546881988261E-4</v>
      </c>
      <c r="AD72">
        <f t="shared" si="30"/>
        <v>3.9775169848010639E-4</v>
      </c>
      <c r="AE72">
        <f t="shared" si="30"/>
        <v>3.3650452269393816E-4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7.8502128409128989E-4</v>
      </c>
      <c r="AK72">
        <f t="shared" si="25"/>
        <v>3.9790997309578169E-4</v>
      </c>
      <c r="AL72">
        <f t="shared" si="25"/>
        <v>3.366177992832824E-4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6.5874043092677788E-4</v>
      </c>
      <c r="AR72">
        <f t="shared" ca="1" si="5"/>
        <v>2.9153467651454624E-4</v>
      </c>
      <c r="AS72">
        <f t="shared" ca="1" si="5"/>
        <v>3.0266607290956754E-4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35">
      <c r="A73" s="1" t="s">
        <v>242</v>
      </c>
      <c r="B73">
        <v>1183819</v>
      </c>
      <c r="C73">
        <v>278802</v>
      </c>
      <c r="D73">
        <v>366450</v>
      </c>
      <c r="E73">
        <v>17</v>
      </c>
      <c r="F73">
        <v>2</v>
      </c>
      <c r="G73">
        <v>932</v>
      </c>
      <c r="H73">
        <v>91</v>
      </c>
      <c r="I73">
        <v>111</v>
      </c>
      <c r="J73">
        <v>0</v>
      </c>
      <c r="K73">
        <v>0</v>
      </c>
      <c r="M73" s="11" t="str">
        <f t="shared" si="9"/>
        <v>2021-16</v>
      </c>
      <c r="N73">
        <f t="shared" si="10"/>
        <v>932</v>
      </c>
      <c r="O73">
        <f t="shared" si="10"/>
        <v>91</v>
      </c>
      <c r="P73">
        <f t="shared" si="10"/>
        <v>111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57382</v>
      </c>
      <c r="W73">
        <f t="shared" si="29"/>
        <v>987</v>
      </c>
      <c r="X73">
        <f t="shared" si="29"/>
        <v>592</v>
      </c>
      <c r="Y73">
        <f t="shared" si="29"/>
        <v>0</v>
      </c>
      <c r="Z73">
        <f t="shared" si="29"/>
        <v>0</v>
      </c>
      <c r="AC73">
        <f t="shared" si="30"/>
        <v>7.87282515316953E-4</v>
      </c>
      <c r="AD73">
        <f t="shared" si="30"/>
        <v>3.2639651078543197E-4</v>
      </c>
      <c r="AE73">
        <f t="shared" si="30"/>
        <v>3.0290626279164964E-4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7.8790285818908538E-4</v>
      </c>
      <c r="AK73">
        <f t="shared" si="25"/>
        <v>3.2650308315219418E-4</v>
      </c>
      <c r="AL73">
        <f t="shared" si="25"/>
        <v>3.0299804511450779E-4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6.6368403453033573E-4</v>
      </c>
      <c r="AR73">
        <f t="shared" ca="1" si="5"/>
        <v>2.408405003516759E-4</v>
      </c>
      <c r="AS73">
        <f t="shared" ca="1" si="5"/>
        <v>2.730676545842826E-4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35">
      <c r="A74" s="1" t="s">
        <v>243</v>
      </c>
      <c r="B74">
        <v>1024093</v>
      </c>
      <c r="C74">
        <v>385545</v>
      </c>
      <c r="D74">
        <v>418293</v>
      </c>
      <c r="E74">
        <v>23</v>
      </c>
      <c r="F74">
        <v>2</v>
      </c>
      <c r="G74">
        <v>902</v>
      </c>
      <c r="H74">
        <v>108</v>
      </c>
      <c r="I74">
        <v>135</v>
      </c>
      <c r="J74">
        <v>0</v>
      </c>
      <c r="K74">
        <v>0</v>
      </c>
      <c r="M74" s="11" t="str">
        <f t="shared" si="9"/>
        <v>2021-17</v>
      </c>
      <c r="N74">
        <f t="shared" si="10"/>
        <v>902</v>
      </c>
      <c r="O74">
        <f t="shared" si="10"/>
        <v>108</v>
      </c>
      <c r="P74">
        <f t="shared" si="10"/>
        <v>135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58284</v>
      </c>
      <c r="W74">
        <f t="shared" si="29"/>
        <v>1095</v>
      </c>
      <c r="X74">
        <f t="shared" si="29"/>
        <v>727</v>
      </c>
      <c r="Y74">
        <f t="shared" si="29"/>
        <v>0</v>
      </c>
      <c r="Z74">
        <f t="shared" si="29"/>
        <v>0</v>
      </c>
      <c r="AC74">
        <f t="shared" si="30"/>
        <v>8.8077938234125224E-4</v>
      </c>
      <c r="AD74">
        <f t="shared" si="30"/>
        <v>2.8012294284713847E-4</v>
      </c>
      <c r="AE74">
        <f t="shared" si="30"/>
        <v>3.2274028013856313E-4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8.8155589563925385E-4</v>
      </c>
      <c r="AK74">
        <f t="shared" si="25"/>
        <v>2.8020143553063743E-4</v>
      </c>
      <c r="AL74">
        <f t="shared" si="25"/>
        <v>3.2284447785904392E-4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7.4540852538264443E-4</v>
      </c>
      <c r="AR74">
        <f t="shared" ca="1" si="5"/>
        <v>2.0808914670142995E-4</v>
      </c>
      <c r="AS74">
        <f t="shared" ca="1" si="5"/>
        <v>2.9162688843620857E-4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35">
      <c r="A75" s="1" t="s">
        <v>244</v>
      </c>
      <c r="B75">
        <v>824502</v>
      </c>
      <c r="C75">
        <v>550446</v>
      </c>
      <c r="D75">
        <v>451835</v>
      </c>
      <c r="E75">
        <v>26</v>
      </c>
      <c r="F75">
        <v>2</v>
      </c>
      <c r="G75">
        <v>740</v>
      </c>
      <c r="H75">
        <v>126</v>
      </c>
      <c r="I75">
        <v>183</v>
      </c>
      <c r="J75">
        <v>0</v>
      </c>
      <c r="K75">
        <v>0</v>
      </c>
      <c r="M75" s="11" t="str">
        <f t="shared" si="9"/>
        <v>2021-18</v>
      </c>
      <c r="N75">
        <f t="shared" si="10"/>
        <v>740</v>
      </c>
      <c r="O75">
        <f t="shared" si="10"/>
        <v>126</v>
      </c>
      <c r="P75">
        <f t="shared" si="10"/>
        <v>183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59024</v>
      </c>
      <c r="W75">
        <f t="shared" si="29"/>
        <v>1221</v>
      </c>
      <c r="X75">
        <f t="shared" si="29"/>
        <v>910</v>
      </c>
      <c r="Y75">
        <f t="shared" si="29"/>
        <v>0</v>
      </c>
      <c r="Z75">
        <f t="shared" si="29"/>
        <v>0</v>
      </c>
      <c r="AC75">
        <f t="shared" si="30"/>
        <v>8.9751146752827763E-4</v>
      </c>
      <c r="AD75">
        <f t="shared" si="30"/>
        <v>2.2890528771214616E-4</v>
      </c>
      <c r="AE75">
        <f t="shared" si="30"/>
        <v>4.0501510507154158E-4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8.9831777839165065E-4</v>
      </c>
      <c r="AK75">
        <f t="shared" si="25"/>
        <v>2.2895769833994705E-4</v>
      </c>
      <c r="AL75">
        <f t="shared" si="25"/>
        <v>4.0517921431448947E-4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7.6248324159908318E-4</v>
      </c>
      <c r="AR75">
        <f t="shared" ca="1" si="5"/>
        <v>1.7118715060441365E-4</v>
      </c>
      <c r="AS75">
        <f t="shared" ca="1" si="5"/>
        <v>3.6684713176674135E-4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35">
      <c r="A76" s="1" t="s">
        <v>245</v>
      </c>
      <c r="B76">
        <v>672419</v>
      </c>
      <c r="C76">
        <v>680840</v>
      </c>
      <c r="D76">
        <v>472469</v>
      </c>
      <c r="E76">
        <v>32</v>
      </c>
      <c r="F76">
        <v>2</v>
      </c>
      <c r="G76">
        <v>699</v>
      </c>
      <c r="H76">
        <v>128</v>
      </c>
      <c r="I76">
        <v>162</v>
      </c>
      <c r="J76">
        <v>0</v>
      </c>
      <c r="K76">
        <v>0</v>
      </c>
      <c r="M76" s="11" t="str">
        <f t="shared" si="9"/>
        <v>2021-19</v>
      </c>
      <c r="N76">
        <f t="shared" si="10"/>
        <v>699</v>
      </c>
      <c r="O76">
        <f t="shared" si="10"/>
        <v>128</v>
      </c>
      <c r="P76">
        <f t="shared" si="10"/>
        <v>162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59723</v>
      </c>
      <c r="W76">
        <f t="shared" si="29"/>
        <v>1349</v>
      </c>
      <c r="X76">
        <f t="shared" si="29"/>
        <v>1072</v>
      </c>
      <c r="Y76">
        <f t="shared" si="29"/>
        <v>0</v>
      </c>
      <c r="Z76">
        <f t="shared" si="29"/>
        <v>0</v>
      </c>
      <c r="AC76">
        <f t="shared" si="30"/>
        <v>1.0395304118414263E-3</v>
      </c>
      <c r="AD76">
        <f t="shared" si="30"/>
        <v>1.8800305504964457E-4</v>
      </c>
      <c r="AE76">
        <f t="shared" si="30"/>
        <v>3.4287963866412401E-4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1.0406122537327948E-3</v>
      </c>
      <c r="AK76">
        <f t="shared" si="25"/>
        <v>1.8803840739862166E-4</v>
      </c>
      <c r="AL76">
        <f t="shared" si="25"/>
        <v>3.4299724879834499E-4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8.8663536626027741E-4</v>
      </c>
      <c r="AR76">
        <f t="shared" ca="1" si="5"/>
        <v>1.415465589986212E-4</v>
      </c>
      <c r="AS76">
        <f t="shared" ca="1" si="5"/>
        <v>3.1126649444407627E-4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35">
      <c r="A77" s="1" t="s">
        <v>246</v>
      </c>
      <c r="B77">
        <v>580398</v>
      </c>
      <c r="C77">
        <v>758885</v>
      </c>
      <c r="D77">
        <v>485453</v>
      </c>
      <c r="E77">
        <v>35</v>
      </c>
      <c r="F77">
        <v>2</v>
      </c>
      <c r="G77">
        <v>601</v>
      </c>
      <c r="H77">
        <v>100</v>
      </c>
      <c r="I77">
        <v>164</v>
      </c>
      <c r="J77">
        <v>0</v>
      </c>
      <c r="K77">
        <v>0</v>
      </c>
      <c r="M77" s="11" t="str">
        <f t="shared" si="9"/>
        <v>2021-20</v>
      </c>
      <c r="N77">
        <f t="shared" si="10"/>
        <v>601</v>
      </c>
      <c r="O77">
        <f t="shared" si="10"/>
        <v>100</v>
      </c>
      <c r="P77">
        <f t="shared" si="10"/>
        <v>164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60324</v>
      </c>
      <c r="W77">
        <f t="shared" si="29"/>
        <v>1449</v>
      </c>
      <c r="X77">
        <f t="shared" si="29"/>
        <v>1236</v>
      </c>
      <c r="Y77">
        <f t="shared" si="29"/>
        <v>0</v>
      </c>
      <c r="Z77">
        <f t="shared" si="29"/>
        <v>0</v>
      </c>
      <c r="AC77">
        <f t="shared" si="30"/>
        <v>1.0354963318274701E-3</v>
      </c>
      <c r="AD77">
        <f t="shared" si="30"/>
        <v>1.317722711609796E-4</v>
      </c>
      <c r="AE77">
        <f t="shared" si="30"/>
        <v>3.3782879084071993E-4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1.0365697887594607E-3</v>
      </c>
      <c r="AK77">
        <f t="shared" si="31"/>
        <v>1.3178963757161233E-4</v>
      </c>
      <c r="AL77">
        <f t="shared" si="31"/>
        <v>3.3794296091782462E-4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8.8656476840684711E-4</v>
      </c>
      <c r="AR77">
        <f t="shared" ca="1" si="5"/>
        <v>9.9878234001031302E-5</v>
      </c>
      <c r="AS77">
        <f t="shared" ca="1" si="5"/>
        <v>3.0738941684678792E-4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35">
      <c r="A78" s="1" t="s">
        <v>247</v>
      </c>
      <c r="B78">
        <v>523362</v>
      </c>
      <c r="C78">
        <v>762845</v>
      </c>
      <c r="D78">
        <v>537662</v>
      </c>
      <c r="E78">
        <v>37</v>
      </c>
      <c r="F78">
        <v>2</v>
      </c>
      <c r="G78">
        <v>530</v>
      </c>
      <c r="H78">
        <v>108</v>
      </c>
      <c r="I78">
        <v>157</v>
      </c>
      <c r="J78">
        <v>0</v>
      </c>
      <c r="K78">
        <v>0</v>
      </c>
      <c r="M78" s="11" t="str">
        <f t="shared" si="9"/>
        <v>2021-21</v>
      </c>
      <c r="N78">
        <f t="shared" ref="N78:R128" si="33">G78</f>
        <v>530</v>
      </c>
      <c r="O78">
        <f t="shared" si="33"/>
        <v>108</v>
      </c>
      <c r="P78">
        <f t="shared" si="33"/>
        <v>157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60854</v>
      </c>
      <c r="W78">
        <f t="shared" si="29"/>
        <v>1557</v>
      </c>
      <c r="X78">
        <f t="shared" si="29"/>
        <v>1393</v>
      </c>
      <c r="Y78">
        <f t="shared" si="29"/>
        <v>0</v>
      </c>
      <c r="Z78">
        <f t="shared" si="29"/>
        <v>0</v>
      </c>
      <c r="AC78">
        <f t="shared" si="30"/>
        <v>1.0126833816746343E-3</v>
      </c>
      <c r="AD78">
        <f t="shared" si="30"/>
        <v>1.4157528724708166E-4</v>
      </c>
      <c r="AE78">
        <f t="shared" si="30"/>
        <v>2.9200501430266601E-4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1.0137100357017913E-3</v>
      </c>
      <c r="AK78">
        <f t="shared" si="31"/>
        <v>1.4159533388356113E-4</v>
      </c>
      <c r="AL78">
        <f t="shared" si="31"/>
        <v>2.9209030821328021E-4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8.7032503150680208E-4</v>
      </c>
      <c r="AR78">
        <f t="shared" ca="1" si="15"/>
        <v>1.0803771051521941E-4</v>
      </c>
      <c r="AS78">
        <f t="shared" ca="1" si="15"/>
        <v>2.6629709039357758E-4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35">
      <c r="A79" s="1" t="s">
        <v>248</v>
      </c>
      <c r="B79">
        <v>486079</v>
      </c>
      <c r="C79">
        <v>687878</v>
      </c>
      <c r="D79">
        <v>649115</v>
      </c>
      <c r="E79">
        <v>39</v>
      </c>
      <c r="F79">
        <v>2</v>
      </c>
      <c r="G79">
        <v>525</v>
      </c>
      <c r="H79">
        <v>137</v>
      </c>
      <c r="I79">
        <v>211</v>
      </c>
      <c r="J79">
        <v>0</v>
      </c>
      <c r="K79">
        <v>0</v>
      </c>
      <c r="M79" s="11" t="str">
        <f t="shared" ref="M79:M142" si="34">$A79</f>
        <v>2021-22</v>
      </c>
      <c r="N79">
        <f t="shared" si="33"/>
        <v>525</v>
      </c>
      <c r="O79">
        <f t="shared" si="33"/>
        <v>137</v>
      </c>
      <c r="P79">
        <f t="shared" si="33"/>
        <v>211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61379</v>
      </c>
      <c r="W79">
        <f t="shared" si="29"/>
        <v>1694</v>
      </c>
      <c r="X79">
        <f t="shared" si="29"/>
        <v>1604</v>
      </c>
      <c r="Y79">
        <f t="shared" si="29"/>
        <v>0</v>
      </c>
      <c r="Z79">
        <f t="shared" si="29"/>
        <v>0</v>
      </c>
      <c r="AC79">
        <f t="shared" si="30"/>
        <v>1.0800713464272269E-3</v>
      </c>
      <c r="AD79">
        <f t="shared" si="30"/>
        <v>1.9916322371118134E-4</v>
      </c>
      <c r="AE79">
        <f t="shared" si="30"/>
        <v>3.2505796353496684E-4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1.081239267202456E-3</v>
      </c>
      <c r="AK79">
        <f t="shared" si="31"/>
        <v>1.9920289826111137E-4</v>
      </c>
      <c r="AL79">
        <f t="shared" si="31"/>
        <v>3.2516366343734288E-4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9.3184857362906969E-4</v>
      </c>
      <c r="AR79">
        <f t="shared" ca="1" si="38"/>
        <v>1.5302377882971121E-4</v>
      </c>
      <c r="AS79">
        <f t="shared" ca="1" si="38"/>
        <v>2.9713584788145013E-4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35">
      <c r="A80" s="1" t="s">
        <v>249</v>
      </c>
      <c r="B80">
        <v>456185</v>
      </c>
      <c r="C80">
        <v>561230</v>
      </c>
      <c r="D80">
        <v>804777</v>
      </c>
      <c r="E80">
        <v>46</v>
      </c>
      <c r="F80">
        <v>2</v>
      </c>
      <c r="G80">
        <v>449</v>
      </c>
      <c r="H80">
        <v>123</v>
      </c>
      <c r="I80">
        <v>225</v>
      </c>
      <c r="J80">
        <v>0</v>
      </c>
      <c r="K80">
        <v>0</v>
      </c>
      <c r="M80" s="11" t="str">
        <f t="shared" si="34"/>
        <v>2021-23</v>
      </c>
      <c r="N80">
        <f t="shared" si="33"/>
        <v>449</v>
      </c>
      <c r="O80">
        <f t="shared" si="33"/>
        <v>123</v>
      </c>
      <c r="P80">
        <f t="shared" si="33"/>
        <v>225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9.8424981093196847E-4</v>
      </c>
      <c r="AD80">
        <f t="shared" si="30"/>
        <v>2.1916148459633306E-4</v>
      </c>
      <c r="AE80">
        <f t="shared" si="30"/>
        <v>2.7958055461326555E-4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9.8521959274391088E-4</v>
      </c>
      <c r="AK80">
        <f t="shared" si="31"/>
        <v>2.1920952775953212E-4</v>
      </c>
      <c r="AL80">
        <f t="shared" si="31"/>
        <v>2.7965874358209879E-4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8.5233904181556026E-4</v>
      </c>
      <c r="AR80">
        <f t="shared" ca="1" si="38"/>
        <v>1.6953506429089559E-4</v>
      </c>
      <c r="AS80">
        <f t="shared" ca="1" si="38"/>
        <v>2.5614460482942226E-4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35">
      <c r="A81" s="1" t="s">
        <v>12</v>
      </c>
      <c r="B81">
        <v>433378</v>
      </c>
      <c r="C81">
        <v>388852</v>
      </c>
      <c r="D81">
        <v>999162</v>
      </c>
      <c r="E81">
        <v>49</v>
      </c>
      <c r="F81">
        <v>2</v>
      </c>
      <c r="G81">
        <v>454</v>
      </c>
      <c r="H81">
        <v>90</v>
      </c>
      <c r="I81">
        <v>254</v>
      </c>
      <c r="J81">
        <v>0</v>
      </c>
      <c r="K81">
        <v>0</v>
      </c>
      <c r="M81" s="11" t="str">
        <f t="shared" si="34"/>
        <v>2021-24</v>
      </c>
      <c r="N81">
        <f t="shared" si="33"/>
        <v>454</v>
      </c>
      <c r="O81">
        <f t="shared" si="33"/>
        <v>90</v>
      </c>
      <c r="P81">
        <f t="shared" si="33"/>
        <v>254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454</v>
      </c>
      <c r="W81">
        <f t="shared" si="45"/>
        <v>90</v>
      </c>
      <c r="X81">
        <f t="shared" si="45"/>
        <v>254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1.0475843259233279E-3</v>
      </c>
      <c r="AD81" s="4">
        <f t="shared" si="30"/>
        <v>2.3145052616419616E-4</v>
      </c>
      <c r="AE81" s="4">
        <f t="shared" si="30"/>
        <v>2.5421303051957541E-4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1.0486830058086545E-3</v>
      </c>
      <c r="AK81" s="4">
        <f t="shared" si="31"/>
        <v>2.3150410894560527E-4</v>
      </c>
      <c r="AL81" s="4">
        <f t="shared" si="31"/>
        <v>2.5427767258696981E-4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9.1070847693607297E-4</v>
      </c>
      <c r="AR81">
        <f t="shared" ca="1" si="38"/>
        <v>1.8025845805111471E-4</v>
      </c>
      <c r="AS81">
        <f t="shared" ca="1" si="38"/>
        <v>2.3343652329625443E-4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35">
      <c r="A82" s="1" t="s">
        <v>13</v>
      </c>
      <c r="B82">
        <v>418894</v>
      </c>
      <c r="C82">
        <v>251270</v>
      </c>
      <c r="D82">
        <v>1150428</v>
      </c>
      <c r="E82">
        <v>50</v>
      </c>
      <c r="F82">
        <v>3</v>
      </c>
      <c r="G82">
        <v>388</v>
      </c>
      <c r="H82">
        <v>101</v>
      </c>
      <c r="I82">
        <v>293</v>
      </c>
      <c r="J82">
        <v>0</v>
      </c>
      <c r="K82">
        <v>0</v>
      </c>
      <c r="M82" s="11" t="str">
        <f t="shared" si="34"/>
        <v>2021-25</v>
      </c>
      <c r="N82">
        <f t="shared" si="33"/>
        <v>388</v>
      </c>
      <c r="O82">
        <f t="shared" si="33"/>
        <v>101</v>
      </c>
      <c r="P82">
        <f t="shared" si="33"/>
        <v>293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842</v>
      </c>
      <c r="W82">
        <f t="shared" si="45"/>
        <v>191</v>
      </c>
      <c r="X82">
        <f t="shared" si="45"/>
        <v>547</v>
      </c>
      <c r="Y82">
        <f t="shared" si="45"/>
        <v>0</v>
      </c>
      <c r="Z82">
        <f t="shared" si="45"/>
        <v>0</v>
      </c>
      <c r="AC82">
        <f t="shared" si="30"/>
        <v>9.2624864524199434E-4</v>
      </c>
      <c r="AD82">
        <f t="shared" si="30"/>
        <v>4.0195805309030126E-4</v>
      </c>
      <c r="AE82">
        <f t="shared" si="30"/>
        <v>2.5468782053287995E-4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9.2710744360044396E-4</v>
      </c>
      <c r="AK82">
        <f t="shared" si="31"/>
        <v>4.0211969375587896E-4</v>
      </c>
      <c r="AL82">
        <f t="shared" si="31"/>
        <v>2.5475270432124712E-4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8.082040522075783E-4</v>
      </c>
      <c r="AR82">
        <f t="shared" ca="1" si="38"/>
        <v>3.1523115297848813E-4</v>
      </c>
      <c r="AS82">
        <f t="shared" ca="1" si="38"/>
        <v>2.3441378634460973E-4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35">
      <c r="A83" s="1" t="s">
        <v>14</v>
      </c>
      <c r="B83">
        <v>408074</v>
      </c>
      <c r="C83">
        <v>167374</v>
      </c>
      <c r="D83">
        <v>1244358</v>
      </c>
      <c r="E83">
        <v>51</v>
      </c>
      <c r="F83">
        <v>6</v>
      </c>
      <c r="G83">
        <v>375</v>
      </c>
      <c r="H83">
        <v>74</v>
      </c>
      <c r="I83">
        <v>267</v>
      </c>
      <c r="J83">
        <v>0</v>
      </c>
      <c r="K83">
        <v>0</v>
      </c>
      <c r="M83" s="11" t="str">
        <f t="shared" si="34"/>
        <v>2021-26</v>
      </c>
      <c r="N83">
        <f t="shared" si="33"/>
        <v>375</v>
      </c>
      <c r="O83">
        <f t="shared" si="33"/>
        <v>74</v>
      </c>
      <c r="P83">
        <f t="shared" si="33"/>
        <v>267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1217</v>
      </c>
      <c r="W83">
        <f t="shared" si="45"/>
        <v>265</v>
      </c>
      <c r="X83">
        <f t="shared" si="45"/>
        <v>814</v>
      </c>
      <c r="Y83">
        <f t="shared" si="45"/>
        <v>0</v>
      </c>
      <c r="Z83">
        <f t="shared" si="45"/>
        <v>0</v>
      </c>
      <c r="AC83">
        <f t="shared" si="30"/>
        <v>9.1895097457814028E-4</v>
      </c>
      <c r="AD83">
        <f t="shared" si="30"/>
        <v>4.4212362732563002E-4</v>
      </c>
      <c r="AE83">
        <f t="shared" si="30"/>
        <v>2.1456847627451264E-4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9.1979628706059292E-4</v>
      </c>
      <c r="AK83">
        <f t="shared" si="31"/>
        <v>4.4231919430053957E-4</v>
      </c>
      <c r="AL83">
        <f t="shared" si="31"/>
        <v>2.1461452661005918E-4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8.0489348947583768E-4</v>
      </c>
      <c r="AR83">
        <f t="shared" ca="1" si="38"/>
        <v>3.4909723771261856E-4</v>
      </c>
      <c r="AS83">
        <f t="shared" ca="1" si="38"/>
        <v>1.9793711214881205E-4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35">
      <c r="A84" s="1" t="s">
        <v>15</v>
      </c>
      <c r="B84">
        <v>397689</v>
      </c>
      <c r="C84">
        <v>116982</v>
      </c>
      <c r="D84">
        <v>1304412</v>
      </c>
      <c r="E84">
        <v>58</v>
      </c>
      <c r="F84">
        <v>6</v>
      </c>
      <c r="G84">
        <v>384</v>
      </c>
      <c r="H84">
        <v>71</v>
      </c>
      <c r="I84">
        <v>279</v>
      </c>
      <c r="J84">
        <v>0</v>
      </c>
      <c r="K84">
        <v>0</v>
      </c>
      <c r="M84" s="11" t="str">
        <f t="shared" si="34"/>
        <v>2021-27</v>
      </c>
      <c r="N84">
        <f t="shared" si="33"/>
        <v>384</v>
      </c>
      <c r="O84">
        <f t="shared" si="33"/>
        <v>71</v>
      </c>
      <c r="P84">
        <f t="shared" si="33"/>
        <v>279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1601</v>
      </c>
      <c r="W84">
        <f t="shared" si="45"/>
        <v>336</v>
      </c>
      <c r="X84">
        <f t="shared" si="45"/>
        <v>1093</v>
      </c>
      <c r="Y84">
        <f t="shared" si="45"/>
        <v>0</v>
      </c>
      <c r="Z84">
        <f t="shared" si="45"/>
        <v>0</v>
      </c>
      <c r="AC84">
        <f t="shared" si="30"/>
        <v>9.6557863053793288E-4</v>
      </c>
      <c r="AD84">
        <f t="shared" si="30"/>
        <v>6.0693098083465828E-4</v>
      </c>
      <c r="AE84">
        <f t="shared" si="30"/>
        <v>2.1388947663774944E-4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9.6651194898791644E-4</v>
      </c>
      <c r="AK84">
        <f t="shared" si="31"/>
        <v>6.0729958842315693E-4</v>
      </c>
      <c r="AL84">
        <f t="shared" si="31"/>
        <v>2.1393523594925292E-4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8.4900411806729432E-4</v>
      </c>
      <c r="AR84">
        <f t="shared" ca="1" si="38"/>
        <v>4.8255903635348221E-4</v>
      </c>
      <c r="AS84">
        <f t="shared" ca="1" si="38"/>
        <v>1.9776717211822666E-4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35">
      <c r="A85" s="1" t="s">
        <v>16</v>
      </c>
      <c r="B85">
        <v>389187</v>
      </c>
      <c r="C85">
        <v>93460</v>
      </c>
      <c r="D85">
        <v>1335702</v>
      </c>
      <c r="E85">
        <v>58</v>
      </c>
      <c r="F85">
        <v>6</v>
      </c>
      <c r="G85">
        <v>345</v>
      </c>
      <c r="H85">
        <v>62</v>
      </c>
      <c r="I85">
        <v>381</v>
      </c>
      <c r="J85">
        <v>0</v>
      </c>
      <c r="K85">
        <v>0</v>
      </c>
      <c r="M85" s="11" t="str">
        <f t="shared" si="34"/>
        <v>2021-28</v>
      </c>
      <c r="N85">
        <f t="shared" si="33"/>
        <v>345</v>
      </c>
      <c r="O85">
        <f t="shared" si="33"/>
        <v>62</v>
      </c>
      <c r="P85">
        <f t="shared" si="33"/>
        <v>381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1946</v>
      </c>
      <c r="W85">
        <f t="shared" si="45"/>
        <v>398</v>
      </c>
      <c r="X85">
        <f t="shared" si="45"/>
        <v>1474</v>
      </c>
      <c r="Y85">
        <f t="shared" si="45"/>
        <v>0</v>
      </c>
      <c r="Z85">
        <f t="shared" si="45"/>
        <v>0</v>
      </c>
      <c r="AC85">
        <f t="shared" si="30"/>
        <v>8.8646331968950662E-4</v>
      </c>
      <c r="AD85">
        <f t="shared" si="30"/>
        <v>6.6338540552107858E-4</v>
      </c>
      <c r="AE85">
        <f t="shared" si="30"/>
        <v>2.8524326533912504E-4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8.8724989232735676E-4</v>
      </c>
      <c r="AK85">
        <f t="shared" si="31"/>
        <v>6.6382580223094026E-4</v>
      </c>
      <c r="AL85">
        <f t="shared" si="31"/>
        <v>2.8532465421035196E-4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7.8235584458011427E-4</v>
      </c>
      <c r="AR85">
        <f t="shared" ca="1" si="38"/>
        <v>5.3105369386575313E-4</v>
      </c>
      <c r="AS85" s="2">
        <f t="shared" ca="1" si="38"/>
        <v>2.6437169221567324E-4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35">
      <c r="A86" s="1" t="s">
        <v>17</v>
      </c>
      <c r="B86">
        <v>377503</v>
      </c>
      <c r="C86">
        <v>74604</v>
      </c>
      <c r="D86">
        <v>1365453</v>
      </c>
      <c r="E86">
        <v>56</v>
      </c>
      <c r="F86">
        <v>9</v>
      </c>
      <c r="G86">
        <v>369</v>
      </c>
      <c r="H86">
        <v>73</v>
      </c>
      <c r="I86">
        <v>349</v>
      </c>
      <c r="J86">
        <v>0</v>
      </c>
      <c r="K86">
        <v>0</v>
      </c>
      <c r="M86" s="11" t="str">
        <f t="shared" si="34"/>
        <v>2021-29</v>
      </c>
      <c r="N86">
        <f t="shared" si="33"/>
        <v>369</v>
      </c>
      <c r="O86">
        <f t="shared" si="33"/>
        <v>73</v>
      </c>
      <c r="P86">
        <f t="shared" si="33"/>
        <v>349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2315</v>
      </c>
      <c r="W86">
        <f t="shared" si="45"/>
        <v>471</v>
      </c>
      <c r="X86">
        <f t="shared" si="45"/>
        <v>1823</v>
      </c>
      <c r="Y86">
        <f t="shared" si="45"/>
        <v>0</v>
      </c>
      <c r="Z86">
        <f t="shared" si="45"/>
        <v>0</v>
      </c>
      <c r="AC86">
        <f t="shared" si="30"/>
        <v>9.7747567568999441E-4</v>
      </c>
      <c r="AD86">
        <f t="shared" si="30"/>
        <v>9.7849981234250172E-4</v>
      </c>
      <c r="AE86">
        <f t="shared" si="30"/>
        <v>2.5559283256179453E-4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9.7843214729490739E-4</v>
      </c>
      <c r="AK86">
        <f t="shared" si="31"/>
        <v>9.7945829032177671E-4</v>
      </c>
      <c r="AL86">
        <f t="shared" si="31"/>
        <v>2.5565817835190667E-4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8.6605384903239353E-4</v>
      </c>
      <c r="AR86">
        <f t="shared" ca="1" si="38"/>
        <v>7.8887299760918366E-4</v>
      </c>
      <c r="AS86">
        <f t="shared" ca="1" si="38"/>
        <v>2.3743192278593634E-4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35">
      <c r="A87" s="1" t="s">
        <v>18</v>
      </c>
      <c r="B87">
        <v>368482</v>
      </c>
      <c r="C87">
        <v>62553</v>
      </c>
      <c r="D87">
        <v>1385734</v>
      </c>
      <c r="E87">
        <v>56</v>
      </c>
      <c r="F87">
        <v>9</v>
      </c>
      <c r="G87">
        <v>353</v>
      </c>
      <c r="H87">
        <v>51</v>
      </c>
      <c r="I87">
        <v>417</v>
      </c>
      <c r="J87">
        <v>0</v>
      </c>
      <c r="K87">
        <v>0</v>
      </c>
      <c r="M87" s="11" t="str">
        <f t="shared" si="34"/>
        <v>2021-30</v>
      </c>
      <c r="N87">
        <f t="shared" si="33"/>
        <v>353</v>
      </c>
      <c r="O87">
        <f t="shared" si="33"/>
        <v>51</v>
      </c>
      <c r="P87">
        <f t="shared" si="33"/>
        <v>417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2668</v>
      </c>
      <c r="W87">
        <f t="shared" si="45"/>
        <v>522</v>
      </c>
      <c r="X87">
        <f t="shared" si="45"/>
        <v>2240</v>
      </c>
      <c r="Y87">
        <f t="shared" si="45"/>
        <v>0</v>
      </c>
      <c r="Z87">
        <f t="shared" si="45"/>
        <v>0</v>
      </c>
      <c r="AC87">
        <f t="shared" si="30"/>
        <v>9.5798437915556257E-4</v>
      </c>
      <c r="AD87">
        <f t="shared" si="30"/>
        <v>8.1530861829168862E-4</v>
      </c>
      <c r="AE87">
        <f t="shared" si="30"/>
        <v>3.0092355387108927E-4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9.5890306671965735E-4</v>
      </c>
      <c r="AK87">
        <f t="shared" si="31"/>
        <v>8.1597393410940875E-4</v>
      </c>
      <c r="AL87">
        <f t="shared" si="31"/>
        <v>3.010141383876239E-4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8.5201000989789549E-4</v>
      </c>
      <c r="AR87">
        <f t="shared" ca="1" si="38"/>
        <v>6.616590684767091E-4</v>
      </c>
      <c r="AS87">
        <f t="shared" ca="1" si="38"/>
        <v>2.8020125886774294E-4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35">
      <c r="A88" s="1" t="s">
        <v>19</v>
      </c>
      <c r="B88">
        <v>360450</v>
      </c>
      <c r="C88">
        <v>57848</v>
      </c>
      <c r="D88">
        <v>1397650</v>
      </c>
      <c r="E88">
        <v>56</v>
      </c>
      <c r="F88">
        <v>9</v>
      </c>
      <c r="G88">
        <v>317</v>
      </c>
      <c r="H88">
        <v>39</v>
      </c>
      <c r="I88">
        <v>398</v>
      </c>
      <c r="J88">
        <v>0</v>
      </c>
      <c r="K88">
        <v>0</v>
      </c>
      <c r="M88" s="11" t="str">
        <f t="shared" si="34"/>
        <v>2021-31</v>
      </c>
      <c r="N88">
        <f t="shared" si="33"/>
        <v>317</v>
      </c>
      <c r="O88">
        <f t="shared" si="33"/>
        <v>39</v>
      </c>
      <c r="P88">
        <f t="shared" si="33"/>
        <v>398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2985</v>
      </c>
      <c r="W88">
        <f t="shared" si="45"/>
        <v>561</v>
      </c>
      <c r="X88">
        <f t="shared" si="45"/>
        <v>2638</v>
      </c>
      <c r="Y88">
        <f t="shared" si="45"/>
        <v>0</v>
      </c>
      <c r="Z88">
        <f t="shared" si="45"/>
        <v>0</v>
      </c>
      <c r="AC88">
        <f t="shared" si="30"/>
        <v>8.7945623526147873E-4</v>
      </c>
      <c r="AD88">
        <f t="shared" si="30"/>
        <v>6.7418061125708751E-4</v>
      </c>
      <c r="AE88">
        <f t="shared" si="30"/>
        <v>2.847637105140772E-4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8.8023041617348551E-4</v>
      </c>
      <c r="AK88">
        <f t="shared" si="31"/>
        <v>6.7463546297594917E-4</v>
      </c>
      <c r="AL88">
        <f t="shared" si="31"/>
        <v>2.8484482590906827E-4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7.8509492099342905E-4</v>
      </c>
      <c r="AR88">
        <f t="shared" ca="1" si="38"/>
        <v>5.5076202671103507E-4</v>
      </c>
      <c r="AS88">
        <f t="shared" ca="1" si="38"/>
        <v>2.6576347318673927E-4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35">
      <c r="A89" s="1" t="s">
        <v>20</v>
      </c>
      <c r="B89">
        <v>354651</v>
      </c>
      <c r="C89">
        <v>51268</v>
      </c>
      <c r="D89">
        <v>1409271</v>
      </c>
      <c r="E89">
        <v>60</v>
      </c>
      <c r="F89">
        <v>9</v>
      </c>
      <c r="G89">
        <v>343</v>
      </c>
      <c r="H89">
        <v>45</v>
      </c>
      <c r="I89">
        <v>445</v>
      </c>
      <c r="J89">
        <v>0</v>
      </c>
      <c r="K89">
        <v>0</v>
      </c>
      <c r="M89" s="11" t="str">
        <f t="shared" si="34"/>
        <v>2021-32</v>
      </c>
      <c r="N89">
        <f t="shared" si="33"/>
        <v>343</v>
      </c>
      <c r="O89">
        <f t="shared" si="33"/>
        <v>45</v>
      </c>
      <c r="P89">
        <f t="shared" si="33"/>
        <v>445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3328</v>
      </c>
      <c r="W89">
        <f t="shared" si="45"/>
        <v>606</v>
      </c>
      <c r="X89">
        <f t="shared" si="45"/>
        <v>3083</v>
      </c>
      <c r="Y89">
        <f t="shared" si="45"/>
        <v>0</v>
      </c>
      <c r="Z89">
        <f t="shared" si="45"/>
        <v>0</v>
      </c>
      <c r="AC89">
        <f t="shared" si="30"/>
        <v>9.6714798492038647E-4</v>
      </c>
      <c r="AD89">
        <f t="shared" si="30"/>
        <v>8.7774050089724589E-4</v>
      </c>
      <c r="AE89">
        <f t="shared" si="30"/>
        <v>3.1576609466880392E-4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9.6808434127345071E-4</v>
      </c>
      <c r="AK89">
        <f t="shared" si="31"/>
        <v>8.7851166261600211E-4</v>
      </c>
      <c r="AL89">
        <f t="shared" si="31"/>
        <v>3.1586583701594405E-4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8.6675189257982095E-4</v>
      </c>
      <c r="AR89">
        <f t="shared" ca="1" si="38"/>
        <v>7.2206981989419463E-4</v>
      </c>
      <c r="AS89">
        <f t="shared" ca="1" si="38"/>
        <v>2.953883619594566E-4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35">
      <c r="A90" s="1" t="s">
        <v>21</v>
      </c>
      <c r="B90">
        <v>350675</v>
      </c>
      <c r="C90">
        <v>39399</v>
      </c>
      <c r="D90">
        <v>1424279</v>
      </c>
      <c r="E90">
        <v>63</v>
      </c>
      <c r="F90">
        <v>10</v>
      </c>
      <c r="G90">
        <v>317</v>
      </c>
      <c r="H90">
        <v>34</v>
      </c>
      <c r="I90">
        <v>422</v>
      </c>
      <c r="J90">
        <v>0</v>
      </c>
      <c r="K90">
        <v>0</v>
      </c>
      <c r="M90" s="11" t="str">
        <f t="shared" si="34"/>
        <v>2021-33</v>
      </c>
      <c r="N90">
        <f t="shared" si="33"/>
        <v>317</v>
      </c>
      <c r="O90">
        <f t="shared" si="33"/>
        <v>34</v>
      </c>
      <c r="P90">
        <f t="shared" si="33"/>
        <v>422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3645</v>
      </c>
      <c r="W90">
        <f t="shared" si="45"/>
        <v>640</v>
      </c>
      <c r="X90">
        <f t="shared" si="45"/>
        <v>3505</v>
      </c>
      <c r="Y90">
        <f t="shared" si="45"/>
        <v>0</v>
      </c>
      <c r="Z90">
        <f t="shared" si="45"/>
        <v>0</v>
      </c>
      <c r="AC90">
        <f t="shared" si="30"/>
        <v>9.0397091323875386E-4</v>
      </c>
      <c r="AD90">
        <f t="shared" si="30"/>
        <v>8.6296606512855658E-4</v>
      </c>
      <c r="AE90">
        <f t="shared" si="30"/>
        <v>2.9629026335430066E-4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9.0478887773586187E-4</v>
      </c>
      <c r="AK90">
        <f t="shared" si="31"/>
        <v>8.6371147246692916E-4</v>
      </c>
      <c r="AL90">
        <f t="shared" si="31"/>
        <v>2.9637807946236488E-4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8.1317620749153923E-4</v>
      </c>
      <c r="AR90">
        <f t="shared" ca="1" si="38"/>
        <v>7.1472206433831548E-4</v>
      </c>
      <c r="AS90">
        <f t="shared" ca="1" si="38"/>
        <v>2.7780532845701099E-4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35">
      <c r="A91" s="1" t="s">
        <v>22</v>
      </c>
      <c r="B91">
        <v>347220</v>
      </c>
      <c r="C91">
        <v>27810</v>
      </c>
      <c r="D91">
        <v>1438549</v>
      </c>
      <c r="E91">
        <v>64</v>
      </c>
      <c r="F91">
        <v>10</v>
      </c>
      <c r="G91">
        <v>314</v>
      </c>
      <c r="H91">
        <v>42</v>
      </c>
      <c r="I91">
        <v>422</v>
      </c>
      <c r="J91">
        <v>0</v>
      </c>
      <c r="K91">
        <v>0</v>
      </c>
      <c r="M91" s="11" t="str">
        <f t="shared" si="34"/>
        <v>2021-34</v>
      </c>
      <c r="N91">
        <f t="shared" si="33"/>
        <v>314</v>
      </c>
      <c r="O91">
        <f t="shared" si="33"/>
        <v>42</v>
      </c>
      <c r="P91">
        <f t="shared" si="33"/>
        <v>422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3959</v>
      </c>
      <c r="W91">
        <f t="shared" si="45"/>
        <v>682</v>
      </c>
      <c r="X91">
        <f t="shared" si="45"/>
        <v>3927</v>
      </c>
      <c r="Y91">
        <f t="shared" si="45"/>
        <v>0</v>
      </c>
      <c r="Z91">
        <f t="shared" si="45"/>
        <v>0</v>
      </c>
      <c r="AC91">
        <f t="shared" si="30"/>
        <v>9.043257876850412E-4</v>
      </c>
      <c r="AD91">
        <f t="shared" si="30"/>
        <v>1.5102481121898597E-3</v>
      </c>
      <c r="AE91">
        <f t="shared" si="30"/>
        <v>2.9335114757995728E-4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9.0514439484466606E-4</v>
      </c>
      <c r="AK91">
        <f t="shared" si="31"/>
        <v>1.5125326997675315E-3</v>
      </c>
      <c r="AL91">
        <f t="shared" si="31"/>
        <v>2.9343722983292511E-4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8.1660321059973476E-4</v>
      </c>
      <c r="AR91">
        <f t="shared" ca="1" si="38"/>
        <v>1.260114801880602E-3</v>
      </c>
      <c r="AS91">
        <f t="shared" ca="1" si="38"/>
        <v>2.7568521419918515E-4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35">
      <c r="A92" s="1" t="s">
        <v>23</v>
      </c>
      <c r="B92">
        <v>343874</v>
      </c>
      <c r="C92">
        <v>18964</v>
      </c>
      <c r="D92">
        <v>1449955</v>
      </c>
      <c r="E92">
        <v>71</v>
      </c>
      <c r="F92">
        <v>11</v>
      </c>
      <c r="G92">
        <v>286</v>
      </c>
      <c r="H92">
        <v>29</v>
      </c>
      <c r="I92">
        <v>420</v>
      </c>
      <c r="J92">
        <v>0</v>
      </c>
      <c r="K92">
        <v>0</v>
      </c>
      <c r="M92" s="11" t="str">
        <f t="shared" si="34"/>
        <v>2021-35</v>
      </c>
      <c r="N92">
        <f t="shared" si="33"/>
        <v>286</v>
      </c>
      <c r="O92">
        <f t="shared" si="33"/>
        <v>29</v>
      </c>
      <c r="P92">
        <f t="shared" si="33"/>
        <v>420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4245</v>
      </c>
      <c r="W92">
        <f t="shared" si="45"/>
        <v>711</v>
      </c>
      <c r="X92">
        <f t="shared" si="45"/>
        <v>4347</v>
      </c>
      <c r="Y92">
        <f t="shared" si="45"/>
        <v>0</v>
      </c>
      <c r="Z92">
        <f t="shared" si="45"/>
        <v>0</v>
      </c>
      <c r="AC92">
        <f t="shared" si="30"/>
        <v>8.3169998313335704E-4</v>
      </c>
      <c r="AD92">
        <f t="shared" si="30"/>
        <v>1.5292132461506012E-3</v>
      </c>
      <c r="AE92">
        <f t="shared" si="30"/>
        <v>2.896641619912342E-4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8.3239233184388684E-4</v>
      </c>
      <c r="AK92">
        <f t="shared" si="31"/>
        <v>1.5315556202104624E-3</v>
      </c>
      <c r="AL92">
        <f t="shared" si="31"/>
        <v>2.897480936565802E-4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7.5383638290275185E-4</v>
      </c>
      <c r="AR92">
        <f t="shared" ca="1" si="38"/>
        <v>1.2846208101322631E-3</v>
      </c>
      <c r="AS92">
        <f t="shared" ca="1" si="38"/>
        <v>2.7284915654235913E-4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35">
      <c r="A93" s="1" t="s">
        <v>24</v>
      </c>
      <c r="B93">
        <v>341027</v>
      </c>
      <c r="C93">
        <v>15952</v>
      </c>
      <c r="D93">
        <v>1455079</v>
      </c>
      <c r="E93">
        <v>71</v>
      </c>
      <c r="F93">
        <v>11</v>
      </c>
      <c r="G93">
        <v>313</v>
      </c>
      <c r="H93">
        <v>33</v>
      </c>
      <c r="I93">
        <v>468</v>
      </c>
      <c r="J93">
        <v>0</v>
      </c>
      <c r="K93">
        <v>0</v>
      </c>
      <c r="M93" s="11" t="str">
        <f t="shared" si="34"/>
        <v>2021-36</v>
      </c>
      <c r="N93">
        <f t="shared" si="33"/>
        <v>313</v>
      </c>
      <c r="O93">
        <f t="shared" si="33"/>
        <v>33</v>
      </c>
      <c r="P93">
        <f t="shared" si="33"/>
        <v>468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4558</v>
      </c>
      <c r="W93">
        <f t="shared" si="45"/>
        <v>744</v>
      </c>
      <c r="X93">
        <f t="shared" si="45"/>
        <v>4815</v>
      </c>
      <c r="Y93">
        <f t="shared" si="45"/>
        <v>0</v>
      </c>
      <c r="Z93">
        <f t="shared" si="45"/>
        <v>0</v>
      </c>
      <c r="AC93">
        <f t="shared" si="30"/>
        <v>9.1781589141035752E-4</v>
      </c>
      <c r="AD93">
        <f t="shared" si="30"/>
        <v>2.0687061183550653E-3</v>
      </c>
      <c r="AE93">
        <f t="shared" si="30"/>
        <v>3.2163202135416705E-4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9.1865911589374594E-4</v>
      </c>
      <c r="AK93">
        <f t="shared" si="31"/>
        <v>2.0729952771908417E-3</v>
      </c>
      <c r="AL93">
        <f t="shared" si="31"/>
        <v>3.2173550456925603E-4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8.3513987306153316E-4</v>
      </c>
      <c r="AR93">
        <f t="shared" ca="1" si="38"/>
        <v>1.7505613339581212E-3</v>
      </c>
      <c r="AS93">
        <f t="shared" ca="1" si="38"/>
        <v>3.0367202521560597E-4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35">
      <c r="A94" s="1" t="s">
        <v>25</v>
      </c>
      <c r="B94">
        <v>338158</v>
      </c>
      <c r="C94">
        <v>14728</v>
      </c>
      <c r="D94">
        <v>1458356</v>
      </c>
      <c r="E94">
        <v>73</v>
      </c>
      <c r="F94">
        <v>11</v>
      </c>
      <c r="G94">
        <v>324</v>
      </c>
      <c r="H94">
        <v>28</v>
      </c>
      <c r="I94">
        <v>486</v>
      </c>
      <c r="J94">
        <v>0</v>
      </c>
      <c r="K94">
        <v>0</v>
      </c>
      <c r="M94" s="11" t="str">
        <f t="shared" si="34"/>
        <v>2021-37</v>
      </c>
      <c r="N94">
        <f t="shared" si="33"/>
        <v>324</v>
      </c>
      <c r="O94">
        <f t="shared" si="33"/>
        <v>28</v>
      </c>
      <c r="P94">
        <f t="shared" si="33"/>
        <v>486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4882</v>
      </c>
      <c r="W94">
        <f t="shared" si="45"/>
        <v>772</v>
      </c>
      <c r="X94">
        <f t="shared" si="45"/>
        <v>5301</v>
      </c>
      <c r="Y94">
        <f t="shared" si="45"/>
        <v>0</v>
      </c>
      <c r="Z94">
        <f t="shared" si="45"/>
        <v>0</v>
      </c>
      <c r="AC94">
        <f t="shared" si="30"/>
        <v>9.5813199746863891E-4</v>
      </c>
      <c r="AD94">
        <f t="shared" si="30"/>
        <v>1.9011406844106464E-3</v>
      </c>
      <c r="AE94">
        <f t="shared" si="30"/>
        <v>3.3325196316948672E-4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9.5905096832772066E-4</v>
      </c>
      <c r="AK94">
        <f t="shared" si="31"/>
        <v>1.9047624806539474E-3</v>
      </c>
      <c r="AL94">
        <f t="shared" si="31"/>
        <v>3.3336306014987443E-4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8.7518995671205177E-4</v>
      </c>
      <c r="AR94">
        <f t="shared" ca="1" si="38"/>
        <v>1.6194095128416793E-3</v>
      </c>
      <c r="AS94">
        <f t="shared" ca="1" si="38"/>
        <v>3.1537483674943048E-4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35">
      <c r="A95" s="1" t="s">
        <v>26</v>
      </c>
      <c r="B95">
        <v>335373</v>
      </c>
      <c r="C95">
        <v>13928</v>
      </c>
      <c r="D95">
        <v>1461098</v>
      </c>
      <c r="E95">
        <v>78</v>
      </c>
      <c r="F95">
        <v>11</v>
      </c>
      <c r="G95">
        <v>306</v>
      </c>
      <c r="H95">
        <v>27</v>
      </c>
      <c r="I95">
        <v>464</v>
      </c>
      <c r="J95">
        <v>0</v>
      </c>
      <c r="K95">
        <v>0</v>
      </c>
      <c r="M95" s="11" t="str">
        <f t="shared" si="34"/>
        <v>2021-38</v>
      </c>
      <c r="N95">
        <f t="shared" si="33"/>
        <v>306</v>
      </c>
      <c r="O95">
        <f t="shared" si="33"/>
        <v>27</v>
      </c>
      <c r="P95">
        <f t="shared" si="33"/>
        <v>464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5188</v>
      </c>
      <c r="W95">
        <f t="shared" si="45"/>
        <v>799</v>
      </c>
      <c r="X95">
        <f t="shared" si="45"/>
        <v>5765</v>
      </c>
      <c r="Y95">
        <f t="shared" si="45"/>
        <v>0</v>
      </c>
      <c r="Z95">
        <f t="shared" si="45"/>
        <v>0</v>
      </c>
      <c r="AC95">
        <f t="shared" si="30"/>
        <v>9.1241692086124998E-4</v>
      </c>
      <c r="AD95">
        <f t="shared" si="30"/>
        <v>1.9385410683515221E-3</v>
      </c>
      <c r="AE95">
        <f t="shared" si="30"/>
        <v>3.1756938959604354E-4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9.1325024925661719E-4</v>
      </c>
      <c r="AK95">
        <f t="shared" si="31"/>
        <v>1.9423069195202433E-3</v>
      </c>
      <c r="AL95">
        <f t="shared" si="31"/>
        <v>3.1767027462187828E-4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8.3657762205975345E-4</v>
      </c>
      <c r="AR95">
        <f t="shared" ca="1" si="38"/>
        <v>1.6625340731497558E-3</v>
      </c>
      <c r="AS95">
        <f t="shared" ca="1" si="38"/>
        <v>3.0122423575820029E-4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35">
      <c r="A96" s="1" t="s">
        <v>27</v>
      </c>
      <c r="B96">
        <v>332851</v>
      </c>
      <c r="C96">
        <v>13407</v>
      </c>
      <c r="D96">
        <v>1462497</v>
      </c>
      <c r="E96">
        <v>925</v>
      </c>
      <c r="F96">
        <v>11</v>
      </c>
      <c r="G96">
        <v>296</v>
      </c>
      <c r="H96">
        <v>21</v>
      </c>
      <c r="I96">
        <v>472</v>
      </c>
      <c r="J96">
        <v>0</v>
      </c>
      <c r="K96">
        <v>0</v>
      </c>
      <c r="M96" s="11" t="str">
        <f t="shared" si="34"/>
        <v>2021-39</v>
      </c>
      <c r="N96">
        <f t="shared" si="33"/>
        <v>296</v>
      </c>
      <c r="O96">
        <f t="shared" si="33"/>
        <v>21</v>
      </c>
      <c r="P96">
        <f t="shared" si="33"/>
        <v>472</v>
      </c>
      <c r="Q96">
        <f t="shared" si="33"/>
        <v>0</v>
      </c>
      <c r="R96">
        <f t="shared" si="33"/>
        <v>0</v>
      </c>
      <c r="U96" t="str">
        <f t="shared" si="35"/>
        <v>2021-39</v>
      </c>
      <c r="V96">
        <f t="shared" si="45"/>
        <v>5484</v>
      </c>
      <c r="W96">
        <f t="shared" si="45"/>
        <v>820</v>
      </c>
      <c r="X96">
        <f t="shared" si="45"/>
        <v>6237</v>
      </c>
      <c r="Y96">
        <f t="shared" si="45"/>
        <v>0</v>
      </c>
      <c r="Z96">
        <f t="shared" si="45"/>
        <v>0</v>
      </c>
      <c r="AC96">
        <f t="shared" si="30"/>
        <v>8.8928679799670125E-4</v>
      </c>
      <c r="AD96">
        <f t="shared" si="30"/>
        <v>1.5663459386887446E-3</v>
      </c>
      <c r="AE96">
        <f t="shared" si="30"/>
        <v>3.2273570475700123E-4</v>
      </c>
      <c r="AF96">
        <f t="shared" si="30"/>
        <v>0</v>
      </c>
      <c r="AG96">
        <f t="shared" si="30"/>
        <v>0</v>
      </c>
      <c r="AI96" t="str">
        <f t="shared" si="36"/>
        <v>2021-39</v>
      </c>
      <c r="AJ96">
        <f t="shared" si="31"/>
        <v>8.9007839167027291E-4</v>
      </c>
      <c r="AK96">
        <f t="shared" si="31"/>
        <v>1.5688035490066625E-3</v>
      </c>
      <c r="AL96">
        <f t="shared" si="31"/>
        <v>3.2283989952253247E-4</v>
      </c>
      <c r="AM96">
        <f t="shared" si="31"/>
        <v>0</v>
      </c>
      <c r="AN96">
        <f t="shared" si="31"/>
        <v>0</v>
      </c>
      <c r="AP96" t="str">
        <f t="shared" si="37"/>
        <v>2021-39</v>
      </c>
      <c r="AQ96">
        <f t="shared" ca="1" si="38"/>
        <v>8.1846574645894033E-4</v>
      </c>
      <c r="AR96">
        <f t="shared" ca="1" si="38"/>
        <v>1.3519421232729653E-3</v>
      </c>
      <c r="AS96">
        <f t="shared" ca="1" si="38"/>
        <v>3.0683458118947033E-4</v>
      </c>
      <c r="AT96">
        <f t="shared" ca="1" si="38"/>
        <v>0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35">
      <c r="A97" s="1" t="s">
        <v>28</v>
      </c>
      <c r="B97">
        <v>331143</v>
      </c>
      <c r="C97">
        <v>12264</v>
      </c>
      <c r="D97">
        <v>1463410</v>
      </c>
      <c r="E97">
        <v>2074</v>
      </c>
      <c r="F97">
        <v>11</v>
      </c>
      <c r="G97">
        <v>279</v>
      </c>
      <c r="H97">
        <v>25</v>
      </c>
      <c r="I97">
        <v>496</v>
      </c>
      <c r="J97">
        <v>0</v>
      </c>
      <c r="K97">
        <v>0</v>
      </c>
      <c r="M97" s="11" t="str">
        <f t="shared" si="34"/>
        <v>2021-40</v>
      </c>
      <c r="N97">
        <f t="shared" si="33"/>
        <v>279</v>
      </c>
      <c r="O97">
        <f t="shared" si="33"/>
        <v>25</v>
      </c>
      <c r="P97">
        <f t="shared" si="33"/>
        <v>496</v>
      </c>
      <c r="Q97">
        <f t="shared" si="33"/>
        <v>0</v>
      </c>
      <c r="R97">
        <f t="shared" si="33"/>
        <v>0</v>
      </c>
      <c r="U97" t="str">
        <f t="shared" si="35"/>
        <v>2021-40</v>
      </c>
      <c r="V97">
        <f t="shared" ref="V97:Z112" si="47">N97+V96</f>
        <v>5763</v>
      </c>
      <c r="W97">
        <f t="shared" si="47"/>
        <v>845</v>
      </c>
      <c r="X97">
        <f t="shared" si="47"/>
        <v>6733</v>
      </c>
      <c r="Y97">
        <f t="shared" si="47"/>
        <v>0</v>
      </c>
      <c r="Z97">
        <f t="shared" si="47"/>
        <v>0</v>
      </c>
      <c r="AC97">
        <f t="shared" si="30"/>
        <v>8.4253630606716734E-4</v>
      </c>
      <c r="AD97">
        <f t="shared" si="30"/>
        <v>2.0384866275277233E-3</v>
      </c>
      <c r="AE97">
        <f t="shared" si="30"/>
        <v>3.3893440662562097E-4</v>
      </c>
      <c r="AF97">
        <f t="shared" si="30"/>
        <v>0</v>
      </c>
      <c r="AG97">
        <f t="shared" si="30"/>
        <v>0</v>
      </c>
      <c r="AI97" t="str">
        <f t="shared" si="36"/>
        <v>2021-40</v>
      </c>
      <c r="AJ97">
        <f t="shared" si="31"/>
        <v>8.4324682205460036E-4</v>
      </c>
      <c r="AK97">
        <f t="shared" si="31"/>
        <v>2.0426512535786714E-3</v>
      </c>
      <c r="AL97">
        <f t="shared" si="31"/>
        <v>3.3904932535445959E-4</v>
      </c>
      <c r="AM97">
        <f t="shared" si="31"/>
        <v>0</v>
      </c>
      <c r="AN97">
        <f t="shared" si="31"/>
        <v>0</v>
      </c>
      <c r="AP97" t="str">
        <f t="shared" si="37"/>
        <v>2021-40</v>
      </c>
      <c r="AQ97">
        <f t="shared" ca="1" si="38"/>
        <v>7.7836405260451236E-4</v>
      </c>
      <c r="AR97">
        <f t="shared" ca="1" si="38"/>
        <v>1.7722321092416935E-3</v>
      </c>
      <c r="AS97">
        <f t="shared" ca="1" si="38"/>
        <v>3.2298604131118173E-4</v>
      </c>
      <c r="AT97">
        <f t="shared" ca="1" si="38"/>
        <v>0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35">
      <c r="A98" s="1" t="s">
        <v>29</v>
      </c>
      <c r="B98">
        <v>329245</v>
      </c>
      <c r="C98">
        <v>11269</v>
      </c>
      <c r="D98">
        <v>1462061</v>
      </c>
      <c r="E98">
        <v>5516</v>
      </c>
      <c r="F98">
        <v>11</v>
      </c>
      <c r="G98">
        <v>335</v>
      </c>
      <c r="H98">
        <v>22</v>
      </c>
      <c r="I98">
        <v>501</v>
      </c>
      <c r="J98">
        <v>0</v>
      </c>
      <c r="K98">
        <v>0</v>
      </c>
      <c r="M98" s="11" t="str">
        <f t="shared" si="34"/>
        <v>2021-41</v>
      </c>
      <c r="N98">
        <f t="shared" si="33"/>
        <v>335</v>
      </c>
      <c r="O98">
        <f t="shared" si="33"/>
        <v>22</v>
      </c>
      <c r="P98">
        <f t="shared" si="33"/>
        <v>501</v>
      </c>
      <c r="Q98">
        <f t="shared" si="33"/>
        <v>0</v>
      </c>
      <c r="R98">
        <f t="shared" si="33"/>
        <v>0</v>
      </c>
      <c r="U98" t="str">
        <f t="shared" si="35"/>
        <v>2021-41</v>
      </c>
      <c r="V98">
        <f t="shared" si="47"/>
        <v>6098</v>
      </c>
      <c r="W98">
        <f t="shared" si="47"/>
        <v>867</v>
      </c>
      <c r="X98">
        <f t="shared" si="47"/>
        <v>7234</v>
      </c>
      <c r="Y98">
        <f t="shared" si="47"/>
        <v>0</v>
      </c>
      <c r="Z98">
        <f t="shared" si="47"/>
        <v>0</v>
      </c>
      <c r="AC98">
        <f t="shared" si="30"/>
        <v>1.0174793846527662E-3</v>
      </c>
      <c r="AD98">
        <f t="shared" si="30"/>
        <v>1.9522584080220074E-3</v>
      </c>
      <c r="AE98">
        <f t="shared" si="30"/>
        <v>3.4266696122801991E-4</v>
      </c>
      <c r="AF98">
        <f t="shared" si="30"/>
        <v>0</v>
      </c>
      <c r="AG98">
        <f t="shared" si="30"/>
        <v>0</v>
      </c>
      <c r="AI98" t="str">
        <f t="shared" si="36"/>
        <v>2021-41</v>
      </c>
      <c r="AJ98">
        <f t="shared" si="31"/>
        <v>1.018515791432453E-3</v>
      </c>
      <c r="AK98">
        <f t="shared" si="31"/>
        <v>1.9560777998375604E-3</v>
      </c>
      <c r="AL98">
        <f t="shared" si="31"/>
        <v>3.4278442548068948E-4</v>
      </c>
      <c r="AM98">
        <f t="shared" si="31"/>
        <v>0</v>
      </c>
      <c r="AN98">
        <f t="shared" si="31"/>
        <v>0</v>
      </c>
      <c r="AP98" t="str">
        <f t="shared" si="37"/>
        <v>2021-41</v>
      </c>
      <c r="AQ98">
        <f t="shared" ca="1" si="38"/>
        <v>9.437384099068351E-4</v>
      </c>
      <c r="AR98">
        <f t="shared" ca="1" si="38"/>
        <v>1.7086351614762779E-3</v>
      </c>
      <c r="AS98">
        <f t="shared" ca="1" si="38"/>
        <v>3.2729978388694784E-4</v>
      </c>
      <c r="AT98">
        <f t="shared" ca="1" si="38"/>
        <v>0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35">
      <c r="A99" s="1" t="s">
        <v>30</v>
      </c>
      <c r="B99">
        <v>327431</v>
      </c>
      <c r="C99">
        <v>10405</v>
      </c>
      <c r="D99">
        <v>1457897</v>
      </c>
      <c r="E99">
        <v>11500</v>
      </c>
      <c r="F99">
        <v>11</v>
      </c>
      <c r="G99">
        <v>332</v>
      </c>
      <c r="H99">
        <v>21</v>
      </c>
      <c r="I99">
        <v>529</v>
      </c>
      <c r="J99">
        <v>4</v>
      </c>
      <c r="K99">
        <v>0</v>
      </c>
      <c r="M99" s="11" t="str">
        <f t="shared" si="34"/>
        <v>2021-42</v>
      </c>
      <c r="N99">
        <f t="shared" si="33"/>
        <v>332</v>
      </c>
      <c r="O99">
        <f t="shared" si="33"/>
        <v>21</v>
      </c>
      <c r="P99">
        <f t="shared" si="33"/>
        <v>529</v>
      </c>
      <c r="Q99">
        <f t="shared" si="33"/>
        <v>4</v>
      </c>
      <c r="R99">
        <f t="shared" si="33"/>
        <v>0</v>
      </c>
      <c r="U99" t="str">
        <f t="shared" si="35"/>
        <v>2021-42</v>
      </c>
      <c r="V99">
        <f t="shared" si="47"/>
        <v>6430</v>
      </c>
      <c r="W99">
        <f t="shared" si="47"/>
        <v>888</v>
      </c>
      <c r="X99">
        <f t="shared" si="47"/>
        <v>7763</v>
      </c>
      <c r="Y99">
        <f t="shared" si="47"/>
        <v>4</v>
      </c>
      <c r="Z99">
        <f t="shared" si="47"/>
        <v>0</v>
      </c>
      <c r="AC99">
        <f t="shared" si="30"/>
        <v>1.0139540849827902E-3</v>
      </c>
      <c r="AD99">
        <f t="shared" si="30"/>
        <v>2.0182604517059105E-3</v>
      </c>
      <c r="AE99">
        <f t="shared" si="30"/>
        <v>3.6285142228840582E-4</v>
      </c>
      <c r="AF99">
        <f t="shared" si="30"/>
        <v>3.4782608695652176E-4</v>
      </c>
      <c r="AG99">
        <f t="shared" si="30"/>
        <v>0</v>
      </c>
      <c r="AI99" t="str">
        <f t="shared" si="36"/>
        <v>2021-42</v>
      </c>
      <c r="AJ99">
        <f t="shared" si="31"/>
        <v>1.0149833185120688E-3</v>
      </c>
      <c r="AK99">
        <f t="shared" si="31"/>
        <v>2.0223427539746118E-3</v>
      </c>
      <c r="AL99">
        <f t="shared" si="31"/>
        <v>3.6298313521933881E-4</v>
      </c>
      <c r="AM99">
        <f t="shared" si="31"/>
        <v>3.4794711554939176E-4</v>
      </c>
      <c r="AN99">
        <f t="shared" si="31"/>
        <v>0</v>
      </c>
      <c r="AP99" t="str">
        <f t="shared" si="37"/>
        <v>2021-42</v>
      </c>
      <c r="AQ99">
        <f t="shared" ca="1" si="38"/>
        <v>9.4405777995814483E-4</v>
      </c>
      <c r="AR99">
        <f t="shared" ca="1" si="38"/>
        <v>1.7785038829756419E-3</v>
      </c>
      <c r="AS99">
        <f t="shared" ca="1" si="38"/>
        <v>3.4738803236900918E-4</v>
      </c>
      <c r="AT99">
        <f t="shared" ca="1" si="38"/>
        <v>3.6379514220999333E-4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35">
      <c r="A100" s="1" t="s">
        <v>31</v>
      </c>
      <c r="B100">
        <v>324602</v>
      </c>
      <c r="C100">
        <v>11157</v>
      </c>
      <c r="D100">
        <v>1421125</v>
      </c>
      <c r="E100">
        <v>49445</v>
      </c>
      <c r="F100">
        <v>29</v>
      </c>
      <c r="G100">
        <v>398</v>
      </c>
      <c r="H100">
        <v>21</v>
      </c>
      <c r="I100">
        <v>612</v>
      </c>
      <c r="J100">
        <v>21</v>
      </c>
      <c r="K100">
        <v>0</v>
      </c>
      <c r="M100" s="11" t="str">
        <f t="shared" si="34"/>
        <v>2021-43</v>
      </c>
      <c r="N100">
        <f t="shared" si="33"/>
        <v>398</v>
      </c>
      <c r="O100">
        <f t="shared" si="33"/>
        <v>21</v>
      </c>
      <c r="P100">
        <f t="shared" si="33"/>
        <v>612</v>
      </c>
      <c r="Q100">
        <f t="shared" si="33"/>
        <v>21</v>
      </c>
      <c r="R100">
        <f t="shared" si="33"/>
        <v>0</v>
      </c>
      <c r="U100" t="str">
        <f t="shared" si="35"/>
        <v>2021-43</v>
      </c>
      <c r="V100">
        <f t="shared" si="47"/>
        <v>6828</v>
      </c>
      <c r="W100">
        <f t="shared" si="47"/>
        <v>909</v>
      </c>
      <c r="X100">
        <f t="shared" si="47"/>
        <v>8375</v>
      </c>
      <c r="Y100">
        <f t="shared" si="47"/>
        <v>25</v>
      </c>
      <c r="Z100">
        <f t="shared" si="47"/>
        <v>0</v>
      </c>
      <c r="AC100">
        <f t="shared" si="30"/>
        <v>1.2261169062421056E-3</v>
      </c>
      <c r="AD100">
        <f t="shared" si="30"/>
        <v>1.8822264049475664E-3</v>
      </c>
      <c r="AE100">
        <f t="shared" si="30"/>
        <v>4.3064473568475681E-4</v>
      </c>
      <c r="AF100">
        <f t="shared" si="30"/>
        <v>4.2471432905248255E-4</v>
      </c>
      <c r="AG100">
        <f t="shared" si="30"/>
        <v>0</v>
      </c>
      <c r="AI100" t="str">
        <f t="shared" si="36"/>
        <v>2021-43</v>
      </c>
      <c r="AJ100">
        <f t="shared" si="31"/>
        <v>1.2276222686458075E-3</v>
      </c>
      <c r="AK100">
        <f t="shared" si="31"/>
        <v>1.8857764209110964E-3</v>
      </c>
      <c r="AL100">
        <f t="shared" si="31"/>
        <v>4.3083027713672936E-4</v>
      </c>
      <c r="AM100">
        <f t="shared" si="31"/>
        <v>4.2489479434962578E-4</v>
      </c>
      <c r="AN100">
        <f t="shared" si="31"/>
        <v>0</v>
      </c>
      <c r="AP100" t="str">
        <f t="shared" si="37"/>
        <v>2021-43</v>
      </c>
      <c r="AQ100">
        <f t="shared" ca="1" si="38"/>
        <v>1.146199555221647E-3</v>
      </c>
      <c r="AR100">
        <f t="shared" ca="1" si="38"/>
        <v>1.6696563550612255E-3</v>
      </c>
      <c r="AS100">
        <f t="shared" ca="1" si="38"/>
        <v>4.1327429121927389E-4</v>
      </c>
      <c r="AT100">
        <f t="shared" ca="1" si="38"/>
        <v>4.4320737473860895E-4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35">
      <c r="A101" s="1" t="s">
        <v>32</v>
      </c>
      <c r="B101">
        <v>320721</v>
      </c>
      <c r="C101">
        <v>13105</v>
      </c>
      <c r="D101">
        <v>1368034</v>
      </c>
      <c r="E101">
        <v>103405</v>
      </c>
      <c r="F101">
        <v>41</v>
      </c>
      <c r="G101">
        <v>405</v>
      </c>
      <c r="H101">
        <v>22</v>
      </c>
      <c r="I101">
        <v>589</v>
      </c>
      <c r="J101">
        <v>16</v>
      </c>
      <c r="K101">
        <v>0</v>
      </c>
      <c r="M101" s="11" t="str">
        <f t="shared" si="34"/>
        <v>2021-44</v>
      </c>
      <c r="N101">
        <f t="shared" si="33"/>
        <v>405</v>
      </c>
      <c r="O101">
        <f t="shared" si="33"/>
        <v>22</v>
      </c>
      <c r="P101">
        <f t="shared" si="33"/>
        <v>589</v>
      </c>
      <c r="Q101">
        <f t="shared" si="33"/>
        <v>16</v>
      </c>
      <c r="R101">
        <f t="shared" si="33"/>
        <v>0</v>
      </c>
      <c r="U101" t="str">
        <f t="shared" si="35"/>
        <v>2021-44</v>
      </c>
      <c r="V101">
        <f t="shared" si="47"/>
        <v>7233</v>
      </c>
      <c r="W101">
        <f t="shared" si="47"/>
        <v>931</v>
      </c>
      <c r="X101">
        <f t="shared" si="47"/>
        <v>8964</v>
      </c>
      <c r="Y101">
        <f t="shared" si="47"/>
        <v>41</v>
      </c>
      <c r="Z101">
        <f t="shared" si="47"/>
        <v>0</v>
      </c>
      <c r="AC101">
        <f t="shared" si="30"/>
        <v>1.2627797992647816E-3</v>
      </c>
      <c r="AD101">
        <f t="shared" si="30"/>
        <v>1.6787485692483786E-3</v>
      </c>
      <c r="AE101">
        <f t="shared" si="30"/>
        <v>4.3054485487933777E-4</v>
      </c>
      <c r="AF101">
        <f t="shared" si="30"/>
        <v>1.5473139596731299E-4</v>
      </c>
      <c r="AG101">
        <f t="shared" si="30"/>
        <v>0</v>
      </c>
      <c r="AI101" t="str">
        <f t="shared" si="36"/>
        <v>2021-44</v>
      </c>
      <c r="AJ101">
        <f t="shared" si="31"/>
        <v>1.2643765967181647E-3</v>
      </c>
      <c r="AK101">
        <f t="shared" si="31"/>
        <v>1.6815719012525292E-3</v>
      </c>
      <c r="AL101">
        <f t="shared" si="31"/>
        <v>4.3073031025480616E-4</v>
      </c>
      <c r="AM101">
        <f t="shared" si="31"/>
        <v>1.5475534178619114E-4</v>
      </c>
      <c r="AN101">
        <f t="shared" si="31"/>
        <v>0</v>
      </c>
      <c r="AP101" t="str">
        <f t="shared" si="37"/>
        <v>2021-44</v>
      </c>
      <c r="AQ101">
        <f t="shared" ca="1" si="38"/>
        <v>1.1850256018893178E-3</v>
      </c>
      <c r="AR101">
        <f t="shared" ca="1" si="38"/>
        <v>1.4989570002595571E-3</v>
      </c>
      <c r="AS101">
        <f t="shared" ca="1" si="38"/>
        <v>4.1413446569177521E-4</v>
      </c>
      <c r="AT101">
        <f t="shared" ca="1" si="38"/>
        <v>1.610471818565862E-4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35">
      <c r="A102" s="1" t="s">
        <v>33</v>
      </c>
      <c r="B102">
        <v>313766</v>
      </c>
      <c r="C102">
        <v>17705</v>
      </c>
      <c r="D102">
        <v>1288084</v>
      </c>
      <c r="E102">
        <v>184669</v>
      </c>
      <c r="F102">
        <v>50</v>
      </c>
      <c r="G102">
        <v>460</v>
      </c>
      <c r="H102">
        <v>34</v>
      </c>
      <c r="I102">
        <v>597</v>
      </c>
      <c r="J102">
        <v>50</v>
      </c>
      <c r="K102">
        <v>0</v>
      </c>
      <c r="M102" s="11" t="str">
        <f t="shared" si="34"/>
        <v>2021-45</v>
      </c>
      <c r="N102">
        <f t="shared" si="33"/>
        <v>460</v>
      </c>
      <c r="O102">
        <f t="shared" si="33"/>
        <v>34</v>
      </c>
      <c r="P102">
        <f t="shared" si="33"/>
        <v>597</v>
      </c>
      <c r="Q102">
        <f t="shared" si="33"/>
        <v>50</v>
      </c>
      <c r="R102">
        <f t="shared" si="33"/>
        <v>0</v>
      </c>
      <c r="U102" t="str">
        <f t="shared" si="35"/>
        <v>2021-45</v>
      </c>
      <c r="V102">
        <f t="shared" si="47"/>
        <v>7693</v>
      </c>
      <c r="W102">
        <f t="shared" si="47"/>
        <v>965</v>
      </c>
      <c r="X102">
        <f t="shared" si="47"/>
        <v>9561</v>
      </c>
      <c r="Y102">
        <f t="shared" si="47"/>
        <v>91</v>
      </c>
      <c r="Z102">
        <f t="shared" si="47"/>
        <v>0</v>
      </c>
      <c r="AC102">
        <f t="shared" si="30"/>
        <v>1.4660606949127694E-3</v>
      </c>
      <c r="AD102">
        <f t="shared" si="30"/>
        <v>1.9203614798079637E-3</v>
      </c>
      <c r="AE102">
        <f t="shared" si="30"/>
        <v>4.6347908987302069E-4</v>
      </c>
      <c r="AF102">
        <f t="shared" si="30"/>
        <v>2.7075470165539427E-4</v>
      </c>
      <c r="AG102">
        <f t="shared" si="30"/>
        <v>0</v>
      </c>
      <c r="AI102" t="str">
        <f t="shared" si="36"/>
        <v>2021-45</v>
      </c>
      <c r="AJ102">
        <f t="shared" si="31"/>
        <v>1.4682134483006305E-3</v>
      </c>
      <c r="AK102">
        <f t="shared" si="31"/>
        <v>1.924056957104014E-3</v>
      </c>
      <c r="AL102">
        <f t="shared" si="31"/>
        <v>4.6369401065553099E-4</v>
      </c>
      <c r="AM102">
        <f t="shared" si="31"/>
        <v>2.7082803127314019E-4</v>
      </c>
      <c r="AN102">
        <f t="shared" si="31"/>
        <v>0</v>
      </c>
      <c r="AP102" t="str">
        <f t="shared" si="37"/>
        <v>2021-45</v>
      </c>
      <c r="AQ102">
        <f t="shared" ca="1" si="38"/>
        <v>1.3813263267361366E-3</v>
      </c>
      <c r="AR102">
        <f t="shared" ca="1" si="38"/>
        <v>1.726746149666301E-3</v>
      </c>
      <c r="AS102">
        <f t="shared" ca="1" si="38"/>
        <v>4.4685970662058564E-4</v>
      </c>
      <c r="AT102">
        <f t="shared" ca="1" si="38"/>
        <v>2.8117908052678592E-4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35">
      <c r="A103" s="1" t="s">
        <v>34</v>
      </c>
      <c r="B103">
        <v>306823</v>
      </c>
      <c r="C103">
        <v>21756</v>
      </c>
      <c r="D103">
        <v>1211813</v>
      </c>
      <c r="E103">
        <v>262684</v>
      </c>
      <c r="F103">
        <v>57</v>
      </c>
      <c r="G103">
        <v>587</v>
      </c>
      <c r="H103">
        <v>30</v>
      </c>
      <c r="I103">
        <v>573</v>
      </c>
      <c r="J103">
        <v>69</v>
      </c>
      <c r="K103">
        <v>0</v>
      </c>
      <c r="M103" s="11" t="str">
        <f t="shared" si="34"/>
        <v>2021-46</v>
      </c>
      <c r="N103">
        <f t="shared" si="33"/>
        <v>587</v>
      </c>
      <c r="O103">
        <f t="shared" si="33"/>
        <v>30</v>
      </c>
      <c r="P103">
        <f t="shared" si="33"/>
        <v>573</v>
      </c>
      <c r="Q103">
        <f t="shared" si="33"/>
        <v>69</v>
      </c>
      <c r="R103">
        <f t="shared" si="33"/>
        <v>0</v>
      </c>
      <c r="U103" t="str">
        <f t="shared" si="35"/>
        <v>2021-46</v>
      </c>
      <c r="V103">
        <f t="shared" si="47"/>
        <v>8280</v>
      </c>
      <c r="W103">
        <f t="shared" si="47"/>
        <v>995</v>
      </c>
      <c r="X103">
        <f t="shared" si="47"/>
        <v>10134</v>
      </c>
      <c r="Y103">
        <f t="shared" si="47"/>
        <v>160</v>
      </c>
      <c r="Z103">
        <f t="shared" si="47"/>
        <v>0</v>
      </c>
      <c r="AC103">
        <f t="shared" si="30"/>
        <v>1.9131551415637028E-3</v>
      </c>
      <c r="AD103">
        <f t="shared" si="30"/>
        <v>1.3789299503585218E-3</v>
      </c>
      <c r="AE103">
        <f t="shared" si="30"/>
        <v>4.7284523272155026E-4</v>
      </c>
      <c r="AF103">
        <f t="shared" si="30"/>
        <v>2.6267302157725631E-4</v>
      </c>
      <c r="AG103">
        <f t="shared" si="30"/>
        <v>0</v>
      </c>
      <c r="AI103" t="str">
        <f t="shared" si="36"/>
        <v>2021-46</v>
      </c>
      <c r="AJ103">
        <f t="shared" si="31"/>
        <v>1.9168229069414749E-3</v>
      </c>
      <c r="AK103">
        <f t="shared" si="31"/>
        <v>1.3808342431537368E-3</v>
      </c>
      <c r="AL103">
        <f t="shared" si="31"/>
        <v>4.730689299280986E-4</v>
      </c>
      <c r="AM103">
        <f t="shared" si="31"/>
        <v>2.6274203833339592E-4</v>
      </c>
      <c r="AN103">
        <f t="shared" si="31"/>
        <v>0</v>
      </c>
      <c r="AP103" t="str">
        <f t="shared" si="37"/>
        <v>2021-46</v>
      </c>
      <c r="AQ103">
        <f t="shared" ca="1" si="38"/>
        <v>1.8102763968686146E-3</v>
      </c>
      <c r="AR103">
        <f t="shared" ca="1" si="38"/>
        <v>1.2476390516487957E-3</v>
      </c>
      <c r="AS103">
        <f t="shared" ca="1" si="38"/>
        <v>4.5694918113492304E-4</v>
      </c>
      <c r="AT103">
        <f t="shared" ca="1" si="38"/>
        <v>2.7214532069655021E-4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35">
      <c r="A104" s="1" t="s">
        <v>35</v>
      </c>
      <c r="B104">
        <v>299905</v>
      </c>
      <c r="C104">
        <v>24864</v>
      </c>
      <c r="D104">
        <v>1157643</v>
      </c>
      <c r="E104">
        <v>319401</v>
      </c>
      <c r="F104">
        <v>61</v>
      </c>
      <c r="G104">
        <v>572</v>
      </c>
      <c r="H104">
        <v>26</v>
      </c>
      <c r="I104">
        <v>631</v>
      </c>
      <c r="J104">
        <v>95</v>
      </c>
      <c r="K104">
        <v>1</v>
      </c>
      <c r="M104" s="11" t="str">
        <f t="shared" si="34"/>
        <v>2021-47</v>
      </c>
      <c r="N104">
        <f t="shared" si="33"/>
        <v>572</v>
      </c>
      <c r="O104">
        <f t="shared" si="33"/>
        <v>26</v>
      </c>
      <c r="P104">
        <f t="shared" si="33"/>
        <v>631</v>
      </c>
      <c r="Q104">
        <f t="shared" si="33"/>
        <v>95</v>
      </c>
      <c r="R104">
        <f t="shared" si="33"/>
        <v>1</v>
      </c>
      <c r="U104" t="str">
        <f t="shared" si="35"/>
        <v>2021-47</v>
      </c>
      <c r="V104">
        <f t="shared" si="47"/>
        <v>8852</v>
      </c>
      <c r="W104">
        <f t="shared" si="47"/>
        <v>1021</v>
      </c>
      <c r="X104">
        <f t="shared" si="47"/>
        <v>10765</v>
      </c>
      <c r="Y104">
        <f t="shared" si="47"/>
        <v>255</v>
      </c>
      <c r="Z104">
        <f t="shared" si="47"/>
        <v>1</v>
      </c>
      <c r="AC104">
        <f t="shared" si="30"/>
        <v>1.9072706357013054E-3</v>
      </c>
      <c r="AD104">
        <f t="shared" si="30"/>
        <v>1.0456885456885457E-3</v>
      </c>
      <c r="AE104">
        <f t="shared" si="30"/>
        <v>5.4507304929067081E-4</v>
      </c>
      <c r="AF104">
        <f t="shared" si="30"/>
        <v>2.9743175506651514E-4</v>
      </c>
      <c r="AG104">
        <f t="shared" si="30"/>
        <v>1.6393442622950821E-2</v>
      </c>
      <c r="AI104" t="str">
        <f t="shared" si="36"/>
        <v>2021-47</v>
      </c>
      <c r="AJ104">
        <f t="shared" si="31"/>
        <v>1.9109158497711278E-3</v>
      </c>
      <c r="AK104">
        <f t="shared" si="31"/>
        <v>1.0467832504282302E-3</v>
      </c>
      <c r="AL104">
        <f t="shared" si="31"/>
        <v>5.4537032946914532E-4</v>
      </c>
      <c r="AM104">
        <f t="shared" si="31"/>
        <v>2.9752024923039984E-4</v>
      </c>
      <c r="AN104">
        <f t="shared" si="31"/>
        <v>1.6667052485211761E-2</v>
      </c>
      <c r="AP104" t="str">
        <f t="shared" si="37"/>
        <v>2021-47</v>
      </c>
      <c r="AQ104">
        <f t="shared" ca="1" si="38"/>
        <v>1.8115914719986507E-3</v>
      </c>
      <c r="AR104">
        <f t="shared" ca="1" si="38"/>
        <v>9.5222814880466277E-4</v>
      </c>
      <c r="AS104">
        <f t="shared" ca="1" si="38"/>
        <v>5.2800587242595961E-4</v>
      </c>
      <c r="AT104">
        <f t="shared" ca="1" si="38"/>
        <v>3.0744663824074114E-4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35">
      <c r="A105" s="1" t="s">
        <v>36</v>
      </c>
      <c r="B105">
        <v>291048</v>
      </c>
      <c r="C105">
        <v>27118</v>
      </c>
      <c r="D105">
        <v>1081576</v>
      </c>
      <c r="E105">
        <v>400736</v>
      </c>
      <c r="F105">
        <v>71</v>
      </c>
      <c r="G105">
        <v>626</v>
      </c>
      <c r="H105">
        <v>39</v>
      </c>
      <c r="I105">
        <v>577</v>
      </c>
      <c r="J105">
        <v>140</v>
      </c>
      <c r="K105">
        <v>0</v>
      </c>
      <c r="M105" s="11" t="str">
        <f t="shared" si="34"/>
        <v>2021-48</v>
      </c>
      <c r="N105">
        <f t="shared" si="33"/>
        <v>626</v>
      </c>
      <c r="O105">
        <f t="shared" si="33"/>
        <v>39</v>
      </c>
      <c r="P105">
        <f t="shared" si="33"/>
        <v>577</v>
      </c>
      <c r="Q105">
        <f t="shared" si="33"/>
        <v>140</v>
      </c>
      <c r="R105">
        <f t="shared" si="33"/>
        <v>0</v>
      </c>
      <c r="U105" t="str">
        <f t="shared" si="35"/>
        <v>2021-48</v>
      </c>
      <c r="V105">
        <f t="shared" si="47"/>
        <v>9478</v>
      </c>
      <c r="W105">
        <f t="shared" si="47"/>
        <v>1060</v>
      </c>
      <c r="X105">
        <f t="shared" si="47"/>
        <v>11342</v>
      </c>
      <c r="Y105">
        <f t="shared" si="47"/>
        <v>395</v>
      </c>
      <c r="Z105">
        <f t="shared" si="47"/>
        <v>1</v>
      </c>
      <c r="AC105">
        <f t="shared" si="30"/>
        <v>2.1508479700942801E-3</v>
      </c>
      <c r="AD105">
        <f t="shared" si="30"/>
        <v>1.4381591562799617E-3</v>
      </c>
      <c r="AE105">
        <f t="shared" si="30"/>
        <v>5.3348077250234846E-4</v>
      </c>
      <c r="AF105">
        <f t="shared" si="30"/>
        <v>3.4935718278367801E-4</v>
      </c>
      <c r="AG105">
        <f t="shared" si="30"/>
        <v>0</v>
      </c>
      <c r="AI105" t="str">
        <f t="shared" si="36"/>
        <v>2021-48</v>
      </c>
      <c r="AJ105">
        <f t="shared" si="31"/>
        <v>2.1554849232232856E-3</v>
      </c>
      <c r="AK105">
        <f t="shared" si="31"/>
        <v>1.4402306858215049E-3</v>
      </c>
      <c r="AL105">
        <f t="shared" si="31"/>
        <v>5.3376553882032848E-4</v>
      </c>
      <c r="AM105">
        <f t="shared" si="31"/>
        <v>3.4947927943586581E-4</v>
      </c>
      <c r="AN105">
        <f t="shared" si="31"/>
        <v>0</v>
      </c>
      <c r="AP105" t="str">
        <f t="shared" si="37"/>
        <v>2021-48</v>
      </c>
      <c r="AQ105">
        <f t="shared" ca="1" si="38"/>
        <v>2.0512542847373684E-3</v>
      </c>
      <c r="AR105">
        <f t="shared" ca="1" si="38"/>
        <v>1.3190253727409693E-3</v>
      </c>
      <c r="AS105">
        <f t="shared" ca="1" si="38"/>
        <v>5.1796634876186359E-4</v>
      </c>
      <c r="AT105">
        <f t="shared" ca="1" si="38"/>
        <v>3.6029361351020973E-4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35">
      <c r="A106" s="1" t="s">
        <v>37</v>
      </c>
      <c r="B106">
        <v>283668</v>
      </c>
      <c r="C106">
        <v>27747</v>
      </c>
      <c r="D106">
        <v>890900</v>
      </c>
      <c r="E106">
        <v>596768</v>
      </c>
      <c r="F106">
        <v>84</v>
      </c>
      <c r="G106">
        <v>592</v>
      </c>
      <c r="H106">
        <v>49</v>
      </c>
      <c r="I106">
        <v>556</v>
      </c>
      <c r="J106">
        <v>187</v>
      </c>
      <c r="K106">
        <v>2</v>
      </c>
      <c r="M106" s="11" t="str">
        <f t="shared" si="34"/>
        <v>2021-49</v>
      </c>
      <c r="N106">
        <f t="shared" si="33"/>
        <v>592</v>
      </c>
      <c r="O106">
        <f t="shared" si="33"/>
        <v>49</v>
      </c>
      <c r="P106">
        <f t="shared" si="33"/>
        <v>556</v>
      </c>
      <c r="Q106">
        <f t="shared" si="33"/>
        <v>187</v>
      </c>
      <c r="R106">
        <f t="shared" si="33"/>
        <v>2</v>
      </c>
      <c r="U106" t="str">
        <f t="shared" si="35"/>
        <v>2021-49</v>
      </c>
      <c r="V106">
        <f t="shared" si="47"/>
        <v>10070</v>
      </c>
      <c r="W106">
        <f t="shared" si="47"/>
        <v>1109</v>
      </c>
      <c r="X106">
        <f t="shared" si="47"/>
        <v>11898</v>
      </c>
      <c r="Y106">
        <f t="shared" si="47"/>
        <v>582</v>
      </c>
      <c r="Z106">
        <f t="shared" si="47"/>
        <v>3</v>
      </c>
      <c r="AC106">
        <f t="shared" si="30"/>
        <v>2.0869467123538787E-3</v>
      </c>
      <c r="AD106">
        <f t="shared" si="30"/>
        <v>1.7659566800014416E-3</v>
      </c>
      <c r="AE106">
        <f t="shared" si="30"/>
        <v>6.240880008979683E-4</v>
      </c>
      <c r="AF106">
        <f t="shared" si="30"/>
        <v>3.1335460346399271E-4</v>
      </c>
      <c r="AG106">
        <f t="shared" si="30"/>
        <v>2.3809523809523808E-2</v>
      </c>
      <c r="AI106" t="str">
        <f t="shared" si="36"/>
        <v>2021-49</v>
      </c>
      <c r="AJ106">
        <f t="shared" si="31"/>
        <v>2.0913119295296726E-3</v>
      </c>
      <c r="AK106">
        <f t="shared" si="31"/>
        <v>1.7690812614411711E-3</v>
      </c>
      <c r="AL106">
        <f t="shared" si="31"/>
        <v>6.244777502501217E-4</v>
      </c>
      <c r="AM106">
        <f t="shared" si="31"/>
        <v>3.1345282791631621E-4</v>
      </c>
      <c r="AN106">
        <f t="shared" si="31"/>
        <v>2.4391453124159239E-2</v>
      </c>
      <c r="AP106" t="str">
        <f t="shared" si="37"/>
        <v>2021-49</v>
      </c>
      <c r="AQ106">
        <f t="shared" ca="1" si="38"/>
        <v>1.9977867727640451E-3</v>
      </c>
      <c r="AR106">
        <f t="shared" ca="1" si="38"/>
        <v>1.6311943611560405E-3</v>
      </c>
      <c r="AS106">
        <f t="shared" ca="1" si="38"/>
        <v>6.0739575397549558E-4</v>
      </c>
      <c r="AT106">
        <f t="shared" ca="1" si="38"/>
        <v>3.2239569768722847E-4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35">
      <c r="A107" s="1" t="s">
        <v>38</v>
      </c>
      <c r="B107">
        <v>278291</v>
      </c>
      <c r="C107">
        <v>26347</v>
      </c>
      <c r="D107">
        <v>665564</v>
      </c>
      <c r="E107">
        <v>827482</v>
      </c>
      <c r="F107">
        <v>97</v>
      </c>
      <c r="G107">
        <v>539</v>
      </c>
      <c r="H107">
        <v>40</v>
      </c>
      <c r="I107">
        <v>494</v>
      </c>
      <c r="J107">
        <v>198</v>
      </c>
      <c r="K107">
        <v>0</v>
      </c>
      <c r="M107" s="11" t="str">
        <f t="shared" si="34"/>
        <v>2021-50</v>
      </c>
      <c r="N107">
        <f t="shared" si="33"/>
        <v>539</v>
      </c>
      <c r="O107">
        <f t="shared" si="33"/>
        <v>40</v>
      </c>
      <c r="P107">
        <f t="shared" si="33"/>
        <v>494</v>
      </c>
      <c r="Q107">
        <f t="shared" si="33"/>
        <v>198</v>
      </c>
      <c r="R107">
        <f t="shared" si="33"/>
        <v>0</v>
      </c>
      <c r="U107" t="str">
        <f t="shared" si="35"/>
        <v>2021-50</v>
      </c>
      <c r="V107">
        <f t="shared" si="47"/>
        <v>10609</v>
      </c>
      <c r="W107">
        <f t="shared" si="47"/>
        <v>1149</v>
      </c>
      <c r="X107">
        <f t="shared" si="47"/>
        <v>12392</v>
      </c>
      <c r="Y107">
        <f t="shared" si="47"/>
        <v>780</v>
      </c>
      <c r="Z107">
        <f t="shared" si="47"/>
        <v>3</v>
      </c>
      <c r="AC107">
        <f t="shared" si="30"/>
        <v>1.9368215285438624E-3</v>
      </c>
      <c r="AD107">
        <f t="shared" si="30"/>
        <v>1.5181994154932251E-3</v>
      </c>
      <c r="AE107">
        <f t="shared" si="30"/>
        <v>7.4222764452404279E-4</v>
      </c>
      <c r="AF107">
        <f t="shared" si="30"/>
        <v>2.392801293562881E-4</v>
      </c>
      <c r="AG107">
        <f t="shared" si="30"/>
        <v>0</v>
      </c>
      <c r="AI107" t="str">
        <f t="shared" si="36"/>
        <v>2021-50</v>
      </c>
      <c r="AJ107">
        <f t="shared" si="31"/>
        <v>1.9405806948269628E-3</v>
      </c>
      <c r="AK107">
        <f t="shared" si="31"/>
        <v>1.5205081425660354E-3</v>
      </c>
      <c r="AL107">
        <f t="shared" si="31"/>
        <v>7.4277898974913761E-4</v>
      </c>
      <c r="AM107">
        <f t="shared" si="31"/>
        <v>2.3933739918227426E-4</v>
      </c>
      <c r="AN107">
        <f t="shared" si="31"/>
        <v>0</v>
      </c>
      <c r="AP107" t="str">
        <f t="shared" si="37"/>
        <v>2021-50</v>
      </c>
      <c r="AQ107">
        <f t="shared" ca="1" si="38"/>
        <v>1.860877701990179E-3</v>
      </c>
      <c r="AR107">
        <f t="shared" ca="1" si="38"/>
        <v>1.4115085675011881E-3</v>
      </c>
      <c r="AS107">
        <f t="shared" ca="1" si="38"/>
        <v>7.241327027643381E-4</v>
      </c>
      <c r="AT107">
        <f t="shared" ca="1" si="38"/>
        <v>2.4558934765337928E-4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35">
      <c r="A108" s="1" t="s">
        <v>39</v>
      </c>
      <c r="B108">
        <v>273507</v>
      </c>
      <c r="C108">
        <v>22970</v>
      </c>
      <c r="D108">
        <v>515659</v>
      </c>
      <c r="E108">
        <v>984270</v>
      </c>
      <c r="F108">
        <v>104</v>
      </c>
      <c r="G108">
        <v>502</v>
      </c>
      <c r="H108">
        <v>31</v>
      </c>
      <c r="I108">
        <v>435</v>
      </c>
      <c r="J108">
        <v>214</v>
      </c>
      <c r="K108">
        <v>0</v>
      </c>
      <c r="M108" s="11" t="str">
        <f t="shared" si="34"/>
        <v>2021-51</v>
      </c>
      <c r="N108">
        <f t="shared" si="33"/>
        <v>502</v>
      </c>
      <c r="O108">
        <f t="shared" si="33"/>
        <v>31</v>
      </c>
      <c r="P108">
        <f t="shared" si="33"/>
        <v>435</v>
      </c>
      <c r="Q108">
        <f t="shared" si="33"/>
        <v>214</v>
      </c>
      <c r="R108">
        <f t="shared" si="33"/>
        <v>0</v>
      </c>
      <c r="U108" t="str">
        <f t="shared" si="35"/>
        <v>2021-51</v>
      </c>
      <c r="V108">
        <f t="shared" si="47"/>
        <v>11111</v>
      </c>
      <c r="W108">
        <f t="shared" si="47"/>
        <v>1180</v>
      </c>
      <c r="X108">
        <f t="shared" si="47"/>
        <v>12827</v>
      </c>
      <c r="Y108">
        <f t="shared" si="47"/>
        <v>994</v>
      </c>
      <c r="Z108">
        <f t="shared" si="47"/>
        <v>3</v>
      </c>
      <c r="AC108">
        <f t="shared" si="30"/>
        <v>1.8354192031648185E-3</v>
      </c>
      <c r="AD108">
        <f t="shared" si="30"/>
        <v>1.3495864170657379E-3</v>
      </c>
      <c r="AE108">
        <f t="shared" si="30"/>
        <v>8.4358073843373237E-4</v>
      </c>
      <c r="AF108">
        <f t="shared" si="30"/>
        <v>2.1742001686529103E-4</v>
      </c>
      <c r="AG108">
        <f t="shared" si="30"/>
        <v>0</v>
      </c>
      <c r="AI108" t="str">
        <f t="shared" si="36"/>
        <v>2021-51</v>
      </c>
      <c r="AJ108">
        <f t="shared" si="31"/>
        <v>1.8387946793847144E-3</v>
      </c>
      <c r="AK108">
        <f t="shared" si="31"/>
        <v>1.3514104676737124E-3</v>
      </c>
      <c r="AL108">
        <f t="shared" si="31"/>
        <v>8.4429301787198696E-4</v>
      </c>
      <c r="AM108">
        <f t="shared" si="31"/>
        <v>2.1746729946603256E-4</v>
      </c>
      <c r="AN108">
        <f t="shared" si="31"/>
        <v>0</v>
      </c>
      <c r="AP108" t="str">
        <f t="shared" si="37"/>
        <v>2021-51</v>
      </c>
      <c r="AQ108">
        <f t="shared" ca="1" si="38"/>
        <v>1.7700077606870742E-3</v>
      </c>
      <c r="AR108">
        <f t="shared" ca="1" si="38"/>
        <v>1.2630451807959318E-3</v>
      </c>
      <c r="AS108">
        <f t="shared" ca="1" si="38"/>
        <v>8.2500297823210884E-4</v>
      </c>
      <c r="AT108">
        <f t="shared" ca="1" si="38"/>
        <v>2.2262546133802172E-4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35">
      <c r="A109" s="1" t="s">
        <v>40</v>
      </c>
      <c r="B109">
        <v>271494</v>
      </c>
      <c r="C109">
        <v>19359</v>
      </c>
      <c r="D109">
        <v>469256</v>
      </c>
      <c r="E109">
        <v>1035110</v>
      </c>
      <c r="F109">
        <v>109</v>
      </c>
      <c r="G109">
        <v>461</v>
      </c>
      <c r="H109">
        <v>30</v>
      </c>
      <c r="I109">
        <v>367</v>
      </c>
      <c r="J109">
        <v>230</v>
      </c>
      <c r="K109">
        <v>0</v>
      </c>
      <c r="M109" s="11" t="str">
        <f t="shared" si="34"/>
        <v>2021-52</v>
      </c>
      <c r="N109">
        <f t="shared" si="33"/>
        <v>461</v>
      </c>
      <c r="O109">
        <f t="shared" si="33"/>
        <v>30</v>
      </c>
      <c r="P109">
        <f t="shared" si="33"/>
        <v>367</v>
      </c>
      <c r="Q109">
        <f t="shared" si="33"/>
        <v>230</v>
      </c>
      <c r="R109">
        <f t="shared" si="33"/>
        <v>0</v>
      </c>
      <c r="U109" t="str">
        <f t="shared" si="35"/>
        <v>2021-52</v>
      </c>
      <c r="V109">
        <f t="shared" si="47"/>
        <v>11572</v>
      </c>
      <c r="W109">
        <f t="shared" si="47"/>
        <v>1210</v>
      </c>
      <c r="X109">
        <f t="shared" si="47"/>
        <v>13194</v>
      </c>
      <c r="Y109">
        <f t="shared" si="47"/>
        <v>1224</v>
      </c>
      <c r="Z109">
        <f t="shared" si="47"/>
        <v>3</v>
      </c>
      <c r="AC109">
        <f t="shared" si="30"/>
        <v>1.6980117424326136E-3</v>
      </c>
      <c r="AD109">
        <f t="shared" si="30"/>
        <v>1.5496668216333489E-3</v>
      </c>
      <c r="AE109">
        <f t="shared" si="30"/>
        <v>7.8208909422575309E-4</v>
      </c>
      <c r="AF109">
        <f t="shared" si="30"/>
        <v>2.2219860691134275E-4</v>
      </c>
      <c r="AG109">
        <f t="shared" si="30"/>
        <v>0</v>
      </c>
      <c r="AI109" t="str">
        <f t="shared" si="36"/>
        <v>2021-52</v>
      </c>
      <c r="AJ109">
        <f t="shared" ref="AJ109:AN140" si="48">-LN((1-1.5*AC109)/(1-0.5*AC109))</f>
        <v>1.7009003004867058E-3</v>
      </c>
      <c r="AK109">
        <f t="shared" si="48"/>
        <v>1.5520723277108314E-3</v>
      </c>
      <c r="AL109">
        <f t="shared" si="48"/>
        <v>7.8270127628501289E-4</v>
      </c>
      <c r="AM109">
        <f t="shared" si="48"/>
        <v>2.2224799101994391E-4</v>
      </c>
      <c r="AN109">
        <f t="shared" si="48"/>
        <v>0</v>
      </c>
      <c r="AP109" t="str">
        <f t="shared" si="37"/>
        <v>2021-52</v>
      </c>
      <c r="AQ109">
        <f t="shared" ca="1" si="38"/>
        <v>1.6435260678124384E-3</v>
      </c>
      <c r="AR109">
        <f t="shared" ca="1" si="38"/>
        <v>1.4604288467838869E-3</v>
      </c>
      <c r="AS109">
        <f t="shared" ca="1" si="38"/>
        <v>7.6658819784821981E-4</v>
      </c>
      <c r="AT109">
        <f t="shared" ca="1" si="38"/>
        <v>2.2698681334656787E-4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35">
      <c r="A110" s="1" t="s">
        <v>41</v>
      </c>
      <c r="B110">
        <v>270218</v>
      </c>
      <c r="C110">
        <v>16243</v>
      </c>
      <c r="D110">
        <v>440017</v>
      </c>
      <c r="E110">
        <v>1067651</v>
      </c>
      <c r="F110">
        <v>111</v>
      </c>
      <c r="G110">
        <v>399</v>
      </c>
      <c r="H110">
        <v>31</v>
      </c>
      <c r="I110">
        <v>329</v>
      </c>
      <c r="J110">
        <v>281</v>
      </c>
      <c r="K110">
        <v>0</v>
      </c>
      <c r="M110" s="11" t="str">
        <f t="shared" si="34"/>
        <v>2022-01</v>
      </c>
      <c r="N110">
        <f t="shared" si="33"/>
        <v>399</v>
      </c>
      <c r="O110">
        <f t="shared" si="33"/>
        <v>31</v>
      </c>
      <c r="P110">
        <f t="shared" si="33"/>
        <v>329</v>
      </c>
      <c r="Q110">
        <f t="shared" si="33"/>
        <v>281</v>
      </c>
      <c r="R110">
        <f t="shared" si="33"/>
        <v>0</v>
      </c>
      <c r="U110" t="str">
        <f t="shared" si="35"/>
        <v>2022-01</v>
      </c>
      <c r="V110">
        <f t="shared" si="47"/>
        <v>11971</v>
      </c>
      <c r="W110">
        <f t="shared" si="47"/>
        <v>1241</v>
      </c>
      <c r="X110">
        <f t="shared" si="47"/>
        <v>13523</v>
      </c>
      <c r="Y110">
        <f t="shared" si="47"/>
        <v>1505</v>
      </c>
      <c r="Z110">
        <f t="shared" si="47"/>
        <v>3</v>
      </c>
      <c r="AC110">
        <f t="shared" si="30"/>
        <v>1.476585571649557E-3</v>
      </c>
      <c r="AD110">
        <f t="shared" si="30"/>
        <v>1.908514436988241E-3</v>
      </c>
      <c r="AE110">
        <f t="shared" si="30"/>
        <v>7.476983843806035E-4</v>
      </c>
      <c r="AF110">
        <f t="shared" si="30"/>
        <v>2.6319462071407228E-4</v>
      </c>
      <c r="AG110">
        <f t="shared" si="30"/>
        <v>0</v>
      </c>
      <c r="AI110" t="str">
        <f t="shared" si="36"/>
        <v>2022-01</v>
      </c>
      <c r="AJ110">
        <f t="shared" si="48"/>
        <v>1.4787693702434639E-3</v>
      </c>
      <c r="AK110">
        <f t="shared" si="48"/>
        <v>1.9121644118941924E-3</v>
      </c>
      <c r="AL110">
        <f t="shared" si="48"/>
        <v>7.4825789048214505E-4</v>
      </c>
      <c r="AM110">
        <f t="shared" si="48"/>
        <v>2.6326391187957664E-4</v>
      </c>
      <c r="AN110">
        <f t="shared" si="48"/>
        <v>0</v>
      </c>
      <c r="AP110" t="str">
        <f t="shared" si="37"/>
        <v>2022-01</v>
      </c>
      <c r="AQ110">
        <f t="shared" ca="1" si="38"/>
        <v>1.4343462164042118E-3</v>
      </c>
      <c r="AR110">
        <f t="shared" ca="1" si="38"/>
        <v>1.8114673769964241E-3</v>
      </c>
      <c r="AS110">
        <f t="shared" ca="1" si="38"/>
        <v>7.3454965668655954E-4</v>
      </c>
      <c r="AT110">
        <f t="shared" ca="1" si="38"/>
        <v>2.6824771245341559E-4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35">
      <c r="A111" s="1" t="s">
        <v>42</v>
      </c>
      <c r="B111">
        <v>267914</v>
      </c>
      <c r="C111">
        <v>12644</v>
      </c>
      <c r="D111">
        <v>387183</v>
      </c>
      <c r="E111">
        <v>1125343</v>
      </c>
      <c r="F111">
        <v>116</v>
      </c>
      <c r="G111">
        <v>380</v>
      </c>
      <c r="H111">
        <v>27</v>
      </c>
      <c r="I111">
        <v>331</v>
      </c>
      <c r="J111">
        <v>294</v>
      </c>
      <c r="K111">
        <v>0</v>
      </c>
      <c r="M111" s="11" t="str">
        <f t="shared" si="34"/>
        <v>2022-02</v>
      </c>
      <c r="N111">
        <f t="shared" si="33"/>
        <v>380</v>
      </c>
      <c r="O111">
        <f t="shared" si="33"/>
        <v>27</v>
      </c>
      <c r="P111">
        <f t="shared" si="33"/>
        <v>331</v>
      </c>
      <c r="Q111">
        <f t="shared" si="33"/>
        <v>294</v>
      </c>
      <c r="R111">
        <f t="shared" si="33"/>
        <v>0</v>
      </c>
      <c r="U111" t="str">
        <f t="shared" si="35"/>
        <v>2022-02</v>
      </c>
      <c r="V111">
        <f t="shared" si="47"/>
        <v>12351</v>
      </c>
      <c r="W111">
        <f t="shared" si="47"/>
        <v>1268</v>
      </c>
      <c r="X111">
        <f t="shared" si="47"/>
        <v>13854</v>
      </c>
      <c r="Y111">
        <f t="shared" si="47"/>
        <v>1799</v>
      </c>
      <c r="Z111">
        <f t="shared" si="47"/>
        <v>3</v>
      </c>
      <c r="AC111">
        <f t="shared" si="30"/>
        <v>1.4183655949297162E-3</v>
      </c>
      <c r="AD111">
        <f t="shared" si="30"/>
        <v>2.1354001898133503E-3</v>
      </c>
      <c r="AE111">
        <f t="shared" si="30"/>
        <v>8.5489290593853556E-4</v>
      </c>
      <c r="AF111">
        <f t="shared" si="30"/>
        <v>2.612536799891233E-4</v>
      </c>
      <c r="AG111">
        <f t="shared" si="30"/>
        <v>0</v>
      </c>
      <c r="AI111" t="str">
        <f t="shared" si="36"/>
        <v>2022-02</v>
      </c>
      <c r="AJ111">
        <f t="shared" si="48"/>
        <v>1.4203804521552099E-3</v>
      </c>
      <c r="AK111">
        <f t="shared" si="48"/>
        <v>2.139970698566833E-3</v>
      </c>
      <c r="AL111">
        <f t="shared" si="48"/>
        <v>8.5562442534498193E-4</v>
      </c>
      <c r="AM111">
        <f t="shared" si="48"/>
        <v>2.6132195279773894E-4</v>
      </c>
      <c r="AN111">
        <f t="shared" si="48"/>
        <v>0</v>
      </c>
      <c r="AP111" t="str">
        <f t="shared" si="37"/>
        <v>2022-02</v>
      </c>
      <c r="AQ111">
        <f t="shared" ca="1" si="38"/>
        <v>1.3829740757778247E-3</v>
      </c>
      <c r="AR111">
        <f t="shared" ca="1" si="38"/>
        <v>2.0410326502423048E-3</v>
      </c>
      <c r="AS111">
        <f t="shared" ca="1" si="38"/>
        <v>8.418928027549374E-4</v>
      </c>
      <c r="AT111">
        <f t="shared" ca="1" si="38"/>
        <v>2.6564552522194418E-4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35">
      <c r="A112" s="1" t="s">
        <v>43</v>
      </c>
      <c r="B112">
        <v>265695</v>
      </c>
      <c r="C112">
        <v>11710</v>
      </c>
      <c r="D112">
        <v>336282</v>
      </c>
      <c r="E112">
        <v>1178362</v>
      </c>
      <c r="F112">
        <v>119</v>
      </c>
      <c r="G112">
        <v>325</v>
      </c>
      <c r="H112">
        <v>18</v>
      </c>
      <c r="I112">
        <v>286</v>
      </c>
      <c r="J112">
        <v>280</v>
      </c>
      <c r="K112">
        <v>0</v>
      </c>
      <c r="M112" s="11" t="str">
        <f t="shared" si="34"/>
        <v>2022-03</v>
      </c>
      <c r="N112">
        <f t="shared" si="33"/>
        <v>325</v>
      </c>
      <c r="O112">
        <f t="shared" si="33"/>
        <v>18</v>
      </c>
      <c r="P112">
        <f t="shared" si="33"/>
        <v>286</v>
      </c>
      <c r="Q112">
        <f t="shared" si="33"/>
        <v>280</v>
      </c>
      <c r="R112">
        <f t="shared" si="33"/>
        <v>0</v>
      </c>
      <c r="U112" t="str">
        <f t="shared" si="35"/>
        <v>2022-03</v>
      </c>
      <c r="V112">
        <f t="shared" si="47"/>
        <v>12676</v>
      </c>
      <c r="W112">
        <f t="shared" si="47"/>
        <v>1286</v>
      </c>
      <c r="X112">
        <f t="shared" si="47"/>
        <v>14140</v>
      </c>
      <c r="Y112">
        <f t="shared" si="47"/>
        <v>2079</v>
      </c>
      <c r="Z112">
        <f t="shared" si="47"/>
        <v>3</v>
      </c>
      <c r="AC112">
        <f t="shared" si="30"/>
        <v>1.2232070607275259E-3</v>
      </c>
      <c r="AD112">
        <f t="shared" si="30"/>
        <v>1.5371477369769428E-3</v>
      </c>
      <c r="AE112">
        <f t="shared" si="30"/>
        <v>8.504766832598831E-4</v>
      </c>
      <c r="AF112">
        <f t="shared" si="30"/>
        <v>2.3761798157102826E-4</v>
      </c>
      <c r="AG112">
        <f t="shared" si="30"/>
        <v>0</v>
      </c>
      <c r="AI112" t="str">
        <f t="shared" si="36"/>
        <v>2022-03</v>
      </c>
      <c r="AJ112">
        <f t="shared" si="48"/>
        <v>1.2247052817665029E-3</v>
      </c>
      <c r="AK112">
        <f t="shared" si="48"/>
        <v>1.5395145018094894E-3</v>
      </c>
      <c r="AL112">
        <f t="shared" si="48"/>
        <v>8.5120066092534265E-4</v>
      </c>
      <c r="AM112">
        <f t="shared" si="48"/>
        <v>2.3767445841457762E-4</v>
      </c>
      <c r="AN112">
        <f t="shared" si="48"/>
        <v>0</v>
      </c>
      <c r="AP112" t="str">
        <f t="shared" si="37"/>
        <v>2022-03</v>
      </c>
      <c r="AQ112">
        <f t="shared" ca="1" si="38"/>
        <v>1.1970071652602937E-3</v>
      </c>
      <c r="AR112">
        <f t="shared" ca="1" si="38"/>
        <v>1.4783005849422625E-3</v>
      </c>
      <c r="AS112">
        <f t="shared" ca="1" si="38"/>
        <v>8.3947804666197957E-4</v>
      </c>
      <c r="AT112">
        <f t="shared" ca="1" si="38"/>
        <v>2.4104106392826841E-4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35">
      <c r="A113" s="1" t="s">
        <v>44</v>
      </c>
      <c r="B113">
        <v>264043</v>
      </c>
      <c r="C113">
        <v>11671</v>
      </c>
      <c r="D113">
        <v>303980</v>
      </c>
      <c r="E113">
        <v>1211443</v>
      </c>
      <c r="F113">
        <v>122</v>
      </c>
      <c r="G113">
        <v>309</v>
      </c>
      <c r="H113">
        <v>16</v>
      </c>
      <c r="I113">
        <v>258</v>
      </c>
      <c r="J113">
        <v>343</v>
      </c>
      <c r="K113">
        <v>0</v>
      </c>
      <c r="M113" s="11" t="str">
        <f t="shared" si="34"/>
        <v>2022-04</v>
      </c>
      <c r="N113">
        <f t="shared" si="33"/>
        <v>309</v>
      </c>
      <c r="O113">
        <f t="shared" si="33"/>
        <v>16</v>
      </c>
      <c r="P113">
        <f t="shared" si="33"/>
        <v>258</v>
      </c>
      <c r="Q113">
        <f t="shared" si="33"/>
        <v>343</v>
      </c>
      <c r="R113">
        <f t="shared" si="33"/>
        <v>0</v>
      </c>
      <c r="U113" t="str">
        <f t="shared" si="35"/>
        <v>2022-04</v>
      </c>
      <c r="V113">
        <f t="shared" ref="V113:Z128" si="50">N113+V112</f>
        <v>12985</v>
      </c>
      <c r="W113">
        <f t="shared" si="50"/>
        <v>1302</v>
      </c>
      <c r="X113">
        <f t="shared" si="50"/>
        <v>14398</v>
      </c>
      <c r="Y113">
        <f t="shared" si="50"/>
        <v>2422</v>
      </c>
      <c r="Z113">
        <f t="shared" si="50"/>
        <v>3</v>
      </c>
      <c r="AC113">
        <f t="shared" si="30"/>
        <v>1.1702639342834312E-3</v>
      </c>
      <c r="AD113">
        <f t="shared" si="30"/>
        <v>1.3709193728043869E-3</v>
      </c>
      <c r="AE113">
        <f t="shared" si="30"/>
        <v>8.4874004868741365E-4</v>
      </c>
      <c r="AF113">
        <f t="shared" si="30"/>
        <v>2.8313342022695249E-4</v>
      </c>
      <c r="AG113">
        <f t="shared" si="30"/>
        <v>0</v>
      </c>
      <c r="AI113" t="str">
        <f t="shared" si="36"/>
        <v>2022-04</v>
      </c>
      <c r="AJ113">
        <f t="shared" si="48"/>
        <v>1.1716351905623689E-3</v>
      </c>
      <c r="AK113">
        <f t="shared" si="48"/>
        <v>1.3728015883979073E-3</v>
      </c>
      <c r="AL113">
        <f t="shared" si="48"/>
        <v>8.4946107135489219E-4</v>
      </c>
      <c r="AM113">
        <f t="shared" si="48"/>
        <v>2.8321360935741597E-4</v>
      </c>
      <c r="AN113">
        <f t="shared" si="48"/>
        <v>0</v>
      </c>
      <c r="AP113" t="str">
        <f t="shared" si="37"/>
        <v>2022-04</v>
      </c>
      <c r="AQ113">
        <f t="shared" ca="1" si="38"/>
        <v>1.1495116404594903E-3</v>
      </c>
      <c r="AR113">
        <f t="shared" ca="1" si="38"/>
        <v>1.3271608954494253E-3</v>
      </c>
      <c r="AS113">
        <f t="shared" ca="1" si="38"/>
        <v>8.3970094189620304E-4</v>
      </c>
      <c r="AT113">
        <f t="shared" ca="1" si="38"/>
        <v>2.8655273263198658E-4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35">
      <c r="A114" s="1" t="s">
        <v>45</v>
      </c>
      <c r="B114">
        <v>262915</v>
      </c>
      <c r="C114">
        <v>10857</v>
      </c>
      <c r="D114">
        <v>281463</v>
      </c>
      <c r="E114">
        <v>1234973</v>
      </c>
      <c r="F114">
        <v>125</v>
      </c>
      <c r="G114">
        <v>360</v>
      </c>
      <c r="H114">
        <v>15</v>
      </c>
      <c r="I114">
        <v>280</v>
      </c>
      <c r="J114">
        <v>355</v>
      </c>
      <c r="K114">
        <v>0</v>
      </c>
      <c r="M114" s="11" t="str">
        <f t="shared" si="34"/>
        <v>2022-05</v>
      </c>
      <c r="N114">
        <f t="shared" si="33"/>
        <v>360</v>
      </c>
      <c r="O114">
        <f t="shared" si="33"/>
        <v>15</v>
      </c>
      <c r="P114">
        <f t="shared" si="33"/>
        <v>280</v>
      </c>
      <c r="Q114">
        <f t="shared" si="33"/>
        <v>355</v>
      </c>
      <c r="R114">
        <f t="shared" si="33"/>
        <v>0</v>
      </c>
      <c r="U114" t="str">
        <f t="shared" si="35"/>
        <v>2022-05</v>
      </c>
      <c r="V114">
        <f t="shared" si="50"/>
        <v>13345</v>
      </c>
      <c r="W114">
        <f t="shared" si="50"/>
        <v>1317</v>
      </c>
      <c r="X114">
        <f t="shared" si="50"/>
        <v>14678</v>
      </c>
      <c r="Y114">
        <f t="shared" si="50"/>
        <v>2777</v>
      </c>
      <c r="Z114">
        <f t="shared" si="50"/>
        <v>3</v>
      </c>
      <c r="AC114">
        <f t="shared" si="30"/>
        <v>1.3692638305155659E-3</v>
      </c>
      <c r="AD114">
        <f t="shared" si="30"/>
        <v>1.3815971262779773E-3</v>
      </c>
      <c r="AE114">
        <f t="shared" si="30"/>
        <v>9.9480215872068452E-4</v>
      </c>
      <c r="AF114">
        <f t="shared" si="30"/>
        <v>2.8745567716865063E-4</v>
      </c>
      <c r="AG114">
        <f t="shared" si="30"/>
        <v>0</v>
      </c>
      <c r="AI114" t="str">
        <f t="shared" si="36"/>
        <v>2022-05</v>
      </c>
      <c r="AJ114">
        <f t="shared" si="48"/>
        <v>1.3711414994985423E-3</v>
      </c>
      <c r="AK114">
        <f t="shared" si="48"/>
        <v>1.3835087984339055E-3</v>
      </c>
      <c r="AL114">
        <f t="shared" si="48"/>
        <v>9.9579285780937899E-4</v>
      </c>
      <c r="AM114">
        <f t="shared" si="48"/>
        <v>2.875383336755986E-4</v>
      </c>
      <c r="AN114">
        <f t="shared" si="48"/>
        <v>0</v>
      </c>
      <c r="AP114" t="str">
        <f t="shared" si="37"/>
        <v>2022-05</v>
      </c>
      <c r="AQ114">
        <f t="shared" ca="1" si="38"/>
        <v>1.350389487521946E-3</v>
      </c>
      <c r="AR114">
        <f t="shared" ca="1" si="38"/>
        <v>1.3465874680773998E-3</v>
      </c>
      <c r="AS114">
        <f t="shared" ca="1" si="38"/>
        <v>9.8662913159472529E-4</v>
      </c>
      <c r="AT114">
        <f t="shared" ca="1" si="38"/>
        <v>2.9024724091604567E-4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35">
      <c r="A115" s="1" t="s">
        <v>46</v>
      </c>
      <c r="B115">
        <v>262159</v>
      </c>
      <c r="C115">
        <v>9799</v>
      </c>
      <c r="D115">
        <v>268396</v>
      </c>
      <c r="E115">
        <v>1248842</v>
      </c>
      <c r="F115">
        <v>127</v>
      </c>
      <c r="G115">
        <v>383</v>
      </c>
      <c r="H115">
        <v>35</v>
      </c>
      <c r="I115">
        <v>279</v>
      </c>
      <c r="J115">
        <v>385</v>
      </c>
      <c r="K115">
        <v>0</v>
      </c>
      <c r="M115" s="11" t="str">
        <f t="shared" si="34"/>
        <v>2022-06</v>
      </c>
      <c r="N115">
        <f t="shared" si="33"/>
        <v>383</v>
      </c>
      <c r="O115">
        <f t="shared" si="33"/>
        <v>35</v>
      </c>
      <c r="P115">
        <f t="shared" si="33"/>
        <v>279</v>
      </c>
      <c r="Q115">
        <f t="shared" si="33"/>
        <v>385</v>
      </c>
      <c r="R115">
        <f t="shared" si="33"/>
        <v>0</v>
      </c>
      <c r="U115" t="str">
        <f t="shared" si="35"/>
        <v>2022-06</v>
      </c>
      <c r="V115">
        <f t="shared" si="50"/>
        <v>13728</v>
      </c>
      <c r="W115">
        <f t="shared" si="50"/>
        <v>1352</v>
      </c>
      <c r="X115">
        <f t="shared" si="50"/>
        <v>14957</v>
      </c>
      <c r="Y115">
        <f t="shared" si="50"/>
        <v>3162</v>
      </c>
      <c r="Z115">
        <f t="shared" si="50"/>
        <v>3</v>
      </c>
      <c r="AC115">
        <f t="shared" si="30"/>
        <v>1.4609454567647878E-3</v>
      </c>
      <c r="AD115">
        <f t="shared" si="30"/>
        <v>3.5717930401061334E-3</v>
      </c>
      <c r="AE115">
        <f t="shared" si="30"/>
        <v>1.0395087855258648E-3</v>
      </c>
      <c r="AF115">
        <f t="shared" si="30"/>
        <v>3.082855957759268E-4</v>
      </c>
      <c r="AG115">
        <f t="shared" si="30"/>
        <v>0</v>
      </c>
      <c r="AI115" t="str">
        <f t="shared" si="36"/>
        <v>2022-06</v>
      </c>
      <c r="AJ115">
        <f t="shared" si="48"/>
        <v>1.4630832021316138E-3</v>
      </c>
      <c r="AK115">
        <f t="shared" si="48"/>
        <v>3.5846003151670178E-3</v>
      </c>
      <c r="AL115">
        <f t="shared" si="48"/>
        <v>1.0405905823792081E-3</v>
      </c>
      <c r="AM115">
        <f t="shared" si="48"/>
        <v>3.0838066753685443E-4</v>
      </c>
      <c r="AN115">
        <f t="shared" si="48"/>
        <v>0</v>
      </c>
      <c r="AP115" t="str">
        <f t="shared" si="37"/>
        <v>2022-06</v>
      </c>
      <c r="AQ115">
        <f t="shared" ca="1" si="38"/>
        <v>1.4464439315755927E-3</v>
      </c>
      <c r="AR115">
        <f t="shared" ca="1" si="38"/>
        <v>3.5126123255936038E-3</v>
      </c>
      <c r="AS115">
        <f t="shared" ca="1" si="38"/>
        <v>1.0334003080520364E-3</v>
      </c>
      <c r="AT115">
        <f t="shared" ca="1" si="38"/>
        <v>3.1055705918336994E-4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35">
      <c r="A116" s="1" t="s">
        <v>47</v>
      </c>
      <c r="B116">
        <v>261776</v>
      </c>
      <c r="C116">
        <v>9764</v>
      </c>
      <c r="D116">
        <v>268117</v>
      </c>
      <c r="E116">
        <v>1248457</v>
      </c>
      <c r="F116">
        <v>127</v>
      </c>
      <c r="G116">
        <v>338</v>
      </c>
      <c r="H116">
        <v>20</v>
      </c>
      <c r="I116">
        <v>273</v>
      </c>
      <c r="J116">
        <v>385</v>
      </c>
      <c r="K116">
        <v>0</v>
      </c>
      <c r="M116" s="11" t="str">
        <f t="shared" si="34"/>
        <v>2022-07</v>
      </c>
      <c r="N116">
        <f t="shared" si="33"/>
        <v>338</v>
      </c>
      <c r="O116">
        <f t="shared" si="33"/>
        <v>20</v>
      </c>
      <c r="P116">
        <f t="shared" si="33"/>
        <v>273</v>
      </c>
      <c r="Q116">
        <f t="shared" si="33"/>
        <v>385</v>
      </c>
      <c r="R116">
        <f t="shared" si="33"/>
        <v>0</v>
      </c>
      <c r="U116" t="str">
        <f t="shared" si="35"/>
        <v>2022-07</v>
      </c>
      <c r="V116">
        <f t="shared" si="50"/>
        <v>14066</v>
      </c>
      <c r="W116">
        <f t="shared" si="50"/>
        <v>1372</v>
      </c>
      <c r="X116">
        <f t="shared" si="50"/>
        <v>15230</v>
      </c>
      <c r="Y116">
        <f t="shared" si="50"/>
        <v>3547</v>
      </c>
      <c r="Z116">
        <f t="shared" si="50"/>
        <v>3</v>
      </c>
      <c r="AC116">
        <f t="shared" ref="AC116:AG166" si="51">G116/B116</f>
        <v>1.2911802457062527E-3</v>
      </c>
      <c r="AD116">
        <f t="shared" si="51"/>
        <v>2.0483408439164277E-3</v>
      </c>
      <c r="AE116">
        <f t="shared" si="51"/>
        <v>1.0182121984059198E-3</v>
      </c>
      <c r="AF116">
        <f t="shared" si="51"/>
        <v>3.083806650929908E-4</v>
      </c>
      <c r="AG116">
        <f t="shared" si="51"/>
        <v>0</v>
      </c>
      <c r="AI116" t="str">
        <f t="shared" si="36"/>
        <v>2022-07</v>
      </c>
      <c r="AJ116">
        <f t="shared" si="48"/>
        <v>1.2928497275814578E-3</v>
      </c>
      <c r="AK116">
        <f t="shared" si="48"/>
        <v>2.052545876598233E-3</v>
      </c>
      <c r="AL116">
        <f t="shared" si="48"/>
        <v>1.0192500994396869E-3</v>
      </c>
      <c r="AM116">
        <f t="shared" si="48"/>
        <v>3.0847579550933674E-4</v>
      </c>
      <c r="AN116">
        <f t="shared" si="48"/>
        <v>0</v>
      </c>
      <c r="AP116" t="str">
        <f t="shared" si="37"/>
        <v>2022-07</v>
      </c>
      <c r="AQ116">
        <f t="shared" ca="1" si="38"/>
        <v>1.283028887556789E-3</v>
      </c>
      <c r="AR116">
        <f t="shared" ca="1" si="38"/>
        <v>2.0249728015803653E-3</v>
      </c>
      <c r="AS116">
        <f t="shared" ca="1" si="38"/>
        <v>1.0145494650534964E-3</v>
      </c>
      <c r="AT116">
        <f t="shared" ca="1" si="38"/>
        <v>3.0992546900628033E-4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35">
      <c r="A117" s="1" t="s">
        <v>48</v>
      </c>
      <c r="B117">
        <v>261438</v>
      </c>
      <c r="C117">
        <v>9744</v>
      </c>
      <c r="D117">
        <v>267844</v>
      </c>
      <c r="E117">
        <v>1248072</v>
      </c>
      <c r="F117">
        <v>127</v>
      </c>
      <c r="G117">
        <v>329</v>
      </c>
      <c r="H117">
        <v>24</v>
      </c>
      <c r="I117">
        <v>231</v>
      </c>
      <c r="J117">
        <v>383</v>
      </c>
      <c r="K117">
        <v>0</v>
      </c>
      <c r="M117" s="11" t="str">
        <f t="shared" si="34"/>
        <v>2022-08</v>
      </c>
      <c r="N117">
        <f t="shared" si="33"/>
        <v>329</v>
      </c>
      <c r="O117">
        <f t="shared" si="33"/>
        <v>24</v>
      </c>
      <c r="P117">
        <f t="shared" si="33"/>
        <v>231</v>
      </c>
      <c r="Q117">
        <f t="shared" si="33"/>
        <v>383</v>
      </c>
      <c r="R117">
        <f t="shared" si="33"/>
        <v>0</v>
      </c>
      <c r="U117" t="str">
        <f t="shared" si="35"/>
        <v>2022-08</v>
      </c>
      <c r="V117">
        <f t="shared" si="50"/>
        <v>14395</v>
      </c>
      <c r="W117">
        <f t="shared" si="50"/>
        <v>1396</v>
      </c>
      <c r="X117">
        <f t="shared" si="50"/>
        <v>15461</v>
      </c>
      <c r="Y117">
        <f t="shared" si="50"/>
        <v>3930</v>
      </c>
      <c r="Z117">
        <f t="shared" si="50"/>
        <v>3</v>
      </c>
      <c r="AC117">
        <f t="shared" si="51"/>
        <v>1.2584245595514041E-3</v>
      </c>
      <c r="AD117">
        <f t="shared" si="51"/>
        <v>2.4630541871921183E-3</v>
      </c>
      <c r="AE117">
        <f t="shared" si="51"/>
        <v>8.6244231716969583E-4</v>
      </c>
      <c r="AF117">
        <f t="shared" si="51"/>
        <v>3.0687332141094423E-4</v>
      </c>
      <c r="AG117">
        <f t="shared" si="51"/>
        <v>0</v>
      </c>
      <c r="AI117" t="str">
        <f t="shared" si="36"/>
        <v>2022-08</v>
      </c>
      <c r="AJ117">
        <f t="shared" si="48"/>
        <v>1.2600103540184461E-3</v>
      </c>
      <c r="AK117">
        <f t="shared" si="48"/>
        <v>2.4691370569211537E-3</v>
      </c>
      <c r="AL117">
        <f t="shared" si="48"/>
        <v>8.6318681956034369E-4</v>
      </c>
      <c r="AM117">
        <f t="shared" si="48"/>
        <v>3.0696752396438534E-4</v>
      </c>
      <c r="AN117">
        <f t="shared" si="48"/>
        <v>0</v>
      </c>
      <c r="AP117" t="str">
        <f t="shared" si="37"/>
        <v>2022-08</v>
      </c>
      <c r="AQ117">
        <f t="shared" ca="1" si="38"/>
        <v>1.2552155393973929E-3</v>
      </c>
      <c r="AR117">
        <f t="shared" ca="1" si="38"/>
        <v>2.4524962849891995E-3</v>
      </c>
      <c r="AS117">
        <f t="shared" ca="1" si="38"/>
        <v>8.6119407281084288E-4</v>
      </c>
      <c r="AT117">
        <f t="shared" ca="1" si="38"/>
        <v>3.07687971234178E-4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35">
      <c r="A118" s="1" t="s">
        <v>49</v>
      </c>
      <c r="B118">
        <v>261109</v>
      </c>
      <c r="C118">
        <v>9720</v>
      </c>
      <c r="D118">
        <v>267613</v>
      </c>
      <c r="E118">
        <v>1247689</v>
      </c>
      <c r="F118">
        <v>127</v>
      </c>
      <c r="G118">
        <v>313</v>
      </c>
      <c r="H118">
        <v>27</v>
      </c>
      <c r="I118">
        <v>203</v>
      </c>
      <c r="J118">
        <v>377</v>
      </c>
      <c r="K118">
        <v>0</v>
      </c>
      <c r="M118" s="11" t="str">
        <f t="shared" si="34"/>
        <v>2022-09</v>
      </c>
      <c r="N118">
        <f t="shared" si="33"/>
        <v>313</v>
      </c>
      <c r="O118">
        <f t="shared" si="33"/>
        <v>27</v>
      </c>
      <c r="P118">
        <f t="shared" si="33"/>
        <v>203</v>
      </c>
      <c r="Q118">
        <f t="shared" si="33"/>
        <v>377</v>
      </c>
      <c r="R118">
        <f t="shared" si="33"/>
        <v>0</v>
      </c>
      <c r="U118" t="str">
        <f t="shared" si="35"/>
        <v>2022-09</v>
      </c>
      <c r="V118">
        <f t="shared" si="50"/>
        <v>14708</v>
      </c>
      <c r="W118">
        <f t="shared" si="50"/>
        <v>1423</v>
      </c>
      <c r="X118">
        <f t="shared" si="50"/>
        <v>15664</v>
      </c>
      <c r="Y118">
        <f t="shared" si="50"/>
        <v>4307</v>
      </c>
      <c r="Z118">
        <f t="shared" si="50"/>
        <v>3</v>
      </c>
      <c r="AC118">
        <f t="shared" si="51"/>
        <v>1.1987330961399263E-3</v>
      </c>
      <c r="AD118">
        <f t="shared" si="51"/>
        <v>2.7777777777777779E-3</v>
      </c>
      <c r="AE118">
        <f t="shared" si="51"/>
        <v>7.5855806705952254E-4</v>
      </c>
      <c r="AF118">
        <f t="shared" si="51"/>
        <v>3.0215863087676496E-4</v>
      </c>
      <c r="AG118">
        <f t="shared" si="51"/>
        <v>0</v>
      </c>
      <c r="AI118" t="str">
        <f t="shared" si="36"/>
        <v>2022-09</v>
      </c>
      <c r="AJ118">
        <f t="shared" si="48"/>
        <v>1.2001719258376376E-3</v>
      </c>
      <c r="AK118">
        <f t="shared" si="48"/>
        <v>2.7855171214263121E-3</v>
      </c>
      <c r="AL118">
        <f t="shared" si="48"/>
        <v>7.5913395067049669E-4</v>
      </c>
      <c r="AM118">
        <f t="shared" si="48"/>
        <v>3.0224996061135781E-4</v>
      </c>
      <c r="AN118">
        <f t="shared" si="48"/>
        <v>0</v>
      </c>
      <c r="AP118" t="str">
        <f t="shared" si="37"/>
        <v>2022-09</v>
      </c>
      <c r="AQ118">
        <f t="shared" ca="1" si="38"/>
        <v>1.2001719258376376E-3</v>
      </c>
      <c r="AR118">
        <f t="shared" ca="1" si="38"/>
        <v>2.7855171214263121E-3</v>
      </c>
      <c r="AS118">
        <f t="shared" ca="1" si="38"/>
        <v>7.5913395067049669E-4</v>
      </c>
      <c r="AT118">
        <f t="shared" ca="1" si="38"/>
        <v>3.0224996061135781E-4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1.2001719258376376E-3</v>
      </c>
      <c r="AY118">
        <f t="shared" ca="1" si="49"/>
        <v>2.7855171214263121E-3</v>
      </c>
      <c r="AZ118">
        <f t="shared" ca="1" si="49"/>
        <v>7.5913395067049669E-4</v>
      </c>
      <c r="BA118">
        <f t="shared" ca="1" si="49"/>
        <v>3.0224996061135781E-4</v>
      </c>
      <c r="BB118" t="e">
        <f t="shared" ca="1" si="49"/>
        <v>#DIV/0!</v>
      </c>
      <c r="BD118">
        <f t="shared" ca="1" si="41"/>
        <v>2.3209317444100455</v>
      </c>
      <c r="BE118">
        <f t="shared" ca="1" si="41"/>
        <v>0.63252100330598326</v>
      </c>
      <c r="BF118">
        <f t="shared" ca="1" si="41"/>
        <v>0.251838885833301</v>
      </c>
      <c r="BG118">
        <f t="shared" ca="1" si="42"/>
        <v>0.39815102505216488</v>
      </c>
      <c r="BI118" t="str">
        <f t="shared" si="43"/>
        <v>2022-09</v>
      </c>
      <c r="BJ118">
        <f t="shared" ca="1" si="44"/>
        <v>1.4778118566259213</v>
      </c>
      <c r="BK118">
        <f t="shared" ca="1" si="44"/>
        <v>0.8959746415621781</v>
      </c>
      <c r="BL118">
        <f t="shared" ca="1" si="44"/>
        <v>0.93625702798727595</v>
      </c>
      <c r="BM118">
        <f t="shared" ca="1" si="44"/>
        <v>1.0449592929938993</v>
      </c>
    </row>
    <row r="119" spans="1:65" x14ac:dyDescent="0.35">
      <c r="A119" s="1" t="s">
        <v>50</v>
      </c>
      <c r="B119">
        <v>260796</v>
      </c>
      <c r="C119">
        <v>9693</v>
      </c>
      <c r="D119">
        <v>267410</v>
      </c>
      <c r="E119">
        <v>1247312</v>
      </c>
      <c r="F119">
        <v>127</v>
      </c>
      <c r="G119">
        <v>302</v>
      </c>
      <c r="H119">
        <v>14</v>
      </c>
      <c r="I119">
        <v>230</v>
      </c>
      <c r="J119">
        <v>356</v>
      </c>
      <c r="K119">
        <v>0</v>
      </c>
      <c r="M119" s="11" t="str">
        <f t="shared" si="34"/>
        <v>2022-10</v>
      </c>
      <c r="N119">
        <f t="shared" si="33"/>
        <v>302</v>
      </c>
      <c r="O119">
        <f t="shared" si="33"/>
        <v>14</v>
      </c>
      <c r="P119">
        <f t="shared" si="33"/>
        <v>230</v>
      </c>
      <c r="Q119">
        <f t="shared" si="33"/>
        <v>356</v>
      </c>
      <c r="R119">
        <f t="shared" si="33"/>
        <v>0</v>
      </c>
      <c r="U119" t="str">
        <f t="shared" si="35"/>
        <v>2022-10</v>
      </c>
      <c r="V119">
        <f t="shared" si="50"/>
        <v>15010</v>
      </c>
      <c r="W119">
        <f t="shared" si="50"/>
        <v>1437</v>
      </c>
      <c r="X119">
        <f t="shared" si="50"/>
        <v>15894</v>
      </c>
      <c r="Y119">
        <f t="shared" si="50"/>
        <v>4663</v>
      </c>
      <c r="Z119">
        <f t="shared" si="50"/>
        <v>3</v>
      </c>
      <c r="AC119">
        <f t="shared" si="51"/>
        <v>1.1579932207549195E-3</v>
      </c>
      <c r="AD119">
        <f t="shared" si="51"/>
        <v>1.444341277210358E-3</v>
      </c>
      <c r="AE119">
        <f t="shared" si="51"/>
        <v>8.601024643805393E-4</v>
      </c>
      <c r="AF119">
        <f t="shared" si="51"/>
        <v>2.8541375373603397E-4</v>
      </c>
      <c r="AG119">
        <f t="shared" si="51"/>
        <v>0</v>
      </c>
      <c r="AI119" t="str">
        <f t="shared" si="36"/>
        <v>2022-10</v>
      </c>
      <c r="AJ119">
        <f t="shared" si="48"/>
        <v>1.1593358535148862E-3</v>
      </c>
      <c r="AK119">
        <f t="shared" si="48"/>
        <v>1.4464306685458344E-3</v>
      </c>
      <c r="AL119">
        <f t="shared" si="48"/>
        <v>8.6084293062157352E-4</v>
      </c>
      <c r="AM119">
        <f t="shared" si="48"/>
        <v>2.8549523994274924E-4</v>
      </c>
      <c r="AN119">
        <f t="shared" si="48"/>
        <v>0</v>
      </c>
      <c r="AP119" t="str">
        <f t="shared" si="37"/>
        <v>2022-10</v>
      </c>
      <c r="AQ119">
        <f t="shared" ca="1" si="38"/>
        <v>1.1637644160419347E-3</v>
      </c>
      <c r="AR119">
        <f t="shared" ca="1" si="38"/>
        <v>1.4562450454392783E-3</v>
      </c>
      <c r="AS119">
        <f t="shared" ca="1" si="38"/>
        <v>8.6283486485101831E-4</v>
      </c>
      <c r="AT119">
        <f t="shared" ca="1" si="38"/>
        <v>2.848267566564819E-4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2.363936341879572E-3</v>
      </c>
      <c r="AY119">
        <f t="shared" ca="1" si="49"/>
        <v>4.2417621668655904E-3</v>
      </c>
      <c r="AZ119">
        <f t="shared" ca="1" si="49"/>
        <v>1.621968815521515E-3</v>
      </c>
      <c r="BA119">
        <f t="shared" ca="1" si="49"/>
        <v>5.870767172678397E-4</v>
      </c>
      <c r="BB119" t="e">
        <f t="shared" ca="1" si="49"/>
        <v>#DIV/0!</v>
      </c>
      <c r="BD119">
        <f t="shared" ca="1" si="41"/>
        <v>1.7943639563038969</v>
      </c>
      <c r="BE119">
        <f t="shared" ca="1" si="41"/>
        <v>0.68613049631949197</v>
      </c>
      <c r="BF119">
        <f t="shared" ca="1" si="41"/>
        <v>0.24834709246064277</v>
      </c>
      <c r="BG119">
        <f t="shared" ca="1" si="42"/>
        <v>0.36195314709492471</v>
      </c>
      <c r="BI119" t="str">
        <f t="shared" si="43"/>
        <v>2022-10</v>
      </c>
      <c r="BJ119">
        <f t="shared" ca="1" si="44"/>
        <v>1.1425292174639698</v>
      </c>
      <c r="BK119">
        <f t="shared" ca="1" si="44"/>
        <v>0.97191322073355246</v>
      </c>
      <c r="BL119">
        <f t="shared" ca="1" si="44"/>
        <v>0.92327564874310852</v>
      </c>
      <c r="BM119">
        <f t="shared" ca="1" si="44"/>
        <v>0.94995687788490568</v>
      </c>
    </row>
    <row r="120" spans="1:65" x14ac:dyDescent="0.35">
      <c r="A120" s="1" t="s">
        <v>51</v>
      </c>
      <c r="B120">
        <v>260494</v>
      </c>
      <c r="C120">
        <v>9679</v>
      </c>
      <c r="D120">
        <v>267180</v>
      </c>
      <c r="E120">
        <v>1246956</v>
      </c>
      <c r="F120">
        <v>127</v>
      </c>
      <c r="G120">
        <v>291</v>
      </c>
      <c r="H120">
        <v>12</v>
      </c>
      <c r="I120">
        <v>220</v>
      </c>
      <c r="J120">
        <v>394</v>
      </c>
      <c r="K120">
        <v>1</v>
      </c>
      <c r="M120" s="11" t="str">
        <f t="shared" si="34"/>
        <v>2022-11</v>
      </c>
      <c r="N120">
        <f t="shared" si="33"/>
        <v>291</v>
      </c>
      <c r="O120">
        <f t="shared" si="33"/>
        <v>12</v>
      </c>
      <c r="P120">
        <f t="shared" si="33"/>
        <v>220</v>
      </c>
      <c r="Q120">
        <f t="shared" si="33"/>
        <v>394</v>
      </c>
      <c r="R120">
        <f t="shared" si="33"/>
        <v>1</v>
      </c>
      <c r="U120" t="str">
        <f t="shared" si="35"/>
        <v>2022-11</v>
      </c>
      <c r="V120">
        <f t="shared" si="50"/>
        <v>15301</v>
      </c>
      <c r="W120">
        <f t="shared" si="50"/>
        <v>1449</v>
      </c>
      <c r="X120">
        <f t="shared" si="50"/>
        <v>16114</v>
      </c>
      <c r="Y120">
        <f t="shared" si="50"/>
        <v>5057</v>
      </c>
      <c r="Z120">
        <f t="shared" si="50"/>
        <v>4</v>
      </c>
      <c r="AC120">
        <f t="shared" si="51"/>
        <v>1.117108263530062E-3</v>
      </c>
      <c r="AD120">
        <f t="shared" si="51"/>
        <v>1.2397974997417089E-3</v>
      </c>
      <c r="AE120">
        <f t="shared" si="51"/>
        <v>8.2341492626693616E-4</v>
      </c>
      <c r="AF120">
        <f t="shared" si="51"/>
        <v>3.1596944880172195E-4</v>
      </c>
      <c r="AG120">
        <f t="shared" si="51"/>
        <v>7.874015748031496E-3</v>
      </c>
      <c r="AI120" t="str">
        <f t="shared" si="36"/>
        <v>2022-11</v>
      </c>
      <c r="AJ120">
        <f t="shared" si="48"/>
        <v>1.1183577065985426E-3</v>
      </c>
      <c r="AK120">
        <f t="shared" si="48"/>
        <v>1.2413366650373392E-3</v>
      </c>
      <c r="AL120">
        <f t="shared" si="48"/>
        <v>8.2409354379198575E-4</v>
      </c>
      <c r="AM120">
        <f t="shared" si="48"/>
        <v>3.1606931968096311E-4</v>
      </c>
      <c r="AN120">
        <f t="shared" si="48"/>
        <v>7.9365495957363034E-3</v>
      </c>
      <c r="AP120" t="str">
        <f t="shared" si="37"/>
        <v>2022-11</v>
      </c>
      <c r="AQ120">
        <f t="shared" ca="1" si="38"/>
        <v>1.1269180844928975E-3</v>
      </c>
      <c r="AR120">
        <f t="shared" ca="1" si="38"/>
        <v>1.2582393458836162E-3</v>
      </c>
      <c r="AS120">
        <f t="shared" ca="1" si="38"/>
        <v>8.2791175333505826E-4</v>
      </c>
      <c r="AT120">
        <f t="shared" ca="1" si="38"/>
        <v>3.1459090837966663E-4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3.4908544263724693E-3</v>
      </c>
      <c r="AY120">
        <f t="shared" ca="1" si="49"/>
        <v>5.5000015127492068E-3</v>
      </c>
      <c r="AZ120">
        <f t="shared" ca="1" si="49"/>
        <v>2.4498805688565732E-3</v>
      </c>
      <c r="BA120">
        <f t="shared" ca="1" si="49"/>
        <v>9.0166762564750634E-4</v>
      </c>
      <c r="BB120" t="e">
        <f t="shared" ca="1" si="49"/>
        <v>#DIV/0!</v>
      </c>
      <c r="BD120">
        <f t="shared" ca="1" si="41"/>
        <v>1.5755459383233428</v>
      </c>
      <c r="BE120">
        <f t="shared" ca="1" si="41"/>
        <v>0.70179969418042254</v>
      </c>
      <c r="BF120">
        <f t="shared" ca="1" si="41"/>
        <v>0.25829424992221078</v>
      </c>
      <c r="BG120">
        <f t="shared" ca="1" si="42"/>
        <v>0.36804554357045227</v>
      </c>
      <c r="BI120" t="str">
        <f t="shared" si="43"/>
        <v>2022-11</v>
      </c>
      <c r="BJ120">
        <f t="shared" ca="1" si="44"/>
        <v>1.0032007506988929</v>
      </c>
      <c r="BK120">
        <f t="shared" ca="1" si="44"/>
        <v>0.99410885354832967</v>
      </c>
      <c r="BL120">
        <f t="shared" ca="1" si="44"/>
        <v>0.96025602233026663</v>
      </c>
      <c r="BM120">
        <f t="shared" ca="1" si="44"/>
        <v>0.9659465549499634</v>
      </c>
    </row>
    <row r="121" spans="1:65" x14ac:dyDescent="0.35">
      <c r="A121" s="1" t="s">
        <v>52</v>
      </c>
      <c r="B121">
        <v>260203</v>
      </c>
      <c r="C121">
        <v>9667</v>
      </c>
      <c r="D121">
        <v>266960</v>
      </c>
      <c r="E121">
        <v>1246562</v>
      </c>
      <c r="F121">
        <v>126</v>
      </c>
      <c r="G121">
        <v>297</v>
      </c>
      <c r="H121">
        <v>17</v>
      </c>
      <c r="I121">
        <v>220</v>
      </c>
      <c r="J121">
        <v>437</v>
      </c>
      <c r="K121">
        <v>0</v>
      </c>
      <c r="M121" s="11" t="str">
        <f t="shared" si="34"/>
        <v>2022-12</v>
      </c>
      <c r="N121">
        <f t="shared" si="33"/>
        <v>297</v>
      </c>
      <c r="O121">
        <f t="shared" si="33"/>
        <v>17</v>
      </c>
      <c r="P121">
        <f t="shared" si="33"/>
        <v>220</v>
      </c>
      <c r="Q121">
        <f t="shared" si="33"/>
        <v>437</v>
      </c>
      <c r="R121">
        <f t="shared" si="33"/>
        <v>0</v>
      </c>
      <c r="U121" t="str">
        <f t="shared" si="35"/>
        <v>2022-12</v>
      </c>
      <c r="V121">
        <f t="shared" si="50"/>
        <v>15598</v>
      </c>
      <c r="W121">
        <f t="shared" si="50"/>
        <v>1466</v>
      </c>
      <c r="X121">
        <f t="shared" si="50"/>
        <v>16334</v>
      </c>
      <c r="Y121">
        <f t="shared" si="50"/>
        <v>5494</v>
      </c>
      <c r="Z121">
        <f t="shared" si="50"/>
        <v>4</v>
      </c>
      <c r="AC121">
        <f t="shared" si="51"/>
        <v>1.1414165094176471E-3</v>
      </c>
      <c r="AD121">
        <f t="shared" si="51"/>
        <v>1.7585600496534603E-3</v>
      </c>
      <c r="AE121">
        <f t="shared" si="51"/>
        <v>8.2409349715313151E-4</v>
      </c>
      <c r="AF121">
        <f t="shared" si="51"/>
        <v>3.5056419175299742E-4</v>
      </c>
      <c r="AG121">
        <f t="shared" si="51"/>
        <v>0</v>
      </c>
      <c r="AI121" t="str">
        <f t="shared" si="36"/>
        <v>2022-12</v>
      </c>
      <c r="AJ121">
        <f t="shared" si="48"/>
        <v>1.1427209541865989E-3</v>
      </c>
      <c r="AK121">
        <f t="shared" si="48"/>
        <v>1.7616584866882103E-3</v>
      </c>
      <c r="AL121">
        <f t="shared" si="48"/>
        <v>8.2477323412787063E-4</v>
      </c>
      <c r="AM121">
        <f t="shared" si="48"/>
        <v>3.5068713369736771E-4</v>
      </c>
      <c r="AN121">
        <f t="shared" si="48"/>
        <v>0</v>
      </c>
      <c r="AP121" t="str">
        <f t="shared" si="37"/>
        <v>2022-12</v>
      </c>
      <c r="AQ121">
        <f t="shared" ca="1" si="38"/>
        <v>1.1558663258886557E-3</v>
      </c>
      <c r="AR121">
        <f t="shared" ca="1" si="38"/>
        <v>1.7977621727817777E-3</v>
      </c>
      <c r="AS121">
        <f t="shared" ca="1" si="38"/>
        <v>8.305119065134699E-4</v>
      </c>
      <c r="AT121">
        <f t="shared" ca="1" si="38"/>
        <v>3.4822950948387737E-4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4.6467207522611249E-3</v>
      </c>
      <c r="AY121">
        <f t="shared" ca="1" si="49"/>
        <v>7.2977636855309849E-3</v>
      </c>
      <c r="AZ121">
        <f t="shared" ca="1" si="49"/>
        <v>3.2803924753700428E-3</v>
      </c>
      <c r="BA121">
        <f t="shared" ca="1" si="49"/>
        <v>1.2498971351313838E-3</v>
      </c>
      <c r="BB121" t="e">
        <f t="shared" ca="1" si="49"/>
        <v>#DIV/0!</v>
      </c>
      <c r="BD121">
        <f t="shared" ca="1" si="41"/>
        <v>1.5705190982220838</v>
      </c>
      <c r="BE121">
        <f t="shared" ca="1" si="41"/>
        <v>0.70595859967995322</v>
      </c>
      <c r="BF121">
        <f t="shared" ca="1" si="41"/>
        <v>0.26898477480558208</v>
      </c>
      <c r="BG121">
        <f t="shared" ca="1" si="42"/>
        <v>0.38102060790466535</v>
      </c>
      <c r="BI121" t="str">
        <f t="shared" si="43"/>
        <v>2022-12</v>
      </c>
      <c r="BJ121">
        <f t="shared" ca="1" si="44"/>
        <v>1</v>
      </c>
      <c r="BK121">
        <f t="shared" ca="1" si="44"/>
        <v>1</v>
      </c>
      <c r="BL121">
        <f t="shared" ca="1" si="44"/>
        <v>1</v>
      </c>
      <c r="BM121">
        <f t="shared" ca="1" si="44"/>
        <v>1</v>
      </c>
    </row>
    <row r="122" spans="1:65" x14ac:dyDescent="0.35">
      <c r="A122" s="1" t="s">
        <v>53</v>
      </c>
      <c r="B122">
        <v>259906</v>
      </c>
      <c r="C122">
        <v>9650</v>
      </c>
      <c r="D122">
        <v>266740</v>
      </c>
      <c r="E122">
        <v>1246125</v>
      </c>
      <c r="F122">
        <v>126</v>
      </c>
      <c r="G122">
        <v>278</v>
      </c>
      <c r="H122">
        <v>12</v>
      </c>
      <c r="I122">
        <v>221</v>
      </c>
      <c r="J122">
        <v>452</v>
      </c>
      <c r="K122">
        <v>0</v>
      </c>
      <c r="M122" s="11" t="str">
        <f t="shared" si="34"/>
        <v>2022-13</v>
      </c>
      <c r="N122">
        <f t="shared" si="33"/>
        <v>278</v>
      </c>
      <c r="O122">
        <f t="shared" si="33"/>
        <v>12</v>
      </c>
      <c r="P122">
        <f t="shared" si="33"/>
        <v>221</v>
      </c>
      <c r="Q122">
        <f t="shared" si="33"/>
        <v>452</v>
      </c>
      <c r="R122">
        <f t="shared" si="33"/>
        <v>0</v>
      </c>
      <c r="U122" t="str">
        <f t="shared" si="35"/>
        <v>2022-13</v>
      </c>
      <c r="V122">
        <f t="shared" si="50"/>
        <v>15876</v>
      </c>
      <c r="W122">
        <f t="shared" si="50"/>
        <v>1478</v>
      </c>
      <c r="X122">
        <f t="shared" si="50"/>
        <v>16555</v>
      </c>
      <c r="Y122">
        <f t="shared" si="50"/>
        <v>5946</v>
      </c>
      <c r="Z122">
        <f t="shared" si="50"/>
        <v>4</v>
      </c>
      <c r="AC122">
        <f t="shared" si="51"/>
        <v>1.0696174770878702E-3</v>
      </c>
      <c r="AD122">
        <f t="shared" si="51"/>
        <v>1.2435233160621761E-3</v>
      </c>
      <c r="AE122">
        <f t="shared" si="51"/>
        <v>8.285221564069881E-4</v>
      </c>
      <c r="AF122">
        <f t="shared" si="51"/>
        <v>3.6272444578192394E-4</v>
      </c>
      <c r="AG122">
        <f t="shared" si="51"/>
        <v>0</v>
      </c>
      <c r="AI122" t="str">
        <f t="shared" si="36"/>
        <v>2022-13</v>
      </c>
      <c r="AJ122">
        <f t="shared" si="48"/>
        <v>1.0707628859805776E-3</v>
      </c>
      <c r="AK122">
        <f t="shared" si="48"/>
        <v>1.2450717524593153E-3</v>
      </c>
      <c r="AL122">
        <f t="shared" si="48"/>
        <v>8.2920922209320485E-4</v>
      </c>
      <c r="AM122">
        <f t="shared" si="48"/>
        <v>3.628560665273142E-4</v>
      </c>
      <c r="AN122">
        <f t="shared" si="48"/>
        <v>0</v>
      </c>
      <c r="AP122" t="str">
        <f t="shared" si="37"/>
        <v>2022-13</v>
      </c>
      <c r="AQ122">
        <f t="shared" ca="1" si="38"/>
        <v>1.0872177565488755E-3</v>
      </c>
      <c r="AR122">
        <f t="shared" ca="1" si="38"/>
        <v>1.2792096800576893E-3</v>
      </c>
      <c r="AS122">
        <f t="shared" ca="1" si="38"/>
        <v>8.369108457759012E-4</v>
      </c>
      <c r="AT122">
        <f t="shared" ca="1" si="38"/>
        <v>3.5946949367737519E-4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5.7339385088100003E-3</v>
      </c>
      <c r="AY122">
        <f t="shared" ca="1" si="49"/>
        <v>8.5769733655886738E-3</v>
      </c>
      <c r="AZ122">
        <f t="shared" ca="1" si="49"/>
        <v>4.1173033211459441E-3</v>
      </c>
      <c r="BA122">
        <f t="shared" ca="1" si="49"/>
        <v>1.6093666288087591E-3</v>
      </c>
      <c r="BB122" t="e">
        <f t="shared" ca="1" si="49"/>
        <v>#DIV/0!</v>
      </c>
      <c r="BD122">
        <f t="shared" ca="1" si="41"/>
        <v>1.4958258363619434</v>
      </c>
      <c r="BE122">
        <f t="shared" ca="1" si="41"/>
        <v>0.71805850635123636</v>
      </c>
      <c r="BF122">
        <f t="shared" ca="1" si="41"/>
        <v>0.28067385555949409</v>
      </c>
      <c r="BG122">
        <f t="shared" ca="1" si="42"/>
        <v>0.39087881151317116</v>
      </c>
      <c r="BI122" t="str">
        <f t="shared" si="43"/>
        <v>2022-13</v>
      </c>
      <c r="BJ122">
        <f t="shared" ca="1" si="44"/>
        <v>0.95244039888168353</v>
      </c>
      <c r="BK122">
        <f t="shared" ca="1" si="44"/>
        <v>1.0171396830873207</v>
      </c>
      <c r="BL122">
        <f t="shared" ca="1" si="44"/>
        <v>1.0434562913918108</v>
      </c>
      <c r="BM122">
        <f t="shared" ca="1" si="44"/>
        <v>1.0258731507010046</v>
      </c>
    </row>
    <row r="123" spans="1:65" x14ac:dyDescent="0.35">
      <c r="A123" s="1" t="s">
        <v>54</v>
      </c>
      <c r="B123">
        <v>259628</v>
      </c>
      <c r="C123">
        <v>9638</v>
      </c>
      <c r="D123">
        <v>266519</v>
      </c>
      <c r="E123">
        <v>1245673</v>
      </c>
      <c r="F123">
        <v>126</v>
      </c>
      <c r="G123">
        <v>260</v>
      </c>
      <c r="H123">
        <v>12</v>
      </c>
      <c r="I123">
        <v>207</v>
      </c>
      <c r="J123">
        <v>438</v>
      </c>
      <c r="K123">
        <v>0</v>
      </c>
      <c r="M123" s="11" t="str">
        <f t="shared" si="34"/>
        <v>2022-14</v>
      </c>
      <c r="N123">
        <f t="shared" si="33"/>
        <v>260</v>
      </c>
      <c r="O123">
        <f t="shared" si="33"/>
        <v>12</v>
      </c>
      <c r="P123">
        <f t="shared" si="33"/>
        <v>207</v>
      </c>
      <c r="Q123">
        <f t="shared" si="33"/>
        <v>438</v>
      </c>
      <c r="R123">
        <f t="shared" si="33"/>
        <v>0</v>
      </c>
      <c r="U123" t="str">
        <f t="shared" si="35"/>
        <v>2022-14</v>
      </c>
      <c r="V123">
        <f t="shared" si="50"/>
        <v>16136</v>
      </c>
      <c r="W123">
        <f t="shared" si="50"/>
        <v>1490</v>
      </c>
      <c r="X123">
        <f t="shared" si="50"/>
        <v>16762</v>
      </c>
      <c r="Y123">
        <f t="shared" si="50"/>
        <v>6384</v>
      </c>
      <c r="Z123">
        <f t="shared" si="50"/>
        <v>4</v>
      </c>
      <c r="AC123">
        <f t="shared" si="51"/>
        <v>1.0014328192644861E-3</v>
      </c>
      <c r="AD123">
        <f t="shared" si="51"/>
        <v>1.2450715916165179E-3</v>
      </c>
      <c r="AE123">
        <f t="shared" si="51"/>
        <v>7.766800865979536E-4</v>
      </c>
      <c r="AF123">
        <f t="shared" si="51"/>
        <v>3.516171579539735E-4</v>
      </c>
      <c r="AG123">
        <f t="shared" si="51"/>
        <v>0</v>
      </c>
      <c r="AI123" t="str">
        <f t="shared" si="36"/>
        <v>2022-14</v>
      </c>
      <c r="AJ123">
        <f t="shared" si="48"/>
        <v>1.0024367762113756E-3</v>
      </c>
      <c r="AK123">
        <f t="shared" si="48"/>
        <v>1.2466238888500405E-3</v>
      </c>
      <c r="AL123">
        <f t="shared" si="48"/>
        <v>7.7728382657161663E-4</v>
      </c>
      <c r="AM123">
        <f t="shared" si="48"/>
        <v>3.5174083969355066E-4</v>
      </c>
      <c r="AN123">
        <f t="shared" si="48"/>
        <v>0</v>
      </c>
      <c r="AP123" t="str">
        <f t="shared" si="37"/>
        <v>2022-14</v>
      </c>
      <c r="AQ123">
        <f t="shared" ca="1" si="38"/>
        <v>1.0217297171985721E-3</v>
      </c>
      <c r="AR123">
        <f t="shared" ca="1" si="38"/>
        <v>1.2894949366094607E-3</v>
      </c>
      <c r="AS123">
        <f t="shared" ca="1" si="38"/>
        <v>7.8631846068355743E-4</v>
      </c>
      <c r="AT123">
        <f t="shared" ca="1" si="38"/>
        <v>3.4764209663271887E-4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6.7556682260085724E-3</v>
      </c>
      <c r="AY123">
        <f t="shared" ca="1" si="49"/>
        <v>9.8664683021981343E-3</v>
      </c>
      <c r="AZ123">
        <f t="shared" ca="1" si="49"/>
        <v>4.9036217818295017E-3</v>
      </c>
      <c r="BA123">
        <f t="shared" ca="1" si="49"/>
        <v>1.9570087254414778E-3</v>
      </c>
      <c r="BB123" t="e">
        <f t="shared" ca="1" si="49"/>
        <v>#DIV/0!</v>
      </c>
      <c r="BD123">
        <f t="shared" ca="1" si="41"/>
        <v>1.4604725945855848</v>
      </c>
      <c r="BE123">
        <f t="shared" ca="1" si="41"/>
        <v>0.72585296047415448</v>
      </c>
      <c r="BF123">
        <f t="shared" ca="1" si="41"/>
        <v>0.28968396019023129</v>
      </c>
      <c r="BG123">
        <f t="shared" ca="1" si="42"/>
        <v>0.39909454939881878</v>
      </c>
      <c r="BI123" t="str">
        <f t="shared" si="43"/>
        <v>2022-14</v>
      </c>
      <c r="BJ123">
        <f t="shared" ca="1" si="44"/>
        <v>0.92992985328158195</v>
      </c>
      <c r="BK123">
        <f t="shared" ca="1" si="44"/>
        <v>1.0281806338264317</v>
      </c>
      <c r="BL123">
        <f t="shared" ca="1" si="44"/>
        <v>1.0769530000335903</v>
      </c>
      <c r="BM123">
        <f t="shared" ca="1" si="44"/>
        <v>1.0474356009076435</v>
      </c>
    </row>
    <row r="124" spans="1:65" x14ac:dyDescent="0.35">
      <c r="A124" s="1" t="s">
        <v>55</v>
      </c>
      <c r="B124">
        <v>259368</v>
      </c>
      <c r="C124">
        <v>9626</v>
      </c>
      <c r="D124">
        <v>266312</v>
      </c>
      <c r="E124">
        <v>1245235</v>
      </c>
      <c r="F124">
        <v>126</v>
      </c>
      <c r="G124">
        <v>240</v>
      </c>
      <c r="H124">
        <v>10</v>
      </c>
      <c r="I124">
        <v>206</v>
      </c>
      <c r="J124">
        <v>452</v>
      </c>
      <c r="K124">
        <v>0</v>
      </c>
      <c r="M124" s="11" t="str">
        <f t="shared" si="34"/>
        <v>2022-15</v>
      </c>
      <c r="N124">
        <f t="shared" si="33"/>
        <v>240</v>
      </c>
      <c r="O124">
        <f t="shared" si="33"/>
        <v>10</v>
      </c>
      <c r="P124">
        <f t="shared" si="33"/>
        <v>206</v>
      </c>
      <c r="Q124">
        <f t="shared" si="33"/>
        <v>452</v>
      </c>
      <c r="R124">
        <f t="shared" si="33"/>
        <v>0</v>
      </c>
      <c r="U124" t="str">
        <f t="shared" si="35"/>
        <v>2022-15</v>
      </c>
      <c r="V124">
        <f t="shared" si="50"/>
        <v>16376</v>
      </c>
      <c r="W124">
        <f t="shared" si="50"/>
        <v>1500</v>
      </c>
      <c r="X124">
        <f t="shared" si="50"/>
        <v>16968</v>
      </c>
      <c r="Y124">
        <f t="shared" si="50"/>
        <v>6836</v>
      </c>
      <c r="Z124">
        <f t="shared" si="50"/>
        <v>4</v>
      </c>
      <c r="AC124">
        <f t="shared" si="51"/>
        <v>9.2532617747756083E-4</v>
      </c>
      <c r="AD124">
        <f t="shared" si="51"/>
        <v>1.0388531061707874E-3</v>
      </c>
      <c r="AE124">
        <f t="shared" si="51"/>
        <v>7.7352879329508251E-4</v>
      </c>
      <c r="AF124">
        <f t="shared" si="51"/>
        <v>3.6298369384092161E-4</v>
      </c>
      <c r="AG124">
        <f t="shared" si="51"/>
        <v>0</v>
      </c>
      <c r="AI124" t="str">
        <f t="shared" si="36"/>
        <v>2022-15</v>
      </c>
      <c r="AJ124">
        <f t="shared" si="48"/>
        <v>9.2618326524462728E-4</v>
      </c>
      <c r="AK124">
        <f t="shared" si="48"/>
        <v>1.0399335379802205E-3</v>
      </c>
      <c r="AL124">
        <f t="shared" si="48"/>
        <v>7.7412764194545545E-4</v>
      </c>
      <c r="AM124">
        <f t="shared" si="48"/>
        <v>3.6311550283578002E-4</v>
      </c>
      <c r="AN124">
        <f t="shared" si="48"/>
        <v>0</v>
      </c>
      <c r="AP124" t="str">
        <f t="shared" si="37"/>
        <v>2022-15</v>
      </c>
      <c r="AQ124">
        <f t="shared" ca="1" si="38"/>
        <v>9.476146590836679E-4</v>
      </c>
      <c r="AR124">
        <f t="shared" ca="1" si="38"/>
        <v>1.0829954198395507E-3</v>
      </c>
      <c r="AS124">
        <f t="shared" ca="1" si="38"/>
        <v>7.8493769203934129E-4</v>
      </c>
      <c r="AT124">
        <f t="shared" ca="1" si="38"/>
        <v>3.5804389124383432E-4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7.7032828850922405E-3</v>
      </c>
      <c r="AY124">
        <f t="shared" ca="1" si="49"/>
        <v>1.0949463722037684E-2</v>
      </c>
      <c r="AZ124">
        <f t="shared" ca="1" si="49"/>
        <v>5.6885594738688428E-3</v>
      </c>
      <c r="BA124">
        <f t="shared" ca="1" si="49"/>
        <v>2.3150526166853119E-3</v>
      </c>
      <c r="BB124" t="e">
        <f t="shared" ca="1" si="49"/>
        <v>#DIV/0!</v>
      </c>
      <c r="BD124">
        <f t="shared" ca="1" si="41"/>
        <v>1.4214022625636153</v>
      </c>
      <c r="BE124">
        <f t="shared" ca="1" si="41"/>
        <v>0.73845911655115426</v>
      </c>
      <c r="BF124">
        <f t="shared" ca="1" si="41"/>
        <v>0.30052805423587803</v>
      </c>
      <c r="BG124">
        <f t="shared" ca="1" si="42"/>
        <v>0.40696640816006496</v>
      </c>
      <c r="BI124" t="str">
        <f t="shared" si="43"/>
        <v>2022-15</v>
      </c>
      <c r="BJ124">
        <f t="shared" ca="1" si="44"/>
        <v>0.90505251682244603</v>
      </c>
      <c r="BK124">
        <f t="shared" ca="1" si="44"/>
        <v>1.046037426112431</v>
      </c>
      <c r="BL124">
        <f t="shared" ca="1" si="44"/>
        <v>1.1172678990961289</v>
      </c>
      <c r="BM124">
        <f t="shared" ca="1" si="44"/>
        <v>1.0680955300504151</v>
      </c>
    </row>
    <row r="125" spans="1:65" x14ac:dyDescent="0.35">
      <c r="A125" s="1" t="s">
        <v>56</v>
      </c>
      <c r="B125">
        <v>259128</v>
      </c>
      <c r="C125">
        <v>9616</v>
      </c>
      <c r="D125">
        <v>266106</v>
      </c>
      <c r="E125">
        <v>1244783</v>
      </c>
      <c r="F125">
        <v>126</v>
      </c>
      <c r="G125">
        <v>210</v>
      </c>
      <c r="H125">
        <v>12</v>
      </c>
      <c r="I125">
        <v>196</v>
      </c>
      <c r="J125">
        <v>458</v>
      </c>
      <c r="K125">
        <v>0</v>
      </c>
      <c r="M125" s="11" t="str">
        <f t="shared" si="34"/>
        <v>2022-16</v>
      </c>
      <c r="N125">
        <f t="shared" si="33"/>
        <v>210</v>
      </c>
      <c r="O125">
        <f t="shared" si="33"/>
        <v>12</v>
      </c>
      <c r="P125">
        <f t="shared" si="33"/>
        <v>196</v>
      </c>
      <c r="Q125">
        <f t="shared" si="33"/>
        <v>458</v>
      </c>
      <c r="R125">
        <f t="shared" si="33"/>
        <v>0</v>
      </c>
      <c r="U125" t="str">
        <f t="shared" si="35"/>
        <v>2022-16</v>
      </c>
      <c r="V125">
        <f t="shared" si="50"/>
        <v>16586</v>
      </c>
      <c r="W125">
        <f t="shared" si="50"/>
        <v>1512</v>
      </c>
      <c r="X125">
        <f t="shared" si="50"/>
        <v>17164</v>
      </c>
      <c r="Y125">
        <f t="shared" si="50"/>
        <v>7294</v>
      </c>
      <c r="Z125">
        <f t="shared" si="50"/>
        <v>4</v>
      </c>
      <c r="AC125">
        <f t="shared" si="51"/>
        <v>8.1041029915717333E-4</v>
      </c>
      <c r="AD125">
        <f t="shared" si="51"/>
        <v>1.2479201331114808E-3</v>
      </c>
      <c r="AE125">
        <f t="shared" si="51"/>
        <v>7.3654859341766067E-4</v>
      </c>
      <c r="AF125">
        <f t="shared" si="51"/>
        <v>3.6793561608730195E-4</v>
      </c>
      <c r="AG125">
        <f t="shared" si="51"/>
        <v>0</v>
      </c>
      <c r="AI125" t="str">
        <f t="shared" si="36"/>
        <v>2022-16</v>
      </c>
      <c r="AJ125">
        <f t="shared" si="48"/>
        <v>8.1106764115292974E-4</v>
      </c>
      <c r="AK125">
        <f t="shared" si="48"/>
        <v>1.2494795461473547E-3</v>
      </c>
      <c r="AL125">
        <f t="shared" si="48"/>
        <v>7.3709153049509593E-4</v>
      </c>
      <c r="AM125">
        <f t="shared" si="48"/>
        <v>3.6807104668848189E-4</v>
      </c>
      <c r="AN125">
        <f t="shared" si="48"/>
        <v>0</v>
      </c>
      <c r="AP125" t="str">
        <f t="shared" si="37"/>
        <v>2022-16</v>
      </c>
      <c r="AQ125">
        <f t="shared" ca="1" si="38"/>
        <v>8.3300521900334665E-4</v>
      </c>
      <c r="AR125">
        <f t="shared" ca="1" si="38"/>
        <v>1.3100474492147361E-3</v>
      </c>
      <c r="AS125">
        <f t="shared" ca="1" si="38"/>
        <v>7.491138006439276E-4</v>
      </c>
      <c r="AT125">
        <f t="shared" ca="1" si="38"/>
        <v>3.620804250648687E-4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8.5362881040955876E-3</v>
      </c>
      <c r="AY125">
        <f t="shared" ca="1" si="49"/>
        <v>1.2259511171252421E-2</v>
      </c>
      <c r="AZ125">
        <f t="shared" ca="1" si="49"/>
        <v>6.4376732745127707E-3</v>
      </c>
      <c r="BA125">
        <f t="shared" ca="1" si="49"/>
        <v>2.6771330417501805E-3</v>
      </c>
      <c r="BB125" t="e">
        <f t="shared" ca="1" si="49"/>
        <v>#DIV/0!</v>
      </c>
      <c r="BD125">
        <f t="shared" ca="1" si="41"/>
        <v>1.4361641760158592</v>
      </c>
      <c r="BE125">
        <f t="shared" ca="1" si="41"/>
        <v>0.75415370193797326</v>
      </c>
      <c r="BF125">
        <f t="shared" ca="1" si="41"/>
        <v>0.31361793429461815</v>
      </c>
      <c r="BG125">
        <f t="shared" ca="1" si="42"/>
        <v>0.41585413356548401</v>
      </c>
      <c r="BI125" t="str">
        <f t="shared" si="43"/>
        <v>2022-16</v>
      </c>
      <c r="BJ125">
        <f t="shared" ca="1" si="44"/>
        <v>0.91445190169395463</v>
      </c>
      <c r="BK125">
        <f t="shared" ca="1" si="44"/>
        <v>1.0682690207044285</v>
      </c>
      <c r="BL125">
        <f t="shared" ca="1" si="44"/>
        <v>1.1659319176012701</v>
      </c>
      <c r="BM125">
        <f t="shared" ca="1" si="44"/>
        <v>1.0914216316339884</v>
      </c>
    </row>
    <row r="126" spans="1:65" x14ac:dyDescent="0.35">
      <c r="A126" s="1" t="s">
        <v>57</v>
      </c>
      <c r="B126">
        <v>258918</v>
      </c>
      <c r="C126">
        <v>9604</v>
      </c>
      <c r="D126">
        <v>265910</v>
      </c>
      <c r="E126">
        <v>1244325</v>
      </c>
      <c r="F126">
        <v>126</v>
      </c>
      <c r="G126">
        <v>229</v>
      </c>
      <c r="H126">
        <v>16</v>
      </c>
      <c r="I126">
        <v>186</v>
      </c>
      <c r="J126">
        <v>465</v>
      </c>
      <c r="K126">
        <v>0</v>
      </c>
      <c r="M126" s="11" t="str">
        <f t="shared" si="34"/>
        <v>2022-17</v>
      </c>
      <c r="N126">
        <f t="shared" si="33"/>
        <v>229</v>
      </c>
      <c r="O126">
        <f t="shared" si="33"/>
        <v>16</v>
      </c>
      <c r="P126">
        <f t="shared" si="33"/>
        <v>186</v>
      </c>
      <c r="Q126">
        <f t="shared" si="33"/>
        <v>465</v>
      </c>
      <c r="R126">
        <f t="shared" si="33"/>
        <v>0</v>
      </c>
      <c r="U126" t="str">
        <f t="shared" si="35"/>
        <v>2022-17</v>
      </c>
      <c r="V126">
        <f t="shared" si="50"/>
        <v>16815</v>
      </c>
      <c r="W126">
        <f t="shared" si="50"/>
        <v>1528</v>
      </c>
      <c r="X126">
        <f t="shared" si="50"/>
        <v>17350</v>
      </c>
      <c r="Y126">
        <f t="shared" si="50"/>
        <v>7759</v>
      </c>
      <c r="Z126">
        <f t="shared" si="50"/>
        <v>4</v>
      </c>
      <c r="AC126">
        <f t="shared" si="51"/>
        <v>8.8444990305811108E-4</v>
      </c>
      <c r="AD126">
        <f t="shared" si="51"/>
        <v>1.6659725114535611E-3</v>
      </c>
      <c r="AE126">
        <f t="shared" si="51"/>
        <v>6.9948478808619461E-4</v>
      </c>
      <c r="AF126">
        <f t="shared" si="51"/>
        <v>3.7369658248447956E-4</v>
      </c>
      <c r="AG126">
        <f t="shared" si="51"/>
        <v>0</v>
      </c>
      <c r="AI126" t="str">
        <f t="shared" si="36"/>
        <v>2022-17</v>
      </c>
      <c r="AJ126">
        <f t="shared" si="48"/>
        <v>8.852329049724724E-4</v>
      </c>
      <c r="AK126">
        <f t="shared" si="48"/>
        <v>1.6687529946789318E-3</v>
      </c>
      <c r="AL126">
        <f t="shared" si="48"/>
        <v>6.9997443811793539E-4</v>
      </c>
      <c r="AM126">
        <f t="shared" si="48"/>
        <v>3.7383628817984132E-4</v>
      </c>
      <c r="AN126">
        <f t="shared" si="48"/>
        <v>0</v>
      </c>
      <c r="AP126" t="str">
        <f t="shared" si="37"/>
        <v>2022-17</v>
      </c>
      <c r="AQ126">
        <f t="shared" ca="1" si="38"/>
        <v>9.1264946386976885E-4</v>
      </c>
      <c r="AR126">
        <f t="shared" ca="1" si="38"/>
        <v>1.7615167290275806E-3</v>
      </c>
      <c r="AS126">
        <f t="shared" ca="1" si="38"/>
        <v>7.1303742597901164E-4</v>
      </c>
      <c r="AT126">
        <f t="shared" ca="1" si="38"/>
        <v>3.6689074709577308E-4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9.4489375679653563E-3</v>
      </c>
      <c r="AY126">
        <f t="shared" ca="1" si="49"/>
        <v>1.4021027900280002E-2</v>
      </c>
      <c r="AZ126">
        <f t="shared" ca="1" si="49"/>
        <v>7.150710700491782E-3</v>
      </c>
      <c r="BA126">
        <f t="shared" ca="1" si="49"/>
        <v>3.0440237888459537E-3</v>
      </c>
      <c r="BB126" t="e">
        <f t="shared" ca="1" si="49"/>
        <v>#DIV/0!</v>
      </c>
      <c r="BD126">
        <f t="shared" ca="1" si="41"/>
        <v>1.4838734830691822</v>
      </c>
      <c r="BE126">
        <f t="shared" ca="1" si="41"/>
        <v>0.75677404460103204</v>
      </c>
      <c r="BF126">
        <f t="shared" ca="1" si="41"/>
        <v>0.32215513828412612</v>
      </c>
      <c r="BG126">
        <f t="shared" ca="1" si="42"/>
        <v>0.42569527930092382</v>
      </c>
      <c r="BI126" t="str">
        <f t="shared" si="43"/>
        <v>2022-17</v>
      </c>
      <c r="BJ126">
        <f t="shared" ca="1" si="44"/>
        <v>0.94482995128745051</v>
      </c>
      <c r="BK126">
        <f t="shared" ca="1" si="44"/>
        <v>1.0719807718811216</v>
      </c>
      <c r="BL126">
        <f t="shared" ca="1" si="44"/>
        <v>1.1976705317874394</v>
      </c>
      <c r="BM126">
        <f t="shared" ca="1" si="44"/>
        <v>1.1172500134361143</v>
      </c>
    </row>
    <row r="127" spans="1:65" x14ac:dyDescent="0.35">
      <c r="A127" s="1" t="s">
        <v>58</v>
      </c>
      <c r="B127">
        <v>258689</v>
      </c>
      <c r="C127">
        <v>9588</v>
      </c>
      <c r="D127">
        <v>265724</v>
      </c>
      <c r="E127">
        <v>1243860</v>
      </c>
      <c r="F127">
        <v>126</v>
      </c>
      <c r="G127">
        <v>219</v>
      </c>
      <c r="H127">
        <v>9</v>
      </c>
      <c r="I127">
        <v>168</v>
      </c>
      <c r="J127">
        <v>465</v>
      </c>
      <c r="K127">
        <v>0</v>
      </c>
      <c r="M127" s="11" t="str">
        <f t="shared" si="34"/>
        <v>2022-18</v>
      </c>
      <c r="N127">
        <f t="shared" si="33"/>
        <v>219</v>
      </c>
      <c r="O127">
        <f t="shared" si="33"/>
        <v>9</v>
      </c>
      <c r="P127">
        <f t="shared" si="33"/>
        <v>168</v>
      </c>
      <c r="Q127">
        <f t="shared" si="33"/>
        <v>465</v>
      </c>
      <c r="R127">
        <f t="shared" si="33"/>
        <v>0</v>
      </c>
      <c r="U127" t="str">
        <f t="shared" si="35"/>
        <v>2022-18</v>
      </c>
      <c r="V127">
        <f t="shared" si="50"/>
        <v>17034</v>
      </c>
      <c r="W127">
        <f t="shared" si="50"/>
        <v>1537</v>
      </c>
      <c r="X127">
        <f t="shared" si="50"/>
        <v>17518</v>
      </c>
      <c r="Y127">
        <f t="shared" si="50"/>
        <v>8224</v>
      </c>
      <c r="Z127">
        <f t="shared" si="50"/>
        <v>4</v>
      </c>
      <c r="AC127">
        <f t="shared" si="51"/>
        <v>8.4657639095593552E-4</v>
      </c>
      <c r="AD127">
        <f t="shared" si="51"/>
        <v>9.3867334167709634E-4</v>
      </c>
      <c r="AE127">
        <f t="shared" si="51"/>
        <v>6.3223495055019494E-4</v>
      </c>
      <c r="AF127">
        <f t="shared" si="51"/>
        <v>3.7383628382615404E-4</v>
      </c>
      <c r="AG127">
        <f t="shared" si="51"/>
        <v>0</v>
      </c>
      <c r="AI127" t="str">
        <f t="shared" si="36"/>
        <v>2022-18</v>
      </c>
      <c r="AJ127">
        <f t="shared" si="48"/>
        <v>8.4729374047967925E-4</v>
      </c>
      <c r="AK127">
        <f t="shared" si="48"/>
        <v>9.3955534628598905E-4</v>
      </c>
      <c r="AL127">
        <f t="shared" si="48"/>
        <v>6.326349455601473E-4</v>
      </c>
      <c r="AM127">
        <f t="shared" si="48"/>
        <v>3.7397609401638575E-4</v>
      </c>
      <c r="AN127">
        <f t="shared" si="48"/>
        <v>0</v>
      </c>
      <c r="AP127" t="str">
        <f t="shared" si="37"/>
        <v>2022-18</v>
      </c>
      <c r="AQ127">
        <f t="shared" ca="1" si="38"/>
        <v>8.7687211417376734E-4</v>
      </c>
      <c r="AR127">
        <f t="shared" ca="1" si="38"/>
        <v>9.9851345482156379E-4</v>
      </c>
      <c r="AS127">
        <f t="shared" ca="1" si="38"/>
        <v>6.4593243243547393E-4</v>
      </c>
      <c r="AT127">
        <f t="shared" ca="1" si="38"/>
        <v>3.6616856441667008E-4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1.0325809682139123E-2</v>
      </c>
      <c r="AY127">
        <f t="shared" ca="1" si="52"/>
        <v>1.5019541355101565E-2</v>
      </c>
      <c r="AZ127">
        <f t="shared" ca="1" si="52"/>
        <v>7.7966431329272558E-3</v>
      </c>
      <c r="BA127">
        <f t="shared" ca="1" si="52"/>
        <v>3.4101923532626238E-3</v>
      </c>
      <c r="BB127" t="e">
        <f t="shared" ca="1" si="52"/>
        <v>#DIV/0!</v>
      </c>
      <c r="BD127">
        <f t="shared" ca="1" si="41"/>
        <v>1.4545630626023776</v>
      </c>
      <c r="BE127">
        <f t="shared" ca="1" si="41"/>
        <v>0.75506360982164467</v>
      </c>
      <c r="BF127">
        <f t="shared" ca="1" si="41"/>
        <v>0.33025907490444462</v>
      </c>
      <c r="BG127">
        <f t="shared" ca="1" si="42"/>
        <v>0.43739238735456454</v>
      </c>
      <c r="BI127" t="str">
        <f t="shared" si="43"/>
        <v>2022-18</v>
      </c>
      <c r="BJ127">
        <f t="shared" ca="1" si="44"/>
        <v>0.92616706428404783</v>
      </c>
      <c r="BK127">
        <f t="shared" ca="1" si="44"/>
        <v>1.0695579176511953</v>
      </c>
      <c r="BL127">
        <f t="shared" ca="1" si="44"/>
        <v>1.2277983954413427</v>
      </c>
      <c r="BM127">
        <f t="shared" ca="1" si="44"/>
        <v>1.1479494239429797</v>
      </c>
    </row>
    <row r="128" spans="1:65" x14ac:dyDescent="0.35">
      <c r="A128" s="1" t="s">
        <v>59</v>
      </c>
      <c r="B128">
        <v>258470</v>
      </c>
      <c r="C128">
        <v>9579</v>
      </c>
      <c r="D128">
        <v>265556</v>
      </c>
      <c r="E128">
        <v>1243395</v>
      </c>
      <c r="F128">
        <v>126</v>
      </c>
      <c r="G128">
        <v>239</v>
      </c>
      <c r="H128">
        <v>14</v>
      </c>
      <c r="I128">
        <v>192</v>
      </c>
      <c r="J128">
        <v>470</v>
      </c>
      <c r="K128">
        <v>0</v>
      </c>
      <c r="M128" s="11" t="str">
        <f t="shared" si="34"/>
        <v>2022-19</v>
      </c>
      <c r="N128">
        <f t="shared" si="33"/>
        <v>239</v>
      </c>
      <c r="O128">
        <f t="shared" si="33"/>
        <v>14</v>
      </c>
      <c r="P128">
        <f t="shared" si="33"/>
        <v>192</v>
      </c>
      <c r="Q128">
        <f t="shared" si="33"/>
        <v>470</v>
      </c>
      <c r="R128">
        <f t="shared" si="33"/>
        <v>0</v>
      </c>
      <c r="U128" t="str">
        <f t="shared" si="35"/>
        <v>2022-19</v>
      </c>
      <c r="V128">
        <f t="shared" si="50"/>
        <v>17273</v>
      </c>
      <c r="W128">
        <f t="shared" si="50"/>
        <v>1551</v>
      </c>
      <c r="X128">
        <f t="shared" si="50"/>
        <v>17710</v>
      </c>
      <c r="Y128">
        <f t="shared" si="50"/>
        <v>8694</v>
      </c>
      <c r="Z128">
        <f t="shared" si="50"/>
        <v>4</v>
      </c>
      <c r="AC128">
        <f t="shared" si="51"/>
        <v>9.2467210894881414E-4</v>
      </c>
      <c r="AD128">
        <f t="shared" si="51"/>
        <v>1.4615304311514771E-3</v>
      </c>
      <c r="AE128">
        <f t="shared" si="51"/>
        <v>7.2301134224043138E-4</v>
      </c>
      <c r="AF128">
        <f t="shared" si="51"/>
        <v>3.7799733793364134E-4</v>
      </c>
      <c r="AG128">
        <f t="shared" si="51"/>
        <v>0</v>
      </c>
      <c r="AI128" t="str">
        <f t="shared" si="36"/>
        <v>2022-19</v>
      </c>
      <c r="AJ128">
        <f t="shared" si="48"/>
        <v>9.2552798486877702E-4</v>
      </c>
      <c r="AK128">
        <f t="shared" si="48"/>
        <v>1.4636698901604331E-3</v>
      </c>
      <c r="AL128">
        <f t="shared" si="48"/>
        <v>7.2353449743008363E-4</v>
      </c>
      <c r="AM128">
        <f t="shared" si="48"/>
        <v>3.7814027845641451E-4</v>
      </c>
      <c r="AN128">
        <f t="shared" si="48"/>
        <v>0</v>
      </c>
      <c r="AP128" t="str">
        <f t="shared" si="37"/>
        <v>2022-19</v>
      </c>
      <c r="AQ128">
        <f t="shared" ca="1" si="38"/>
        <v>9.6149631204879267E-4</v>
      </c>
      <c r="AR128">
        <f t="shared" ca="1" si="38"/>
        <v>1.5660713020061218E-3</v>
      </c>
      <c r="AS128">
        <f t="shared" ca="1" si="38"/>
        <v>7.4045202318999534E-4</v>
      </c>
      <c r="AT128">
        <f t="shared" ca="1" si="38"/>
        <v>3.6937888721718108E-4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1.1287305994187915E-2</v>
      </c>
      <c r="AY128">
        <f t="shared" ca="1" si="52"/>
        <v>1.6585612657107687E-2</v>
      </c>
      <c r="AZ128">
        <f t="shared" ca="1" si="52"/>
        <v>8.5370951561172508E-3</v>
      </c>
      <c r="BA128">
        <f t="shared" ca="1" si="52"/>
        <v>3.7795712404798051E-3</v>
      </c>
      <c r="BB128" t="e">
        <f t="shared" ca="1" si="52"/>
        <v>#DIV/0!</v>
      </c>
      <c r="BD128">
        <f t="shared" ca="1" si="41"/>
        <v>1.4694040070897332</v>
      </c>
      <c r="BE128">
        <f t="shared" ca="1" si="41"/>
        <v>0.75634479658061815</v>
      </c>
      <c r="BF128">
        <f t="shared" ca="1" si="41"/>
        <v>0.33485149090721827</v>
      </c>
      <c r="BG128">
        <f t="shared" ca="1" si="42"/>
        <v>0.44272333520513185</v>
      </c>
      <c r="BI128" t="str">
        <f t="shared" si="43"/>
        <v>2022-19</v>
      </c>
      <c r="BJ128">
        <f t="shared" ca="1" si="44"/>
        <v>0.93561677075635785</v>
      </c>
      <c r="BK128">
        <f t="shared" ca="1" si="44"/>
        <v>1.0713727361965808</v>
      </c>
      <c r="BL128">
        <f t="shared" ca="1" si="44"/>
        <v>1.2448715402172617</v>
      </c>
      <c r="BM128">
        <f t="shared" ca="1" si="44"/>
        <v>1.1619406562804735</v>
      </c>
    </row>
    <row r="129" spans="1:65" x14ac:dyDescent="0.35">
      <c r="A129" s="1" t="s">
        <v>60</v>
      </c>
      <c r="B129">
        <v>258231</v>
      </c>
      <c r="C129">
        <v>9565</v>
      </c>
      <c r="D129">
        <v>265364</v>
      </c>
      <c r="E129">
        <v>1242925</v>
      </c>
      <c r="F129">
        <v>126</v>
      </c>
      <c r="G129">
        <v>204</v>
      </c>
      <c r="H129">
        <v>13</v>
      </c>
      <c r="I129">
        <v>189</v>
      </c>
      <c r="J129">
        <v>408</v>
      </c>
      <c r="K129">
        <v>0</v>
      </c>
      <c r="M129" s="11" t="str">
        <f t="shared" si="34"/>
        <v>2022-20</v>
      </c>
      <c r="N129">
        <f t="shared" ref="N129:R179" si="53">G129</f>
        <v>204</v>
      </c>
      <c r="O129">
        <f t="shared" si="53"/>
        <v>13</v>
      </c>
      <c r="P129">
        <f t="shared" si="53"/>
        <v>189</v>
      </c>
      <c r="Q129">
        <f t="shared" si="53"/>
        <v>408</v>
      </c>
      <c r="R129">
        <f t="shared" si="53"/>
        <v>0</v>
      </c>
      <c r="U129" t="str">
        <f t="shared" si="35"/>
        <v>2022-20</v>
      </c>
      <c r="V129">
        <f t="shared" ref="V129:Z144" si="54">N129+V128</f>
        <v>17477</v>
      </c>
      <c r="W129">
        <f t="shared" si="54"/>
        <v>1564</v>
      </c>
      <c r="X129">
        <f t="shared" si="54"/>
        <v>17899</v>
      </c>
      <c r="Y129">
        <f t="shared" si="54"/>
        <v>9102</v>
      </c>
      <c r="Z129">
        <f t="shared" si="54"/>
        <v>4</v>
      </c>
      <c r="AC129">
        <f t="shared" si="51"/>
        <v>7.8999035747063671E-4</v>
      </c>
      <c r="AD129">
        <f t="shared" si="51"/>
        <v>1.359121798222687E-3</v>
      </c>
      <c r="AE129">
        <f t="shared" si="51"/>
        <v>7.1222923983660185E-4</v>
      </c>
      <c r="AF129">
        <f t="shared" si="51"/>
        <v>3.2825793994006072E-4</v>
      </c>
      <c r="AG129">
        <f t="shared" si="51"/>
        <v>0</v>
      </c>
      <c r="AI129" t="str">
        <f t="shared" si="36"/>
        <v>2022-20</v>
      </c>
      <c r="AJ129">
        <f t="shared" si="48"/>
        <v>7.9061497682888886E-4</v>
      </c>
      <c r="AK129">
        <f t="shared" si="48"/>
        <v>1.3609717343590047E-3</v>
      </c>
      <c r="AL129">
        <f t="shared" si="48"/>
        <v>7.1273690204921251E-4</v>
      </c>
      <c r="AM129">
        <f t="shared" si="48"/>
        <v>3.2836573154816997E-4</v>
      </c>
      <c r="AN129">
        <f t="shared" si="48"/>
        <v>0</v>
      </c>
      <c r="AP129" t="str">
        <f t="shared" si="37"/>
        <v>2022-20</v>
      </c>
      <c r="AQ129">
        <f t="shared" ca="1" si="38"/>
        <v>8.2447769643021146E-4</v>
      </c>
      <c r="AR129">
        <f t="shared" ca="1" si="38"/>
        <v>1.4660687519300829E-3</v>
      </c>
      <c r="AS129">
        <f t="shared" ca="1" si="38"/>
        <v>7.3108974921318279E-4</v>
      </c>
      <c r="AT129">
        <f t="shared" ca="1" si="38"/>
        <v>3.2000655126233229E-4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1.2111783690618126E-2</v>
      </c>
      <c r="AY129">
        <f t="shared" ca="1" si="52"/>
        <v>1.8051681409037769E-2</v>
      </c>
      <c r="AZ129">
        <f t="shared" ca="1" si="52"/>
        <v>9.2681849053304344E-3</v>
      </c>
      <c r="BA129">
        <f t="shared" ca="1" si="52"/>
        <v>4.0995777917421372E-3</v>
      </c>
      <c r="BB129" t="e">
        <f t="shared" ca="1" si="52"/>
        <v>#DIV/0!</v>
      </c>
      <c r="BD129">
        <f t="shared" ca="1" si="41"/>
        <v>1.4904230351323671</v>
      </c>
      <c r="BE129">
        <f t="shared" ca="1" si="41"/>
        <v>0.76522047801346027</v>
      </c>
      <c r="BF129">
        <f t="shared" ca="1" si="41"/>
        <v>0.3384784517674056</v>
      </c>
      <c r="BG129">
        <f t="shared" ca="1" si="42"/>
        <v>0.4423280106749205</v>
      </c>
      <c r="BI129" t="str">
        <f t="shared" si="43"/>
        <v>2022-20</v>
      </c>
      <c r="BJ129">
        <f t="shared" ca="1" si="44"/>
        <v>0.94900026164572593</v>
      </c>
      <c r="BK129">
        <f t="shared" ca="1" si="44"/>
        <v>1.0839452601900075</v>
      </c>
      <c r="BL129">
        <f t="shared" ca="1" si="44"/>
        <v>1.2583554292693795</v>
      </c>
      <c r="BM129">
        <f t="shared" ca="1" si="44"/>
        <v>1.160903115207865</v>
      </c>
    </row>
    <row r="130" spans="1:65" x14ac:dyDescent="0.35">
      <c r="A130" s="1" t="s">
        <v>61</v>
      </c>
      <c r="B130">
        <v>258027</v>
      </c>
      <c r="C130">
        <v>9552</v>
      </c>
      <c r="D130">
        <v>265175</v>
      </c>
      <c r="E130">
        <v>1242517</v>
      </c>
      <c r="F130">
        <v>126</v>
      </c>
      <c r="G130">
        <v>174</v>
      </c>
      <c r="H130">
        <v>9</v>
      </c>
      <c r="I130">
        <v>151</v>
      </c>
      <c r="J130">
        <v>392</v>
      </c>
      <c r="K130">
        <v>0</v>
      </c>
      <c r="M130" s="11" t="str">
        <f t="shared" si="34"/>
        <v>2022-21</v>
      </c>
      <c r="N130">
        <f t="shared" si="53"/>
        <v>174</v>
      </c>
      <c r="O130">
        <f t="shared" si="53"/>
        <v>9</v>
      </c>
      <c r="P130">
        <f t="shared" si="53"/>
        <v>151</v>
      </c>
      <c r="Q130">
        <f t="shared" si="53"/>
        <v>392</v>
      </c>
      <c r="R130">
        <f t="shared" si="53"/>
        <v>0</v>
      </c>
      <c r="U130" t="str">
        <f t="shared" si="35"/>
        <v>2022-21</v>
      </c>
      <c r="V130">
        <f t="shared" si="54"/>
        <v>17651</v>
      </c>
      <c r="W130">
        <f t="shared" si="54"/>
        <v>1573</v>
      </c>
      <c r="X130">
        <f t="shared" si="54"/>
        <v>18050</v>
      </c>
      <c r="Y130">
        <f t="shared" si="54"/>
        <v>9494</v>
      </c>
      <c r="Z130">
        <f t="shared" si="54"/>
        <v>4</v>
      </c>
      <c r="AC130">
        <f t="shared" si="51"/>
        <v>6.743480333453476E-4</v>
      </c>
      <c r="AD130">
        <f t="shared" si="51"/>
        <v>9.4221105527638187E-4</v>
      </c>
      <c r="AE130">
        <f t="shared" si="51"/>
        <v>5.6943527858961066E-4</v>
      </c>
      <c r="AF130">
        <f t="shared" si="51"/>
        <v>3.1548864120168978E-4</v>
      </c>
      <c r="AG130">
        <f t="shared" si="51"/>
        <v>0</v>
      </c>
      <c r="AI130" t="str">
        <f t="shared" si="36"/>
        <v>2022-21</v>
      </c>
      <c r="AJ130">
        <f t="shared" si="48"/>
        <v>6.7480311108539064E-4</v>
      </c>
      <c r="AK130">
        <f t="shared" si="48"/>
        <v>9.4309972409909642E-4</v>
      </c>
      <c r="AL130">
        <f t="shared" si="48"/>
        <v>5.6975973528763848E-4</v>
      </c>
      <c r="AM130">
        <f t="shared" si="48"/>
        <v>3.1558820831509591E-4</v>
      </c>
      <c r="AN130">
        <f t="shared" si="48"/>
        <v>0</v>
      </c>
      <c r="AP130" t="str">
        <f t="shared" si="37"/>
        <v>2022-21</v>
      </c>
      <c r="AQ130">
        <f t="shared" ca="1" si="38"/>
        <v>7.0639360292896059E-4</v>
      </c>
      <c r="AR130">
        <f t="shared" ca="1" si="38"/>
        <v>1.0228211237756041E-3</v>
      </c>
      <c r="AS130">
        <f t="shared" ca="1" si="38"/>
        <v>5.8578328107621849E-4</v>
      </c>
      <c r="AT130">
        <f t="shared" ca="1" si="38"/>
        <v>3.0683417013020845E-4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1.2818177293547086E-2</v>
      </c>
      <c r="AY130">
        <f t="shared" ca="1" si="52"/>
        <v>1.9074502532813373E-2</v>
      </c>
      <c r="AZ130">
        <f t="shared" ca="1" si="52"/>
        <v>9.8539681864066534E-3</v>
      </c>
      <c r="BA130">
        <f t="shared" ca="1" si="52"/>
        <v>4.4064119618723455E-3</v>
      </c>
      <c r="BB130" t="e">
        <f t="shared" ca="1" si="52"/>
        <v>#DIV/0!</v>
      </c>
      <c r="BD130">
        <f t="shared" ca="1" si="41"/>
        <v>1.4880822831508065</v>
      </c>
      <c r="BE130">
        <f t="shared" ca="1" si="41"/>
        <v>0.76874956249570114</v>
      </c>
      <c r="BF130">
        <f t="shared" ca="1" si="41"/>
        <v>0.34376275666670775</v>
      </c>
      <c r="BG130">
        <f t="shared" ca="1" si="42"/>
        <v>0.44717132007295296</v>
      </c>
      <c r="BI130" t="str">
        <f t="shared" si="43"/>
        <v>2022-21</v>
      </c>
      <c r="BJ130">
        <f t="shared" ca="1" si="44"/>
        <v>0.94750982960691121</v>
      </c>
      <c r="BK130">
        <f t="shared" ca="1" si="44"/>
        <v>1.0889442565671901</v>
      </c>
      <c r="BL130">
        <f t="shared" ca="1" si="44"/>
        <v>1.2780007973134315</v>
      </c>
      <c r="BM130">
        <f t="shared" ca="1" si="44"/>
        <v>1.1736145258180868</v>
      </c>
    </row>
    <row r="131" spans="1:65" x14ac:dyDescent="0.35">
      <c r="A131" s="1" t="s">
        <v>62</v>
      </c>
      <c r="B131">
        <v>257853</v>
      </c>
      <c r="C131">
        <v>9543</v>
      </c>
      <c r="D131">
        <v>265024</v>
      </c>
      <c r="E131">
        <v>1242125</v>
      </c>
      <c r="F131">
        <v>126</v>
      </c>
      <c r="G131">
        <v>188</v>
      </c>
      <c r="H131">
        <v>8</v>
      </c>
      <c r="I131">
        <v>164</v>
      </c>
      <c r="J131">
        <v>429</v>
      </c>
      <c r="K131">
        <v>0</v>
      </c>
      <c r="M131" s="11" t="str">
        <f t="shared" si="34"/>
        <v>2022-22</v>
      </c>
      <c r="N131">
        <f t="shared" si="53"/>
        <v>188</v>
      </c>
      <c r="O131">
        <f t="shared" si="53"/>
        <v>8</v>
      </c>
      <c r="P131">
        <f t="shared" si="53"/>
        <v>164</v>
      </c>
      <c r="Q131">
        <f t="shared" si="53"/>
        <v>429</v>
      </c>
      <c r="R131">
        <f t="shared" si="53"/>
        <v>0</v>
      </c>
      <c r="U131" t="str">
        <f t="shared" si="35"/>
        <v>2022-22</v>
      </c>
      <c r="V131">
        <f t="shared" si="54"/>
        <v>17839</v>
      </c>
      <c r="W131">
        <f t="shared" si="54"/>
        <v>1581</v>
      </c>
      <c r="X131">
        <f t="shared" si="54"/>
        <v>18214</v>
      </c>
      <c r="Y131">
        <f t="shared" si="54"/>
        <v>9923</v>
      </c>
      <c r="Z131">
        <f t="shared" si="54"/>
        <v>4</v>
      </c>
      <c r="AC131">
        <f t="shared" si="51"/>
        <v>7.2909758660942472E-4</v>
      </c>
      <c r="AD131">
        <f t="shared" si="51"/>
        <v>8.3831080373048309E-4</v>
      </c>
      <c r="AE131">
        <f t="shared" si="51"/>
        <v>6.1881188118811882E-4</v>
      </c>
      <c r="AF131">
        <f t="shared" si="51"/>
        <v>3.4537586796819968E-4</v>
      </c>
      <c r="AG131">
        <f t="shared" si="51"/>
        <v>0</v>
      </c>
      <c r="AI131" t="str">
        <f t="shared" si="36"/>
        <v>2022-22</v>
      </c>
      <c r="AJ131">
        <f t="shared" si="48"/>
        <v>7.2962959012783362E-4</v>
      </c>
      <c r="AK131">
        <f t="shared" si="48"/>
        <v>8.3901420758227463E-4</v>
      </c>
      <c r="AL131">
        <f t="shared" si="48"/>
        <v>6.1919506622313007E-4</v>
      </c>
      <c r="AM131">
        <f t="shared" si="48"/>
        <v>3.4549519710733645E-4</v>
      </c>
      <c r="AN131">
        <f t="shared" si="48"/>
        <v>0</v>
      </c>
      <c r="AP131" t="str">
        <f t="shared" si="37"/>
        <v>2022-22</v>
      </c>
      <c r="AQ131">
        <f t="shared" ca="1" si="38"/>
        <v>7.6670434902198947E-4</v>
      </c>
      <c r="AR131">
        <f t="shared" ca="1" si="38"/>
        <v>9.1611126864767794E-4</v>
      </c>
      <c r="AS131">
        <f t="shared" ca="1" si="38"/>
        <v>6.3808196989536192E-4</v>
      </c>
      <c r="AT131">
        <f t="shared" ca="1" si="38"/>
        <v>3.3512504248206119E-4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1.3584881642569076E-2</v>
      </c>
      <c r="AY131">
        <f t="shared" ca="1" si="52"/>
        <v>1.9990613801461051E-2</v>
      </c>
      <c r="AZ131">
        <f t="shared" ca="1" si="52"/>
        <v>1.0492050156302016E-2</v>
      </c>
      <c r="BA131">
        <f t="shared" ca="1" si="52"/>
        <v>4.7415370043544063E-3</v>
      </c>
      <c r="BB131" t="e">
        <f t="shared" ca="1" si="52"/>
        <v>#DIV/0!</v>
      </c>
      <c r="BD131">
        <f t="shared" ca="1" si="41"/>
        <v>1.4715338953575579</v>
      </c>
      <c r="BE131">
        <f t="shared" ca="1" si="41"/>
        <v>0.77233283530601549</v>
      </c>
      <c r="BF131">
        <f t="shared" ca="1" si="41"/>
        <v>0.34903042434293308</v>
      </c>
      <c r="BG131">
        <f t="shared" ca="1" si="42"/>
        <v>0.45191711188174388</v>
      </c>
      <c r="BI131" t="str">
        <f t="shared" si="43"/>
        <v>2022-22</v>
      </c>
      <c r="BJ131">
        <f t="shared" ca="1" si="44"/>
        <v>0.93697293908964063</v>
      </c>
      <c r="BK131">
        <f t="shared" ca="1" si="44"/>
        <v>1.0940200114513132</v>
      </c>
      <c r="BL131">
        <f t="shared" ca="1" si="44"/>
        <v>1.2975843134437877</v>
      </c>
      <c r="BM131">
        <f t="shared" ca="1" si="44"/>
        <v>1.1860699985939276</v>
      </c>
    </row>
    <row r="132" spans="1:65" x14ac:dyDescent="0.35">
      <c r="A132" s="1" t="s">
        <v>63</v>
      </c>
      <c r="B132">
        <v>257665</v>
      </c>
      <c r="C132">
        <v>9535</v>
      </c>
      <c r="D132">
        <v>264860</v>
      </c>
      <c r="E132">
        <v>1241696</v>
      </c>
      <c r="F132">
        <v>126</v>
      </c>
      <c r="G132">
        <v>210</v>
      </c>
      <c r="H132">
        <v>9</v>
      </c>
      <c r="I132">
        <v>167</v>
      </c>
      <c r="J132">
        <v>418</v>
      </c>
      <c r="K132">
        <v>0</v>
      </c>
      <c r="M132" s="11" t="str">
        <f t="shared" si="34"/>
        <v>2022-23</v>
      </c>
      <c r="N132">
        <f t="shared" si="53"/>
        <v>210</v>
      </c>
      <c r="O132">
        <f t="shared" si="53"/>
        <v>9</v>
      </c>
      <c r="P132">
        <f t="shared" si="53"/>
        <v>167</v>
      </c>
      <c r="Q132">
        <f t="shared" si="53"/>
        <v>418</v>
      </c>
      <c r="R132">
        <f t="shared" si="53"/>
        <v>0</v>
      </c>
      <c r="U132" t="str">
        <f t="shared" si="35"/>
        <v>2022-23</v>
      </c>
      <c r="V132">
        <f t="shared" si="54"/>
        <v>18049</v>
      </c>
      <c r="W132">
        <f t="shared" si="54"/>
        <v>1590</v>
      </c>
      <c r="X132">
        <f t="shared" si="54"/>
        <v>18381</v>
      </c>
      <c r="Y132">
        <f t="shared" si="54"/>
        <v>10341</v>
      </c>
      <c r="Z132">
        <f t="shared" si="54"/>
        <v>4</v>
      </c>
      <c r="AC132">
        <f t="shared" si="51"/>
        <v>8.1501174005006499E-4</v>
      </c>
      <c r="AD132">
        <f t="shared" si="51"/>
        <v>9.4389092815941268E-4</v>
      </c>
      <c r="AE132">
        <f t="shared" si="51"/>
        <v>6.3052178509401193E-4</v>
      </c>
      <c r="AF132">
        <f t="shared" si="51"/>
        <v>3.3663634255083369E-4</v>
      </c>
      <c r="AG132">
        <f t="shared" si="51"/>
        <v>0</v>
      </c>
      <c r="AI132" t="str">
        <f t="shared" si="36"/>
        <v>2022-23</v>
      </c>
      <c r="AJ132">
        <f t="shared" si="48"/>
        <v>8.1567657121922902E-4</v>
      </c>
      <c r="AK132">
        <f t="shared" si="48"/>
        <v>9.4478277025620357E-4</v>
      </c>
      <c r="AL132">
        <f t="shared" si="48"/>
        <v>6.3091961457107455E-4</v>
      </c>
      <c r="AM132">
        <f t="shared" si="48"/>
        <v>3.3674970792216724E-4</v>
      </c>
      <c r="AN132">
        <f t="shared" si="48"/>
        <v>0</v>
      </c>
      <c r="AP132" t="str">
        <f t="shared" si="37"/>
        <v>2022-23</v>
      </c>
      <c r="AQ132">
        <f t="shared" ca="1" si="38"/>
        <v>8.6039778411528848E-4</v>
      </c>
      <c r="AR132">
        <f t="shared" ca="1" si="38"/>
        <v>1.0385985548094247E-3</v>
      </c>
      <c r="AS132">
        <f t="shared" ca="1" si="38"/>
        <v>6.5166858180241733E-4</v>
      </c>
      <c r="AT132">
        <f t="shared" ca="1" si="38"/>
        <v>3.2587722410161956E-4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1.4445279426684365E-2</v>
      </c>
      <c r="AY132">
        <f t="shared" ca="1" si="52"/>
        <v>2.1029212356270477E-2</v>
      </c>
      <c r="AZ132">
        <f t="shared" ca="1" si="52"/>
        <v>1.1143718738104434E-2</v>
      </c>
      <c r="BA132">
        <f t="shared" ca="1" si="52"/>
        <v>5.0674142284560259E-3</v>
      </c>
      <c r="BB132" t="e">
        <f t="shared" ca="1" si="52"/>
        <v>#DIV/0!</v>
      </c>
      <c r="BD132">
        <f t="shared" ca="1" si="41"/>
        <v>1.4557843939954387</v>
      </c>
      <c r="BE132">
        <f t="shared" ca="1" si="41"/>
        <v>0.77144362590307192</v>
      </c>
      <c r="BF132">
        <f t="shared" ca="1" si="41"/>
        <v>0.35080070649897793</v>
      </c>
      <c r="BG132">
        <f t="shared" ca="1" si="42"/>
        <v>0.4547327824354262</v>
      </c>
      <c r="BI132" t="str">
        <f t="shared" si="43"/>
        <v>2022-23</v>
      </c>
      <c r="BJ132">
        <f t="shared" ca="1" si="44"/>
        <v>0.92694472524623783</v>
      </c>
      <c r="BK132">
        <f t="shared" ca="1" si="44"/>
        <v>1.092760434185243</v>
      </c>
      <c r="BL132">
        <f t="shared" ca="1" si="44"/>
        <v>1.304165660500789</v>
      </c>
      <c r="BM132">
        <f t="shared" ca="1" si="44"/>
        <v>1.1934598103134733</v>
      </c>
    </row>
    <row r="133" spans="1:65" x14ac:dyDescent="0.35">
      <c r="A133" s="1" t="s">
        <v>64</v>
      </c>
      <c r="B133">
        <v>257455</v>
      </c>
      <c r="C133">
        <v>9526</v>
      </c>
      <c r="D133">
        <v>264693</v>
      </c>
      <c r="E133">
        <v>1241278</v>
      </c>
      <c r="F133">
        <v>126</v>
      </c>
      <c r="G133">
        <v>177</v>
      </c>
      <c r="H133">
        <v>14</v>
      </c>
      <c r="I133">
        <v>178</v>
      </c>
      <c r="J133">
        <v>398</v>
      </c>
      <c r="K133">
        <v>0</v>
      </c>
      <c r="M133" s="11" t="str">
        <f t="shared" si="34"/>
        <v>2022-24</v>
      </c>
      <c r="N133">
        <f t="shared" si="53"/>
        <v>177</v>
      </c>
      <c r="O133">
        <f t="shared" si="53"/>
        <v>14</v>
      </c>
      <c r="P133">
        <f t="shared" si="53"/>
        <v>178</v>
      </c>
      <c r="Q133">
        <f t="shared" si="53"/>
        <v>398</v>
      </c>
      <c r="R133">
        <f t="shared" si="53"/>
        <v>0</v>
      </c>
      <c r="U133" t="str">
        <f t="shared" si="35"/>
        <v>2022-24</v>
      </c>
      <c r="V133">
        <f t="shared" si="54"/>
        <v>18226</v>
      </c>
      <c r="W133">
        <f t="shared" si="54"/>
        <v>1604</v>
      </c>
      <c r="X133">
        <f t="shared" si="54"/>
        <v>18559</v>
      </c>
      <c r="Y133">
        <f t="shared" si="54"/>
        <v>10739</v>
      </c>
      <c r="Z133">
        <f t="shared" si="54"/>
        <v>4</v>
      </c>
      <c r="AC133">
        <f t="shared" si="51"/>
        <v>6.8749878619564584E-4</v>
      </c>
      <c r="AD133">
        <f t="shared" si="51"/>
        <v>1.4696619777451185E-3</v>
      </c>
      <c r="AE133">
        <f t="shared" si="51"/>
        <v>6.7247717166679893E-4</v>
      </c>
      <c r="AF133">
        <f t="shared" si="51"/>
        <v>3.2063727867568748E-4</v>
      </c>
      <c r="AG133">
        <f t="shared" si="51"/>
        <v>0</v>
      </c>
      <c r="AI133" t="str">
        <f t="shared" si="36"/>
        <v>2022-24</v>
      </c>
      <c r="AJ133">
        <f t="shared" si="48"/>
        <v>6.8797179308478513E-4</v>
      </c>
      <c r="AK133">
        <f t="shared" si="48"/>
        <v>1.4718253287757499E-3</v>
      </c>
      <c r="AL133">
        <f t="shared" si="48"/>
        <v>6.729297269230175E-4</v>
      </c>
      <c r="AM133">
        <f t="shared" si="48"/>
        <v>3.2074012266455502E-4</v>
      </c>
      <c r="AN133">
        <f t="shared" si="48"/>
        <v>0</v>
      </c>
      <c r="AP133" t="str">
        <f t="shared" si="37"/>
        <v>2022-24</v>
      </c>
      <c r="AQ133">
        <f t="shared" ca="1" si="38"/>
        <v>7.2846339630545725E-4</v>
      </c>
      <c r="AR133">
        <f t="shared" ca="1" si="38"/>
        <v>1.6289541524279396E-3</v>
      </c>
      <c r="AS133">
        <f t="shared" ca="1" si="38"/>
        <v>6.9666859899303075E-4</v>
      </c>
      <c r="AT133">
        <f t="shared" ca="1" si="38"/>
        <v>3.0965777176876106E-4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1.5173742822989823E-2</v>
      </c>
      <c r="AY133">
        <f t="shared" ca="1" si="52"/>
        <v>2.2658166508698417E-2</v>
      </c>
      <c r="AZ133">
        <f t="shared" ca="1" si="52"/>
        <v>1.1840387337097465E-2</v>
      </c>
      <c r="BA133">
        <f t="shared" ca="1" si="52"/>
        <v>5.3770720002247873E-3</v>
      </c>
      <c r="BB133" t="e">
        <f t="shared" ca="1" si="52"/>
        <v>#DIV/0!</v>
      </c>
      <c r="BD133">
        <f t="shared" ca="1" si="41"/>
        <v>1.4932483549390927</v>
      </c>
      <c r="BE133">
        <f t="shared" ca="1" si="41"/>
        <v>0.78032081307968582</v>
      </c>
      <c r="BF133">
        <f t="shared" ca="1" si="41"/>
        <v>0.35436688646640008</v>
      </c>
      <c r="BG133">
        <f t="shared" ca="1" si="42"/>
        <v>0.45412973808531798</v>
      </c>
      <c r="BI133" t="str">
        <f t="shared" si="43"/>
        <v>2022-24</v>
      </c>
      <c r="BJ133">
        <f t="shared" ca="1" si="44"/>
        <v>0.95079923359705343</v>
      </c>
      <c r="BK133">
        <f t="shared" ca="1" si="44"/>
        <v>1.1053350910852913</v>
      </c>
      <c r="BL133">
        <f t="shared" ca="1" si="44"/>
        <v>1.3174235854892933</v>
      </c>
      <c r="BM133">
        <f t="shared" ca="1" si="44"/>
        <v>1.1918771023507084</v>
      </c>
    </row>
    <row r="134" spans="1:65" x14ac:dyDescent="0.35">
      <c r="A134" s="1" t="s">
        <v>65</v>
      </c>
      <c r="B134">
        <v>257278</v>
      </c>
      <c r="C134">
        <v>9512</v>
      </c>
      <c r="D134">
        <v>264515</v>
      </c>
      <c r="E134">
        <v>1240880</v>
      </c>
      <c r="F134">
        <v>126</v>
      </c>
      <c r="G134">
        <v>175</v>
      </c>
      <c r="H134">
        <v>11</v>
      </c>
      <c r="I134">
        <v>156</v>
      </c>
      <c r="J134">
        <v>384</v>
      </c>
      <c r="K134">
        <v>0</v>
      </c>
      <c r="M134" s="11" t="str">
        <f t="shared" si="34"/>
        <v>2022-25</v>
      </c>
      <c r="N134">
        <f t="shared" si="53"/>
        <v>175</v>
      </c>
      <c r="O134">
        <f t="shared" si="53"/>
        <v>11</v>
      </c>
      <c r="P134">
        <f t="shared" si="53"/>
        <v>156</v>
      </c>
      <c r="Q134">
        <f t="shared" si="53"/>
        <v>384</v>
      </c>
      <c r="R134">
        <f t="shared" si="53"/>
        <v>0</v>
      </c>
      <c r="U134" t="str">
        <f t="shared" si="35"/>
        <v>2022-25</v>
      </c>
      <c r="V134">
        <f t="shared" si="54"/>
        <v>18401</v>
      </c>
      <c r="W134">
        <f t="shared" si="54"/>
        <v>1615</v>
      </c>
      <c r="X134">
        <f t="shared" si="54"/>
        <v>18715</v>
      </c>
      <c r="Y134">
        <f t="shared" si="54"/>
        <v>11123</v>
      </c>
      <c r="Z134">
        <f t="shared" si="54"/>
        <v>4</v>
      </c>
      <c r="AC134">
        <f t="shared" si="51"/>
        <v>6.8019807367905539E-4</v>
      </c>
      <c r="AD134">
        <f t="shared" si="51"/>
        <v>1.1564339781328847E-3</v>
      </c>
      <c r="AE134">
        <f t="shared" si="51"/>
        <v>5.8975861482335598E-4</v>
      </c>
      <c r="AF134">
        <f t="shared" si="51"/>
        <v>3.0945780413899814E-4</v>
      </c>
      <c r="AG134">
        <f t="shared" si="51"/>
        <v>0</v>
      </c>
      <c r="AI134" t="str">
        <f t="shared" si="36"/>
        <v>2022-25</v>
      </c>
      <c r="AJ134">
        <f t="shared" si="48"/>
        <v>6.8066108429869492E-4</v>
      </c>
      <c r="AK134">
        <f t="shared" si="48"/>
        <v>1.1577729953410225E-3</v>
      </c>
      <c r="AL134">
        <f t="shared" si="48"/>
        <v>5.9010665241934432E-4</v>
      </c>
      <c r="AM134">
        <f t="shared" si="48"/>
        <v>3.0955360038759951E-4</v>
      </c>
      <c r="AN134">
        <f t="shared" si="48"/>
        <v>0</v>
      </c>
      <c r="AP134" t="str">
        <f t="shared" si="37"/>
        <v>2022-25</v>
      </c>
      <c r="AQ134">
        <f t="shared" ca="1" si="38"/>
        <v>7.2347550202967468E-4</v>
      </c>
      <c r="AR134">
        <f t="shared" ca="1" si="38"/>
        <v>1.2900687150010685E-3</v>
      </c>
      <c r="AS134">
        <f t="shared" ca="1" si="38"/>
        <v>6.1233742116553096E-4</v>
      </c>
      <c r="AT134">
        <f t="shared" ca="1" si="38"/>
        <v>2.981579995546629E-4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1.5897218325019499E-2</v>
      </c>
      <c r="AY134">
        <f t="shared" ca="1" si="52"/>
        <v>2.3948235223699484E-2</v>
      </c>
      <c r="AZ134">
        <f t="shared" ca="1" si="52"/>
        <v>1.2452724758262996E-2</v>
      </c>
      <c r="BA134">
        <f t="shared" ca="1" si="52"/>
        <v>5.6752299997794506E-3</v>
      </c>
      <c r="BB134" t="e">
        <f t="shared" ca="1" si="52"/>
        <v>#DIV/0!</v>
      </c>
      <c r="BD134">
        <f t="shared" ca="1" si="41"/>
        <v>1.5064418651160538</v>
      </c>
      <c r="BE134">
        <f t="shared" ca="1" si="41"/>
        <v>0.7833272779970909</v>
      </c>
      <c r="BF134">
        <f t="shared" ca="1" si="41"/>
        <v>0.35699516001787623</v>
      </c>
      <c r="BG134">
        <f t="shared" ca="1" si="42"/>
        <v>0.45574202513499351</v>
      </c>
      <c r="BI134" t="str">
        <f t="shared" si="43"/>
        <v>2022-25</v>
      </c>
      <c r="BJ134">
        <f t="shared" ca="1" si="44"/>
        <v>0.95919996568104837</v>
      </c>
      <c r="BK134">
        <f t="shared" ca="1" si="44"/>
        <v>1.109593789709783</v>
      </c>
      <c r="BL134">
        <f t="shared" ca="1" si="44"/>
        <v>1.3271946721739425</v>
      </c>
      <c r="BM134">
        <f t="shared" ca="1" si="44"/>
        <v>1.1961085980132184</v>
      </c>
    </row>
    <row r="135" spans="1:65" x14ac:dyDescent="0.35">
      <c r="A135" s="1" t="s">
        <v>66</v>
      </c>
      <c r="B135">
        <v>257103</v>
      </c>
      <c r="C135">
        <v>9501</v>
      </c>
      <c r="D135">
        <v>264359</v>
      </c>
      <c r="E135">
        <v>1240496</v>
      </c>
      <c r="F135">
        <v>126</v>
      </c>
      <c r="G135">
        <v>202</v>
      </c>
      <c r="H135">
        <v>11</v>
      </c>
      <c r="I135">
        <v>159</v>
      </c>
      <c r="J135">
        <v>441</v>
      </c>
      <c r="K135">
        <v>0</v>
      </c>
      <c r="M135" s="11" t="str">
        <f t="shared" si="34"/>
        <v>2022-26</v>
      </c>
      <c r="N135">
        <f t="shared" si="53"/>
        <v>202</v>
      </c>
      <c r="O135">
        <f t="shared" si="53"/>
        <v>11</v>
      </c>
      <c r="P135">
        <f t="shared" si="53"/>
        <v>159</v>
      </c>
      <c r="Q135">
        <f t="shared" si="53"/>
        <v>441</v>
      </c>
      <c r="R135">
        <f t="shared" si="53"/>
        <v>0</v>
      </c>
      <c r="U135" t="str">
        <f t="shared" si="35"/>
        <v>2022-26</v>
      </c>
      <c r="V135">
        <f t="shared" si="54"/>
        <v>18603</v>
      </c>
      <c r="W135">
        <f t="shared" si="54"/>
        <v>1626</v>
      </c>
      <c r="X135">
        <f t="shared" si="54"/>
        <v>18874</v>
      </c>
      <c r="Y135">
        <f t="shared" si="54"/>
        <v>11564</v>
      </c>
      <c r="Z135">
        <f t="shared" si="54"/>
        <v>4</v>
      </c>
      <c r="AC135">
        <f t="shared" si="51"/>
        <v>7.8567733554256469E-4</v>
      </c>
      <c r="AD135">
        <f t="shared" si="51"/>
        <v>1.1577728660141038E-3</v>
      </c>
      <c r="AE135">
        <f t="shared" si="51"/>
        <v>6.014548398200931E-4</v>
      </c>
      <c r="AF135">
        <f t="shared" si="51"/>
        <v>3.5550296010628007E-4</v>
      </c>
      <c r="AG135">
        <f t="shared" si="51"/>
        <v>0</v>
      </c>
      <c r="AI135" t="str">
        <f t="shared" si="36"/>
        <v>2022-26</v>
      </c>
      <c r="AJ135">
        <f t="shared" si="48"/>
        <v>7.862951503005847E-4</v>
      </c>
      <c r="AK135">
        <f t="shared" si="48"/>
        <v>1.1591149875221295E-3</v>
      </c>
      <c r="AL135">
        <f t="shared" si="48"/>
        <v>6.0181682361442604E-4</v>
      </c>
      <c r="AM135">
        <f t="shared" si="48"/>
        <v>3.5562939115424565E-4</v>
      </c>
      <c r="AN135">
        <f t="shared" si="48"/>
        <v>0</v>
      </c>
      <c r="AP135" t="str">
        <f t="shared" si="37"/>
        <v>2022-26</v>
      </c>
      <c r="AQ135">
        <f t="shared" ca="1" si="38"/>
        <v>8.3894658863742214E-4</v>
      </c>
      <c r="AR135">
        <f t="shared" ca="1" si="38"/>
        <v>1.300327623140877E-3</v>
      </c>
      <c r="AS135">
        <f t="shared" ca="1" si="38"/>
        <v>6.2593376940747552E-4</v>
      </c>
      <c r="AT135">
        <f t="shared" ca="1" si="38"/>
        <v>3.4173555440603694E-4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1.6736164913656922E-2</v>
      </c>
      <c r="AY135">
        <f t="shared" ca="1" si="52"/>
        <v>2.524856284684036E-2</v>
      </c>
      <c r="AZ135">
        <f t="shared" ca="1" si="52"/>
        <v>1.3078658527670472E-2</v>
      </c>
      <c r="BA135">
        <f t="shared" ca="1" si="52"/>
        <v>6.0169655541854874E-3</v>
      </c>
      <c r="BB135" t="e">
        <f t="shared" ca="1" si="52"/>
        <v>#DIV/0!</v>
      </c>
      <c r="BD135">
        <f t="shared" ca="1" si="41"/>
        <v>1.5086229716962942</v>
      </c>
      <c r="BE135">
        <f t="shared" ca="1" si="41"/>
        <v>0.78146090189384554</v>
      </c>
      <c r="BF135">
        <f t="shared" ca="1" si="41"/>
        <v>0.35951877776225588</v>
      </c>
      <c r="BG135">
        <f t="shared" ca="1" si="42"/>
        <v>0.46005984034642505</v>
      </c>
      <c r="BI135" t="str">
        <f t="shared" si="43"/>
        <v>2022-26</v>
      </c>
      <c r="BJ135">
        <f t="shared" ca="1" si="44"/>
        <v>0.96058874636044889</v>
      </c>
      <c r="BK135">
        <f t="shared" ca="1" si="44"/>
        <v>1.1069500424644183</v>
      </c>
      <c r="BL135">
        <f t="shared" ca="1" si="44"/>
        <v>1.3365766817921585</v>
      </c>
      <c r="BM135">
        <f t="shared" ca="1" si="44"/>
        <v>1.2074408333880355</v>
      </c>
    </row>
    <row r="136" spans="1:65" x14ac:dyDescent="0.35">
      <c r="A136" s="1" t="s">
        <v>67</v>
      </c>
      <c r="B136">
        <v>256901</v>
      </c>
      <c r="C136">
        <v>9490</v>
      </c>
      <c r="D136">
        <v>264200</v>
      </c>
      <c r="E136">
        <v>1240055</v>
      </c>
      <c r="F136">
        <v>126</v>
      </c>
      <c r="G136">
        <v>160</v>
      </c>
      <c r="H136">
        <v>8</v>
      </c>
      <c r="I136">
        <v>162</v>
      </c>
      <c r="J136">
        <v>400</v>
      </c>
      <c r="K136">
        <v>0</v>
      </c>
      <c r="M136" s="11" t="str">
        <f t="shared" si="34"/>
        <v>2022-27</v>
      </c>
      <c r="N136">
        <f t="shared" si="53"/>
        <v>160</v>
      </c>
      <c r="O136">
        <f t="shared" si="53"/>
        <v>8</v>
      </c>
      <c r="P136">
        <f t="shared" si="53"/>
        <v>162</v>
      </c>
      <c r="Q136">
        <f t="shared" si="53"/>
        <v>400</v>
      </c>
      <c r="R136">
        <f t="shared" si="53"/>
        <v>0</v>
      </c>
      <c r="U136" t="str">
        <f t="shared" si="35"/>
        <v>2022-27</v>
      </c>
      <c r="V136">
        <f t="shared" si="54"/>
        <v>18763</v>
      </c>
      <c r="W136">
        <f t="shared" si="54"/>
        <v>1634</v>
      </c>
      <c r="X136">
        <f t="shared" si="54"/>
        <v>19036</v>
      </c>
      <c r="Y136">
        <f t="shared" si="54"/>
        <v>11964</v>
      </c>
      <c r="Z136">
        <f t="shared" si="54"/>
        <v>4</v>
      </c>
      <c r="AC136">
        <f t="shared" si="51"/>
        <v>6.2280800775395967E-4</v>
      </c>
      <c r="AD136">
        <f t="shared" si="51"/>
        <v>8.4299262381454167E-4</v>
      </c>
      <c r="AE136">
        <f t="shared" si="51"/>
        <v>6.1317183951551855E-4</v>
      </c>
      <c r="AF136">
        <f t="shared" si="51"/>
        <v>3.2256633778340475E-4</v>
      </c>
      <c r="AG136">
        <f t="shared" si="51"/>
        <v>0</v>
      </c>
      <c r="AI136" t="str">
        <f t="shared" si="36"/>
        <v>2022-27</v>
      </c>
      <c r="AJ136">
        <f t="shared" si="48"/>
        <v>6.2319615946925639E-4</v>
      </c>
      <c r="AK136">
        <f t="shared" si="48"/>
        <v>8.4370390999345777E-4</v>
      </c>
      <c r="AL136">
        <f t="shared" si="48"/>
        <v>6.1354806914906473E-4</v>
      </c>
      <c r="AM136">
        <f t="shared" si="48"/>
        <v>3.226704231988334E-4</v>
      </c>
      <c r="AN136">
        <f t="shared" si="48"/>
        <v>0</v>
      </c>
      <c r="AP136" t="str">
        <f t="shared" si="37"/>
        <v>2022-27</v>
      </c>
      <c r="AQ136">
        <f t="shared" ca="1" si="38"/>
        <v>6.6746621878688577E-4</v>
      </c>
      <c r="AR136">
        <f t="shared" ca="1" si="38"/>
        <v>9.5291281638479298E-4</v>
      </c>
      <c r="AS136">
        <f t="shared" ca="1" si="38"/>
        <v>6.3961173071844094E-4</v>
      </c>
      <c r="AT136">
        <f t="shared" ca="1" si="38"/>
        <v>3.0933822612638903E-4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1.7403631132443809E-2</v>
      </c>
      <c r="AY136">
        <f t="shared" ca="1" si="52"/>
        <v>2.6201475663225154E-2</v>
      </c>
      <c r="AZ136">
        <f t="shared" ca="1" si="52"/>
        <v>1.3718270258388912E-2</v>
      </c>
      <c r="BA136">
        <f t="shared" ca="1" si="52"/>
        <v>6.326303780311876E-3</v>
      </c>
      <c r="BB136" t="e">
        <f t="shared" ca="1" si="52"/>
        <v>#DIV/0!</v>
      </c>
      <c r="BD136">
        <f t="shared" ca="1" si="41"/>
        <v>1.5055177545322955</v>
      </c>
      <c r="BE136">
        <f t="shared" ca="1" si="41"/>
        <v>0.78824184183123402</v>
      </c>
      <c r="BF136">
        <f t="shared" ca="1" si="41"/>
        <v>0.36350481874546259</v>
      </c>
      <c r="BG136">
        <f t="shared" ca="1" si="42"/>
        <v>0.46115899899575558</v>
      </c>
      <c r="BI136" t="str">
        <f t="shared" si="43"/>
        <v>2022-27</v>
      </c>
      <c r="BJ136">
        <f t="shared" ca="1" si="44"/>
        <v>0.95861155476340687</v>
      </c>
      <c r="BK136">
        <f t="shared" ca="1" si="44"/>
        <v>1.1165553365148948</v>
      </c>
      <c r="BL136">
        <f t="shared" ca="1" si="44"/>
        <v>1.3513955167469909</v>
      </c>
      <c r="BM136">
        <f t="shared" ca="1" si="44"/>
        <v>1.2103256081916218</v>
      </c>
    </row>
    <row r="137" spans="1:65" x14ac:dyDescent="0.35">
      <c r="A137" s="1" t="s">
        <v>68</v>
      </c>
      <c r="B137">
        <v>256741</v>
      </c>
      <c r="C137">
        <v>9482</v>
      </c>
      <c r="D137">
        <v>264038</v>
      </c>
      <c r="E137">
        <v>1239655</v>
      </c>
      <c r="F137">
        <v>126</v>
      </c>
      <c r="G137">
        <v>193</v>
      </c>
      <c r="H137">
        <v>12</v>
      </c>
      <c r="I137">
        <v>139</v>
      </c>
      <c r="J137">
        <v>403</v>
      </c>
      <c r="K137">
        <v>0</v>
      </c>
      <c r="M137" s="11" t="str">
        <f t="shared" si="34"/>
        <v>2022-28</v>
      </c>
      <c r="N137">
        <f t="shared" si="53"/>
        <v>193</v>
      </c>
      <c r="O137">
        <f t="shared" si="53"/>
        <v>12</v>
      </c>
      <c r="P137">
        <f t="shared" si="53"/>
        <v>139</v>
      </c>
      <c r="Q137">
        <f t="shared" si="53"/>
        <v>403</v>
      </c>
      <c r="R137">
        <f t="shared" si="53"/>
        <v>0</v>
      </c>
      <c r="U137" t="str">
        <f t="shared" si="35"/>
        <v>2022-28</v>
      </c>
      <c r="V137">
        <f t="shared" si="54"/>
        <v>18956</v>
      </c>
      <c r="W137">
        <f t="shared" si="54"/>
        <v>1646</v>
      </c>
      <c r="X137">
        <f t="shared" si="54"/>
        <v>19175</v>
      </c>
      <c r="Y137">
        <f t="shared" si="54"/>
        <v>12367</v>
      </c>
      <c r="Z137">
        <f t="shared" si="54"/>
        <v>4</v>
      </c>
      <c r="AC137">
        <f t="shared" si="51"/>
        <v>7.5173034303052493E-4</v>
      </c>
      <c r="AD137">
        <f t="shared" si="51"/>
        <v>1.2655557899177389E-3</v>
      </c>
      <c r="AE137">
        <f t="shared" si="51"/>
        <v>5.2643937615040257E-4</v>
      </c>
      <c r="AF137">
        <f t="shared" si="51"/>
        <v>3.2509044855221815E-4</v>
      </c>
      <c r="AG137">
        <f t="shared" si="51"/>
        <v>0</v>
      </c>
      <c r="AI137" t="str">
        <f t="shared" si="36"/>
        <v>2022-28</v>
      </c>
      <c r="AJ137">
        <f t="shared" si="48"/>
        <v>7.5229590214056239E-4</v>
      </c>
      <c r="AK137">
        <f t="shared" si="48"/>
        <v>1.2671596204533212E-3</v>
      </c>
      <c r="AL137">
        <f t="shared" si="48"/>
        <v>5.2671667271784951E-4</v>
      </c>
      <c r="AM137">
        <f t="shared" si="48"/>
        <v>3.2519616958575368E-4</v>
      </c>
      <c r="AN137">
        <f t="shared" si="48"/>
        <v>0</v>
      </c>
      <c r="AP137" t="str">
        <f t="shared" si="37"/>
        <v>2022-28</v>
      </c>
      <c r="AQ137">
        <f t="shared" ca="1" si="38"/>
        <v>8.0881468006281524E-4</v>
      </c>
      <c r="AR137">
        <f t="shared" ca="1" si="38"/>
        <v>1.4408914712434682E-3</v>
      </c>
      <c r="AS137">
        <f t="shared" ca="1" si="38"/>
        <v>5.5036227912519061E-4</v>
      </c>
      <c r="AT137">
        <f t="shared" ca="1" si="38"/>
        <v>3.1102963197281972E-4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1.8212445812506625E-2</v>
      </c>
      <c r="AY137">
        <f t="shared" ca="1" si="52"/>
        <v>2.7642367134468621E-2</v>
      </c>
      <c r="AZ137">
        <f t="shared" ca="1" si="52"/>
        <v>1.4268632537514103E-2</v>
      </c>
      <c r="BA137">
        <f t="shared" ca="1" si="52"/>
        <v>6.6373334122846956E-3</v>
      </c>
      <c r="BB137" t="e">
        <f t="shared" ca="1" si="52"/>
        <v>#DIV/0!</v>
      </c>
      <c r="BD137">
        <f t="shared" ca="1" si="41"/>
        <v>1.5177734730986212</v>
      </c>
      <c r="BE137">
        <f t="shared" ca="1" si="41"/>
        <v>0.78345504411690403</v>
      </c>
      <c r="BF137">
        <f t="shared" ca="1" si="41"/>
        <v>0.36443943227695363</v>
      </c>
      <c r="BG137">
        <f t="shared" ca="1" si="42"/>
        <v>0.46516955250156433</v>
      </c>
      <c r="BI137" t="str">
        <f t="shared" si="43"/>
        <v>2022-28</v>
      </c>
      <c r="BJ137">
        <f t="shared" ca="1" si="44"/>
        <v>0.96641516478012035</v>
      </c>
      <c r="BK137">
        <f t="shared" ca="1" si="44"/>
        <v>1.1097747721638123</v>
      </c>
      <c r="BL137">
        <f t="shared" ca="1" si="44"/>
        <v>1.3548701131518119</v>
      </c>
      <c r="BM137">
        <f t="shared" ca="1" si="44"/>
        <v>1.2208514260151351</v>
      </c>
    </row>
    <row r="138" spans="1:65" x14ac:dyDescent="0.35">
      <c r="A138" s="1" t="s">
        <v>69</v>
      </c>
      <c r="B138">
        <v>256548</v>
      </c>
      <c r="C138">
        <v>9470</v>
      </c>
      <c r="D138">
        <v>263899</v>
      </c>
      <c r="E138">
        <v>1239252</v>
      </c>
      <c r="F138">
        <v>126</v>
      </c>
      <c r="G138">
        <v>204</v>
      </c>
      <c r="H138">
        <v>11</v>
      </c>
      <c r="I138">
        <v>184</v>
      </c>
      <c r="J138">
        <v>509</v>
      </c>
      <c r="K138">
        <v>0</v>
      </c>
      <c r="M138" s="11" t="str">
        <f t="shared" si="34"/>
        <v>2022-29</v>
      </c>
      <c r="N138">
        <f t="shared" si="53"/>
        <v>204</v>
      </c>
      <c r="O138">
        <f t="shared" si="53"/>
        <v>11</v>
      </c>
      <c r="P138">
        <f t="shared" si="53"/>
        <v>184</v>
      </c>
      <c r="Q138">
        <f t="shared" si="53"/>
        <v>509</v>
      </c>
      <c r="R138">
        <f t="shared" si="53"/>
        <v>0</v>
      </c>
      <c r="U138" t="str">
        <f t="shared" si="35"/>
        <v>2022-29</v>
      </c>
      <c r="V138">
        <f t="shared" si="54"/>
        <v>19160</v>
      </c>
      <c r="W138">
        <f t="shared" si="54"/>
        <v>1657</v>
      </c>
      <c r="X138">
        <f t="shared" si="54"/>
        <v>19359</v>
      </c>
      <c r="Y138">
        <f t="shared" si="54"/>
        <v>12876</v>
      </c>
      <c r="Z138">
        <f t="shared" si="54"/>
        <v>4</v>
      </c>
      <c r="AC138">
        <f t="shared" si="51"/>
        <v>7.9517283315402962E-4</v>
      </c>
      <c r="AD138">
        <f t="shared" si="51"/>
        <v>1.1615628299894403E-3</v>
      </c>
      <c r="AE138">
        <f t="shared" si="51"/>
        <v>6.9723644272998381E-4</v>
      </c>
      <c r="AF138">
        <f t="shared" si="51"/>
        <v>4.107316348894333E-4</v>
      </c>
      <c r="AG138">
        <f t="shared" si="51"/>
        <v>0</v>
      </c>
      <c r="AI138" t="str">
        <f t="shared" si="36"/>
        <v>2022-29</v>
      </c>
      <c r="AJ138">
        <f t="shared" si="48"/>
        <v>7.9580567817545689E-4</v>
      </c>
      <c r="AK138">
        <f t="shared" si="48"/>
        <v>1.1629137582906169E-3</v>
      </c>
      <c r="AL138">
        <f t="shared" si="48"/>
        <v>6.9772294888250351E-4</v>
      </c>
      <c r="AM138">
        <f t="shared" si="48"/>
        <v>4.1090041046579792E-4</v>
      </c>
      <c r="AN138">
        <f t="shared" si="48"/>
        <v>0</v>
      </c>
      <c r="AP138" t="str">
        <f t="shared" si="37"/>
        <v>2022-29</v>
      </c>
      <c r="AQ138">
        <f t="shared" ca="1" si="38"/>
        <v>8.5886156759618516E-4</v>
      </c>
      <c r="AR138">
        <f t="shared" ca="1" si="38"/>
        <v>1.3313256317121157E-3</v>
      </c>
      <c r="AS138">
        <f t="shared" ca="1" si="38"/>
        <v>7.3073241093245668E-4</v>
      </c>
      <c r="AT138">
        <f t="shared" ca="1" si="38"/>
        <v>3.9208012953186738E-4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1.9071307380102809E-2</v>
      </c>
      <c r="AY138">
        <f t="shared" ca="1" si="52"/>
        <v>2.8973692766180736E-2</v>
      </c>
      <c r="AZ138">
        <f t="shared" ca="1" si="52"/>
        <v>1.4999364948446559E-2</v>
      </c>
      <c r="BA138">
        <f t="shared" ca="1" si="52"/>
        <v>7.029413541816563E-3</v>
      </c>
      <c r="BB138" t="e">
        <f t="shared" ca="1" si="52"/>
        <v>#DIV/0!</v>
      </c>
      <c r="BD138">
        <f t="shared" ca="1" si="41"/>
        <v>1.5192294995155462</v>
      </c>
      <c r="BE138">
        <f t="shared" ca="1" si="41"/>
        <v>0.78648855317048016</v>
      </c>
      <c r="BF138">
        <f t="shared" ca="1" si="41"/>
        <v>0.36858582380935168</v>
      </c>
      <c r="BG138">
        <f t="shared" ca="1" si="42"/>
        <v>0.46864741047217329</v>
      </c>
      <c r="BI138" t="str">
        <f t="shared" si="43"/>
        <v>2022-29</v>
      </c>
      <c r="BJ138">
        <f t="shared" ca="1" si="44"/>
        <v>0.96734226360914666</v>
      </c>
      <c r="BK138">
        <f t="shared" ca="1" si="44"/>
        <v>1.1140717791766193</v>
      </c>
      <c r="BL138">
        <f t="shared" ca="1" si="44"/>
        <v>1.3702850805431632</v>
      </c>
      <c r="BM138">
        <f t="shared" ca="1" si="44"/>
        <v>1.229979168448109</v>
      </c>
    </row>
    <row r="139" spans="1:65" x14ac:dyDescent="0.35">
      <c r="A139" s="1" t="s">
        <v>70</v>
      </c>
      <c r="B139">
        <v>256344</v>
      </c>
      <c r="C139">
        <v>9459</v>
      </c>
      <c r="D139">
        <v>263715</v>
      </c>
      <c r="E139">
        <v>1238743</v>
      </c>
      <c r="F139">
        <v>126</v>
      </c>
      <c r="G139">
        <v>218</v>
      </c>
      <c r="H139">
        <v>16</v>
      </c>
      <c r="I139">
        <v>156</v>
      </c>
      <c r="J139">
        <v>456</v>
      </c>
      <c r="K139">
        <v>0</v>
      </c>
      <c r="M139" s="11" t="str">
        <f t="shared" si="34"/>
        <v>2022-30</v>
      </c>
      <c r="N139">
        <f t="shared" si="53"/>
        <v>218</v>
      </c>
      <c r="O139">
        <f t="shared" si="53"/>
        <v>16</v>
      </c>
      <c r="P139">
        <f t="shared" si="53"/>
        <v>156</v>
      </c>
      <c r="Q139">
        <f t="shared" si="53"/>
        <v>456</v>
      </c>
      <c r="R139">
        <f t="shared" si="53"/>
        <v>0</v>
      </c>
      <c r="U139" t="str">
        <f t="shared" si="35"/>
        <v>2022-30</v>
      </c>
      <c r="V139">
        <f t="shared" si="54"/>
        <v>19378</v>
      </c>
      <c r="W139">
        <f t="shared" si="54"/>
        <v>1673</v>
      </c>
      <c r="X139">
        <f t="shared" si="54"/>
        <v>19515</v>
      </c>
      <c r="Y139">
        <f t="shared" si="54"/>
        <v>13332</v>
      </c>
      <c r="Z139">
        <f t="shared" si="54"/>
        <v>4</v>
      </c>
      <c r="AC139">
        <f t="shared" si="51"/>
        <v>8.5041974846300288E-4</v>
      </c>
      <c r="AD139">
        <f t="shared" si="51"/>
        <v>1.6915107305211967E-3</v>
      </c>
      <c r="AE139">
        <f t="shared" si="51"/>
        <v>5.9154769353279108E-4</v>
      </c>
      <c r="AF139">
        <f t="shared" si="51"/>
        <v>3.6811509732042886E-4</v>
      </c>
      <c r="AG139">
        <f t="shared" si="51"/>
        <v>0</v>
      </c>
      <c r="AI139" t="str">
        <f t="shared" si="36"/>
        <v>2022-30</v>
      </c>
      <c r="AJ139">
        <f t="shared" si="48"/>
        <v>8.5114362915424341E-4</v>
      </c>
      <c r="AK139">
        <f t="shared" si="48"/>
        <v>1.6943771924055129E-3</v>
      </c>
      <c r="AL139">
        <f t="shared" si="48"/>
        <v>5.9189784660911872E-4</v>
      </c>
      <c r="AM139">
        <f t="shared" si="48"/>
        <v>3.682506601079642E-4</v>
      </c>
      <c r="AN139">
        <f t="shared" si="48"/>
        <v>0</v>
      </c>
      <c r="AP139" t="str">
        <f t="shared" si="37"/>
        <v>2022-30</v>
      </c>
      <c r="AQ139">
        <f t="shared" ca="1" si="38"/>
        <v>9.2209314907944684E-4</v>
      </c>
      <c r="AR139">
        <f t="shared" ca="1" si="38"/>
        <v>1.9529167077235385E-3</v>
      </c>
      <c r="AS139">
        <f t="shared" ca="1" si="38"/>
        <v>6.2133510400912638E-4</v>
      </c>
      <c r="AT139">
        <f t="shared" ca="1" si="38"/>
        <v>3.5056108533367068E-4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1.9993400529182255E-2</v>
      </c>
      <c r="AY139">
        <f t="shared" ca="1" si="52"/>
        <v>3.0926609473904274E-2</v>
      </c>
      <c r="AZ139">
        <f t="shared" ca="1" si="52"/>
        <v>1.5620700052455685E-2</v>
      </c>
      <c r="BA139">
        <f t="shared" ca="1" si="52"/>
        <v>7.3799746271502337E-3</v>
      </c>
      <c r="BB139" t="e">
        <f t="shared" ca="1" si="52"/>
        <v>#DIV/0!</v>
      </c>
      <c r="BD139">
        <f t="shared" ca="1" si="41"/>
        <v>1.5468408902609623</v>
      </c>
      <c r="BE139">
        <f t="shared" ca="1" si="41"/>
        <v>0.78129280857730021</v>
      </c>
      <c r="BF139">
        <f t="shared" ca="1" si="41"/>
        <v>0.36912053136626077</v>
      </c>
      <c r="BG139">
        <f t="shared" ca="1" si="42"/>
        <v>0.47244839234910274</v>
      </c>
      <c r="BI139" t="str">
        <f t="shared" si="43"/>
        <v>2022-30</v>
      </c>
      <c r="BJ139">
        <f t="shared" ca="1" si="44"/>
        <v>0.9849233237673285</v>
      </c>
      <c r="BK139">
        <f t="shared" ca="1" si="44"/>
        <v>1.1067119359853395</v>
      </c>
      <c r="BL139">
        <f t="shared" ca="1" si="44"/>
        <v>1.3722729534898592</v>
      </c>
      <c r="BM139">
        <f t="shared" ca="1" si="44"/>
        <v>1.2399549592533152</v>
      </c>
    </row>
    <row r="140" spans="1:65" x14ac:dyDescent="0.35">
      <c r="A140" s="1" t="s">
        <v>71</v>
      </c>
      <c r="B140">
        <v>256126</v>
      </c>
      <c r="C140">
        <v>9443</v>
      </c>
      <c r="D140">
        <v>263559</v>
      </c>
      <c r="E140">
        <v>1238287</v>
      </c>
      <c r="F140">
        <v>126</v>
      </c>
      <c r="G140">
        <v>197</v>
      </c>
      <c r="H140">
        <v>9</v>
      </c>
      <c r="I140">
        <v>165</v>
      </c>
      <c r="J140">
        <v>522</v>
      </c>
      <c r="K140">
        <v>1</v>
      </c>
      <c r="M140" s="11" t="str">
        <f t="shared" si="34"/>
        <v>2022-31</v>
      </c>
      <c r="N140">
        <f t="shared" si="53"/>
        <v>197</v>
      </c>
      <c r="O140">
        <f t="shared" si="53"/>
        <v>9</v>
      </c>
      <c r="P140">
        <f t="shared" si="53"/>
        <v>165</v>
      </c>
      <c r="Q140">
        <f t="shared" si="53"/>
        <v>522</v>
      </c>
      <c r="R140">
        <f t="shared" si="53"/>
        <v>1</v>
      </c>
      <c r="U140" t="str">
        <f t="shared" si="35"/>
        <v>2022-31</v>
      </c>
      <c r="V140">
        <f t="shared" si="54"/>
        <v>19575</v>
      </c>
      <c r="W140">
        <f t="shared" si="54"/>
        <v>1682</v>
      </c>
      <c r="X140">
        <f t="shared" si="54"/>
        <v>19680</v>
      </c>
      <c r="Y140">
        <f t="shared" si="54"/>
        <v>13854</v>
      </c>
      <c r="Z140">
        <f t="shared" si="54"/>
        <v>5</v>
      </c>
      <c r="AC140">
        <f t="shared" si="51"/>
        <v>7.6915268266400133E-4</v>
      </c>
      <c r="AD140">
        <f t="shared" si="51"/>
        <v>9.5308694270888493E-4</v>
      </c>
      <c r="AE140">
        <f t="shared" si="51"/>
        <v>6.2604578102056841E-4</v>
      </c>
      <c r="AF140">
        <f t="shared" si="51"/>
        <v>4.2155009299136632E-4</v>
      </c>
      <c r="AG140">
        <f t="shared" si="51"/>
        <v>7.9365079365079361E-3</v>
      </c>
      <c r="AI140" t="str">
        <f t="shared" si="36"/>
        <v>2022-31</v>
      </c>
      <c r="AJ140">
        <f t="shared" si="48"/>
        <v>7.6974477189757163E-4</v>
      </c>
      <c r="AK140">
        <f t="shared" si="48"/>
        <v>9.5399625636864466E-4</v>
      </c>
      <c r="AL140">
        <f t="shared" si="48"/>
        <v>6.2643798034822608E-4</v>
      </c>
      <c r="AM140">
        <f t="shared" si="48"/>
        <v>4.2172787866574622E-4</v>
      </c>
      <c r="AN140">
        <f t="shared" si="48"/>
        <v>8.0000426670762646E-3</v>
      </c>
      <c r="AP140" t="str">
        <f t="shared" si="37"/>
        <v>2022-31</v>
      </c>
      <c r="AQ140">
        <f t="shared" ca="1" si="38"/>
        <v>8.3709451682174028E-4</v>
      </c>
      <c r="AR140">
        <f t="shared" ca="1" si="38"/>
        <v>1.1070242482769514E-3</v>
      </c>
      <c r="AS140">
        <f t="shared" ca="1" si="38"/>
        <v>6.5911467295740327E-4</v>
      </c>
      <c r="AT140">
        <f t="shared" ca="1" si="38"/>
        <v>4.0052939537561273E-4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2.0830495046003997E-2</v>
      </c>
      <c r="AY140">
        <f t="shared" ca="1" si="52"/>
        <v>3.2033633722181223E-2</v>
      </c>
      <c r="AZ140">
        <f t="shared" ca="1" si="52"/>
        <v>1.6279814725413087E-2</v>
      </c>
      <c r="BA140">
        <f t="shared" ca="1" si="52"/>
        <v>7.7805040225258464E-3</v>
      </c>
      <c r="BB140" t="e">
        <f t="shared" ca="1" si="52"/>
        <v>#DIV/0!</v>
      </c>
      <c r="BD140">
        <f t="shared" ca="1" si="41"/>
        <v>1.5378239284008939</v>
      </c>
      <c r="BE140">
        <f t="shared" ca="1" si="41"/>
        <v>0.7815375817741842</v>
      </c>
      <c r="BF140">
        <f t="shared" ca="1" si="41"/>
        <v>0.37351507995094019</v>
      </c>
      <c r="BG140">
        <f t="shared" ca="1" si="42"/>
        <v>0.4779233765099512</v>
      </c>
      <c r="BI140" t="str">
        <f t="shared" si="43"/>
        <v>2022-31</v>
      </c>
      <c r="BJ140">
        <f t="shared" ca="1" si="44"/>
        <v>0.97918193426733702</v>
      </c>
      <c r="BK140">
        <f t="shared" ca="1" si="44"/>
        <v>1.1070586605623824</v>
      </c>
      <c r="BL140">
        <f t="shared" ca="1" si="44"/>
        <v>1.3886104900208978</v>
      </c>
      <c r="BM140">
        <f t="shared" ca="1" si="44"/>
        <v>1.2543242192021586</v>
      </c>
    </row>
    <row r="141" spans="1:65" x14ac:dyDescent="0.35">
      <c r="A141" s="1" t="s">
        <v>72</v>
      </c>
      <c r="B141">
        <v>255929</v>
      </c>
      <c r="C141">
        <v>9434</v>
      </c>
      <c r="D141">
        <v>263394</v>
      </c>
      <c r="E141">
        <v>1237765</v>
      </c>
      <c r="F141">
        <v>125</v>
      </c>
      <c r="G141">
        <v>222</v>
      </c>
      <c r="H141">
        <v>8</v>
      </c>
      <c r="I141">
        <v>176</v>
      </c>
      <c r="J141">
        <v>454</v>
      </c>
      <c r="K141">
        <v>0</v>
      </c>
      <c r="M141" s="11" t="str">
        <f t="shared" si="34"/>
        <v>2022-32</v>
      </c>
      <c r="N141">
        <f t="shared" si="53"/>
        <v>222</v>
      </c>
      <c r="O141">
        <f t="shared" si="53"/>
        <v>8</v>
      </c>
      <c r="P141">
        <f t="shared" si="53"/>
        <v>176</v>
      </c>
      <c r="Q141">
        <f t="shared" si="53"/>
        <v>454</v>
      </c>
      <c r="R141">
        <f t="shared" si="53"/>
        <v>0</v>
      </c>
      <c r="U141" t="str">
        <f t="shared" si="35"/>
        <v>2022-32</v>
      </c>
      <c r="V141">
        <f t="shared" si="54"/>
        <v>19797</v>
      </c>
      <c r="W141">
        <f t="shared" si="54"/>
        <v>1690</v>
      </c>
      <c r="X141">
        <f t="shared" si="54"/>
        <v>19856</v>
      </c>
      <c r="Y141">
        <f t="shared" si="54"/>
        <v>14308</v>
      </c>
      <c r="Z141">
        <f t="shared" si="54"/>
        <v>5</v>
      </c>
      <c r="AC141">
        <f t="shared" si="51"/>
        <v>8.6742807575538531E-4</v>
      </c>
      <c r="AD141">
        <f t="shared" si="51"/>
        <v>8.4799660801356794E-4</v>
      </c>
      <c r="AE141">
        <f t="shared" si="51"/>
        <v>6.6820049051990549E-4</v>
      </c>
      <c r="AF141">
        <f t="shared" si="51"/>
        <v>3.6679014190900536E-4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8.6818121500053711E-4</v>
      </c>
      <c r="AK141">
        <f t="shared" si="55"/>
        <v>8.4871636751678449E-4</v>
      </c>
      <c r="AL141">
        <f t="shared" si="55"/>
        <v>6.6864730587321919E-4</v>
      </c>
      <c r="AM141">
        <f t="shared" si="55"/>
        <v>3.6692473039814423E-4</v>
      </c>
      <c r="AN141">
        <f t="shared" si="55"/>
        <v>0</v>
      </c>
      <c r="AP141" t="str">
        <f t="shared" si="37"/>
        <v>2022-32</v>
      </c>
      <c r="AQ141">
        <f t="shared" ca="1" si="38"/>
        <v>9.4775032237537186E-4</v>
      </c>
      <c r="AR141">
        <f t="shared" ca="1" si="38"/>
        <v>9.9153918103755305E-4</v>
      </c>
      <c r="AS141">
        <f t="shared" ca="1" si="38"/>
        <v>7.0515366317480015E-4</v>
      </c>
      <c r="AT141">
        <f t="shared" ca="1" si="38"/>
        <v>3.4766500689790639E-4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2.177824536837937E-2</v>
      </c>
      <c r="AY141">
        <f t="shared" ca="1" si="52"/>
        <v>3.3025172903218776E-2</v>
      </c>
      <c r="AZ141">
        <f t="shared" ca="1" si="52"/>
        <v>1.6984968388587887E-2</v>
      </c>
      <c r="BA141">
        <f t="shared" ca="1" si="52"/>
        <v>8.1281690294237527E-3</v>
      </c>
      <c r="BB141" t="e">
        <f t="shared" ca="1" si="52"/>
        <v>#DIV/0!</v>
      </c>
      <c r="BD141">
        <f t="shared" ca="1" si="41"/>
        <v>1.5164294618137248</v>
      </c>
      <c r="BE141">
        <f t="shared" ca="1" si="41"/>
        <v>0.779905272499546</v>
      </c>
      <c r="BF141">
        <f t="shared" ca="1" si="41"/>
        <v>0.37322423785459496</v>
      </c>
      <c r="BG141">
        <f t="shared" ca="1" si="42"/>
        <v>0.47855073047324759</v>
      </c>
      <c r="BI141" t="str">
        <f t="shared" si="43"/>
        <v>2022-32</v>
      </c>
      <c r="BJ141">
        <f t="shared" ca="1" si="44"/>
        <v>0.96555938958679877</v>
      </c>
      <c r="BK141">
        <f t="shared" ca="1" si="44"/>
        <v>1.1047464721771454</v>
      </c>
      <c r="BL141">
        <f t="shared" ca="1" si="44"/>
        <v>1.3875292314383054</v>
      </c>
      <c r="BM141">
        <f t="shared" ca="1" si="44"/>
        <v>1.2559707284729993</v>
      </c>
    </row>
    <row r="142" spans="1:65" x14ac:dyDescent="0.35">
      <c r="A142" s="1" t="s">
        <v>73</v>
      </c>
      <c r="B142">
        <v>255707</v>
      </c>
      <c r="C142">
        <v>9426</v>
      </c>
      <c r="D142">
        <v>263218</v>
      </c>
      <c r="E142">
        <v>1237311</v>
      </c>
      <c r="F142">
        <v>125</v>
      </c>
      <c r="G142">
        <v>189</v>
      </c>
      <c r="H142">
        <v>7</v>
      </c>
      <c r="I142">
        <v>157</v>
      </c>
      <c r="J142">
        <v>429</v>
      </c>
      <c r="K142">
        <v>1</v>
      </c>
      <c r="M142" s="11" t="str">
        <f t="shared" si="34"/>
        <v>2022-33</v>
      </c>
      <c r="N142">
        <f t="shared" si="53"/>
        <v>189</v>
      </c>
      <c r="O142">
        <f t="shared" si="53"/>
        <v>7</v>
      </c>
      <c r="P142">
        <f t="shared" si="53"/>
        <v>157</v>
      </c>
      <c r="Q142">
        <f t="shared" si="53"/>
        <v>429</v>
      </c>
      <c r="R142">
        <f t="shared" si="53"/>
        <v>1</v>
      </c>
      <c r="U142" t="str">
        <f t="shared" si="35"/>
        <v>2022-33</v>
      </c>
      <c r="V142">
        <f t="shared" si="54"/>
        <v>19986</v>
      </c>
      <c r="W142">
        <f t="shared" si="54"/>
        <v>1697</v>
      </c>
      <c r="X142">
        <f t="shared" si="54"/>
        <v>20013</v>
      </c>
      <c r="Y142">
        <f t="shared" si="54"/>
        <v>14737</v>
      </c>
      <c r="Z142">
        <f t="shared" si="54"/>
        <v>6</v>
      </c>
      <c r="AC142">
        <f t="shared" si="51"/>
        <v>7.3912720418291245E-4</v>
      </c>
      <c r="AD142">
        <f t="shared" si="51"/>
        <v>7.4262677699978778E-4</v>
      </c>
      <c r="AE142">
        <f t="shared" si="51"/>
        <v>5.964637676754629E-4</v>
      </c>
      <c r="AF142">
        <f t="shared" si="51"/>
        <v>3.4671962020866215E-4</v>
      </c>
      <c r="AG142">
        <f t="shared" si="51"/>
        <v>8.0000000000000002E-3</v>
      </c>
      <c r="AI142" t="str">
        <f t="shared" si="36"/>
        <v>2022-33</v>
      </c>
      <c r="AJ142">
        <f t="shared" si="55"/>
        <v>7.3967395102140837E-4</v>
      </c>
      <c r="AK142">
        <f t="shared" si="55"/>
        <v>7.4317871559436593E-4</v>
      </c>
      <c r="AL142">
        <f t="shared" si="55"/>
        <v>5.9681976674699636E-4</v>
      </c>
      <c r="AM142">
        <f t="shared" si="55"/>
        <v>3.4683987987583196E-4</v>
      </c>
      <c r="AN142">
        <f t="shared" si="55"/>
        <v>8.0645598367304078E-3</v>
      </c>
      <c r="AP142" t="str">
        <f t="shared" si="37"/>
        <v>2022-33</v>
      </c>
      <c r="AQ142">
        <f t="shared" ca="1" si="38"/>
        <v>8.105497709764843E-4</v>
      </c>
      <c r="AR142">
        <f t="shared" ca="1" si="38"/>
        <v>8.7413277658270245E-4</v>
      </c>
      <c r="AS142">
        <f t="shared" ref="AS142:AU205" ca="1" si="56">AL142*EXP(-AS$1*(ROW()-$B$2))</f>
        <v>6.3086093314029205E-4</v>
      </c>
      <c r="AT142">
        <f t="shared" ca="1" si="56"/>
        <v>3.2786490860580044E-4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2.2588795139355855E-2</v>
      </c>
      <c r="AY142">
        <f t="shared" ca="1" si="52"/>
        <v>3.3899305679801477E-2</v>
      </c>
      <c r="AZ142">
        <f t="shared" ca="1" si="52"/>
        <v>1.7615829321728178E-2</v>
      </c>
      <c r="BA142">
        <f t="shared" ca="1" si="52"/>
        <v>8.4560339380295533E-3</v>
      </c>
      <c r="BB142" t="e">
        <f t="shared" ca="1" si="52"/>
        <v>#DIV/0!</v>
      </c>
      <c r="BD142">
        <f t="shared" ca="1" si="41"/>
        <v>1.5007133169639324</v>
      </c>
      <c r="BE142">
        <f t="shared" ca="1" si="41"/>
        <v>0.77984811553922095</v>
      </c>
      <c r="BF142">
        <f t="shared" ca="1" si="41"/>
        <v>0.37434639102538192</v>
      </c>
      <c r="BG142">
        <f t="shared" ca="1" si="42"/>
        <v>0.48002474272383477</v>
      </c>
      <c r="BI142" t="str">
        <f t="shared" si="43"/>
        <v>2022-33</v>
      </c>
      <c r="BJ142">
        <f t="shared" ca="1" si="44"/>
        <v>0.95555241490716314</v>
      </c>
      <c r="BK142">
        <f t="shared" ca="1" si="44"/>
        <v>1.104665508562068</v>
      </c>
      <c r="BL142">
        <f t="shared" ca="1" si="44"/>
        <v>1.3917010406851225</v>
      </c>
      <c r="BM142">
        <f t="shared" ref="BM142:BM205" ca="1" si="57">BG142/(OFFSET(BG$1,$B$1+$B$2-2,0))</f>
        <v>1.2598393177828877</v>
      </c>
    </row>
    <row r="143" spans="1:65" x14ac:dyDescent="0.35">
      <c r="A143" s="1" t="s">
        <v>74</v>
      </c>
      <c r="B143">
        <v>255518</v>
      </c>
      <c r="C143">
        <v>9419</v>
      </c>
      <c r="D143">
        <v>263061</v>
      </c>
      <c r="E143">
        <v>1236882</v>
      </c>
      <c r="F143">
        <v>124</v>
      </c>
      <c r="G143">
        <v>199</v>
      </c>
      <c r="H143">
        <v>9</v>
      </c>
      <c r="I143">
        <v>165</v>
      </c>
      <c r="J143">
        <v>418</v>
      </c>
      <c r="K143">
        <v>0</v>
      </c>
      <c r="M143" s="11" t="str">
        <f t="shared" ref="M143:M206" si="58">$A143</f>
        <v>2022-34</v>
      </c>
      <c r="N143">
        <f t="shared" si="53"/>
        <v>199</v>
      </c>
      <c r="O143">
        <f t="shared" si="53"/>
        <v>9</v>
      </c>
      <c r="P143">
        <f t="shared" si="53"/>
        <v>165</v>
      </c>
      <c r="Q143">
        <f t="shared" si="53"/>
        <v>418</v>
      </c>
      <c r="R143">
        <f t="shared" si="53"/>
        <v>0</v>
      </c>
      <c r="U143" t="str">
        <f t="shared" ref="U143:U206" si="59">$A143</f>
        <v>2022-34</v>
      </c>
      <c r="V143">
        <f t="shared" si="54"/>
        <v>20185</v>
      </c>
      <c r="W143">
        <f t="shared" si="54"/>
        <v>1706</v>
      </c>
      <c r="X143">
        <f t="shared" si="54"/>
        <v>20178</v>
      </c>
      <c r="Y143">
        <f t="shared" si="54"/>
        <v>15155</v>
      </c>
      <c r="Z143">
        <f t="shared" si="54"/>
        <v>6</v>
      </c>
      <c r="AC143">
        <f t="shared" si="51"/>
        <v>7.7881010339780367E-4</v>
      </c>
      <c r="AD143">
        <f t="shared" si="51"/>
        <v>9.5551544749973463E-4</v>
      </c>
      <c r="AE143">
        <f t="shared" si="51"/>
        <v>6.2723094643447723E-4</v>
      </c>
      <c r="AF143">
        <f t="shared" si="51"/>
        <v>3.3794654623480657E-4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7.7941716078398478E-4</v>
      </c>
      <c r="AK143">
        <f t="shared" si="55"/>
        <v>9.5642940340788952E-4</v>
      </c>
      <c r="AL143">
        <f t="shared" si="55"/>
        <v>6.2762463261635201E-4</v>
      </c>
      <c r="AM143">
        <f t="shared" si="55"/>
        <v>3.3806079593181747E-4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8.5736378172602569E-4</v>
      </c>
      <c r="AR143">
        <f t="shared" ca="1" si="62"/>
        <v>1.1325930704456201E-3</v>
      </c>
      <c r="AS143">
        <f t="shared" ca="1" si="56"/>
        <v>6.6495795163070109E-4</v>
      </c>
      <c r="AT143">
        <f t="shared" ca="1" si="56"/>
        <v>3.1881785240344871E-4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2.3446158921081879E-2</v>
      </c>
      <c r="AY143">
        <f t="shared" ca="1" si="64"/>
        <v>3.5031898750247099E-2</v>
      </c>
      <c r="AZ143">
        <f t="shared" ca="1" si="64"/>
        <v>1.828078727335888E-2</v>
      </c>
      <c r="BA143">
        <f t="shared" ca="1" si="64"/>
        <v>8.7748517904330022E-3</v>
      </c>
      <c r="BB143" t="e">
        <f t="shared" ca="1" si="64"/>
        <v>#DIV/0!</v>
      </c>
      <c r="BD143">
        <f t="shared" ref="BD143:BF206" ca="1" si="65">AY143/$AX143</f>
        <v>1.4941423398247025</v>
      </c>
      <c r="BE143">
        <f t="shared" ca="1" si="65"/>
        <v>0.77969220181824761</v>
      </c>
      <c r="BF143">
        <f t="shared" ca="1" si="65"/>
        <v>0.37425540874172764</v>
      </c>
      <c r="BG143">
        <f t="shared" ref="BG143:BG206" ca="1" si="66">BA143/$AZ143</f>
        <v>0.48000404245285688</v>
      </c>
      <c r="BI143" t="str">
        <f t="shared" ref="BI143:BI206" si="67">$A143</f>
        <v>2022-34</v>
      </c>
      <c r="BJ143">
        <f t="shared" ref="BJ143:BM206" ca="1" si="68">BD143/(OFFSET(BD$1,$B$1+$B$2-2,0))</f>
        <v>0.95136846251418139</v>
      </c>
      <c r="BK143">
        <f t="shared" ca="1" si="68"/>
        <v>1.1044446546464928</v>
      </c>
      <c r="BL143">
        <f t="shared" ca="1" si="68"/>
        <v>1.3913627974380092</v>
      </c>
      <c r="BM143">
        <f t="shared" ca="1" si="57"/>
        <v>1.2597849893015709</v>
      </c>
    </row>
    <row r="144" spans="1:65" x14ac:dyDescent="0.35">
      <c r="A144" s="1" t="s">
        <v>75</v>
      </c>
      <c r="B144">
        <v>255319</v>
      </c>
      <c r="C144">
        <v>9410</v>
      </c>
      <c r="D144">
        <v>262896</v>
      </c>
      <c r="E144">
        <v>1236464</v>
      </c>
      <c r="F144">
        <v>124</v>
      </c>
      <c r="G144">
        <v>184</v>
      </c>
      <c r="H144">
        <v>8</v>
      </c>
      <c r="I144">
        <v>157</v>
      </c>
      <c r="J144">
        <v>452</v>
      </c>
      <c r="K144">
        <v>0</v>
      </c>
      <c r="M144" s="11" t="str">
        <f t="shared" si="58"/>
        <v>2022-35</v>
      </c>
      <c r="N144">
        <f t="shared" si="53"/>
        <v>184</v>
      </c>
      <c r="O144">
        <f t="shared" si="53"/>
        <v>8</v>
      </c>
      <c r="P144">
        <f t="shared" si="53"/>
        <v>157</v>
      </c>
      <c r="Q144">
        <f t="shared" si="53"/>
        <v>452</v>
      </c>
      <c r="R144">
        <f t="shared" si="53"/>
        <v>0</v>
      </c>
      <c r="U144" t="str">
        <f t="shared" si="59"/>
        <v>2022-35</v>
      </c>
      <c r="V144">
        <f t="shared" si="54"/>
        <v>20369</v>
      </c>
      <c r="W144">
        <f t="shared" si="54"/>
        <v>1714</v>
      </c>
      <c r="X144">
        <f t="shared" si="54"/>
        <v>20335</v>
      </c>
      <c r="Y144">
        <f t="shared" si="54"/>
        <v>15607</v>
      </c>
      <c r="Z144">
        <f t="shared" si="54"/>
        <v>6</v>
      </c>
      <c r="AC144">
        <f t="shared" si="51"/>
        <v>7.2066708705580075E-4</v>
      </c>
      <c r="AD144">
        <f t="shared" si="51"/>
        <v>8.5015940488841659E-4</v>
      </c>
      <c r="AE144">
        <f t="shared" si="51"/>
        <v>5.971943277950216E-4</v>
      </c>
      <c r="AF144">
        <f t="shared" si="51"/>
        <v>3.6555856054037967E-4</v>
      </c>
      <c r="AG144">
        <f t="shared" si="51"/>
        <v>0</v>
      </c>
      <c r="AI144" t="str">
        <f t="shared" si="60"/>
        <v>2022-35</v>
      </c>
      <c r="AJ144">
        <f t="shared" si="55"/>
        <v>7.2118685392056335E-4</v>
      </c>
      <c r="AK144">
        <f t="shared" si="55"/>
        <v>8.5088284223224062E-4</v>
      </c>
      <c r="AL144">
        <f t="shared" si="55"/>
        <v>5.9755119975201092E-4</v>
      </c>
      <c r="AM144">
        <f t="shared" si="55"/>
        <v>3.6569224654547808E-4</v>
      </c>
      <c r="AN144">
        <f t="shared" si="55"/>
        <v>0</v>
      </c>
      <c r="AP144" t="str">
        <f t="shared" si="61"/>
        <v>2022-35</v>
      </c>
      <c r="AQ144">
        <f t="shared" ca="1" si="62"/>
        <v>7.963404535059924E-4</v>
      </c>
      <c r="AR144">
        <f t="shared" ca="1" si="62"/>
        <v>1.0144428526167712E-3</v>
      </c>
      <c r="AS144">
        <f t="shared" ca="1" si="56"/>
        <v>6.345605871919493E-4</v>
      </c>
      <c r="AT144">
        <f t="shared" ca="1" si="56"/>
        <v>3.4406895443746217E-4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2.4242499374587872E-2</v>
      </c>
      <c r="AY144">
        <f t="shared" ca="1" si="64"/>
        <v>3.6046341602863873E-2</v>
      </c>
      <c r="AZ144">
        <f t="shared" ca="1" si="64"/>
        <v>1.8915347860550831E-2</v>
      </c>
      <c r="BA144">
        <f t="shared" ca="1" si="64"/>
        <v>9.1189207448704648E-3</v>
      </c>
      <c r="BB144" t="e">
        <f t="shared" ca="1" si="64"/>
        <v>#DIV/0!</v>
      </c>
      <c r="BD144">
        <f t="shared" ca="1" si="65"/>
        <v>1.4869069828934116</v>
      </c>
      <c r="BE144">
        <f t="shared" ca="1" si="65"/>
        <v>0.78025568107794974</v>
      </c>
      <c r="BF144">
        <f t="shared" ca="1" si="65"/>
        <v>0.37615431494779561</v>
      </c>
      <c r="BG144">
        <f t="shared" ca="1" si="66"/>
        <v>0.48209109407332434</v>
      </c>
      <c r="BI144" t="str">
        <f t="shared" si="67"/>
        <v>2022-35</v>
      </c>
      <c r="BJ144">
        <f t="shared" ca="1" si="68"/>
        <v>0.94676147814864153</v>
      </c>
      <c r="BK144">
        <f t="shared" ca="1" si="68"/>
        <v>1.1052428307151143</v>
      </c>
      <c r="BL144">
        <f t="shared" ca="1" si="68"/>
        <v>1.3984223278796131</v>
      </c>
      <c r="BM144">
        <f t="shared" ca="1" si="57"/>
        <v>1.2652625188030451</v>
      </c>
    </row>
    <row r="145" spans="1:65" x14ac:dyDescent="0.35">
      <c r="A145" s="1" t="s">
        <v>76</v>
      </c>
      <c r="B145">
        <v>255135</v>
      </c>
      <c r="C145">
        <v>9402</v>
      </c>
      <c r="D145">
        <v>262739</v>
      </c>
      <c r="E145">
        <v>1236012</v>
      </c>
      <c r="F145">
        <v>124</v>
      </c>
      <c r="G145">
        <v>220</v>
      </c>
      <c r="H145">
        <v>8</v>
      </c>
      <c r="I145">
        <v>162</v>
      </c>
      <c r="J145">
        <v>464</v>
      </c>
      <c r="K145">
        <v>0</v>
      </c>
      <c r="M145" s="11" t="str">
        <f t="shared" si="58"/>
        <v>2022-36</v>
      </c>
      <c r="N145">
        <f t="shared" si="53"/>
        <v>220</v>
      </c>
      <c r="O145">
        <f t="shared" si="53"/>
        <v>8</v>
      </c>
      <c r="P145">
        <f t="shared" si="53"/>
        <v>162</v>
      </c>
      <c r="Q145">
        <f t="shared" si="53"/>
        <v>464</v>
      </c>
      <c r="R145">
        <f t="shared" si="53"/>
        <v>0</v>
      </c>
      <c r="U145" t="str">
        <f t="shared" si="59"/>
        <v>2022-36</v>
      </c>
      <c r="V145">
        <f t="shared" ref="V145:Z160" si="69">N145+V144</f>
        <v>20589</v>
      </c>
      <c r="W145">
        <f t="shared" si="69"/>
        <v>1722</v>
      </c>
      <c r="X145">
        <f t="shared" si="69"/>
        <v>20497</v>
      </c>
      <c r="Y145">
        <f t="shared" si="69"/>
        <v>16071</v>
      </c>
      <c r="Z145">
        <f t="shared" si="69"/>
        <v>6</v>
      </c>
      <c r="AC145">
        <f t="shared" si="51"/>
        <v>8.6228859231387309E-4</v>
      </c>
      <c r="AD145">
        <f t="shared" si="51"/>
        <v>8.5088279089555409E-4</v>
      </c>
      <c r="AE145">
        <f t="shared" si="51"/>
        <v>6.1658147439093544E-4</v>
      </c>
      <c r="AF145">
        <f t="shared" si="51"/>
        <v>3.7540088607553973E-4</v>
      </c>
      <c r="AG145">
        <f t="shared" si="51"/>
        <v>0</v>
      </c>
      <c r="AI145" t="str">
        <f t="shared" si="60"/>
        <v>2022-36</v>
      </c>
      <c r="AJ145">
        <f t="shared" si="55"/>
        <v>8.630328291984688E-4</v>
      </c>
      <c r="AK145">
        <f t="shared" si="55"/>
        <v>8.5160746045248733E-4</v>
      </c>
      <c r="AL145">
        <f t="shared" si="55"/>
        <v>6.1696190122768045E-4</v>
      </c>
      <c r="AM145">
        <f t="shared" si="55"/>
        <v>3.7554186923799247E-4</v>
      </c>
      <c r="AN145">
        <f t="shared" si="55"/>
        <v>0</v>
      </c>
      <c r="AP145" t="str">
        <f t="shared" si="61"/>
        <v>2022-36</v>
      </c>
      <c r="AQ145">
        <f t="shared" ca="1" si="62"/>
        <v>9.5660820062440973E-4</v>
      </c>
      <c r="AR145">
        <f t="shared" ca="1" si="62"/>
        <v>1.0221958581694529E-3</v>
      </c>
      <c r="AS145">
        <f t="shared" ca="1" si="56"/>
        <v>6.5668952081667496E-4</v>
      </c>
      <c r="AT145">
        <f t="shared" ca="1" si="56"/>
        <v>3.5250883945588238E-4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2.5199107575212282E-2</v>
      </c>
      <c r="AY145">
        <f t="shared" ca="1" si="64"/>
        <v>3.7068537461033328E-2</v>
      </c>
      <c r="AZ145">
        <f t="shared" ca="1" si="64"/>
        <v>1.9572037381367507E-2</v>
      </c>
      <c r="BA145">
        <f t="shared" ca="1" si="64"/>
        <v>9.4714295843263477E-3</v>
      </c>
      <c r="BB145" t="e">
        <f t="shared" ca="1" si="64"/>
        <v>#DIV/0!</v>
      </c>
      <c r="BD145">
        <f t="shared" ca="1" si="65"/>
        <v>1.4710258032112495</v>
      </c>
      <c r="BE145">
        <f t="shared" ca="1" si="65"/>
        <v>0.77669565570726873</v>
      </c>
      <c r="BF145">
        <f t="shared" ca="1" si="65"/>
        <v>0.37586369104766038</v>
      </c>
      <c r="BG145">
        <f t="shared" ca="1" si="66"/>
        <v>0.48392660405109927</v>
      </c>
      <c r="BI145" t="str">
        <f t="shared" si="67"/>
        <v>2022-36</v>
      </c>
      <c r="BJ145">
        <f t="shared" ca="1" si="68"/>
        <v>0.93664942048557942</v>
      </c>
      <c r="BK145">
        <f t="shared" ca="1" si="68"/>
        <v>1.1002000061467969</v>
      </c>
      <c r="BL145">
        <f t="shared" ca="1" si="68"/>
        <v>1.3973418804812603</v>
      </c>
      <c r="BM145">
        <f t="shared" ca="1" si="57"/>
        <v>1.2700798697276288</v>
      </c>
    </row>
    <row r="146" spans="1:65" x14ac:dyDescent="0.35">
      <c r="A146" s="1" t="s">
        <v>77</v>
      </c>
      <c r="B146">
        <v>254915</v>
      </c>
      <c r="C146">
        <v>9394</v>
      </c>
      <c r="D146">
        <v>262577</v>
      </c>
      <c r="E146">
        <v>1235548</v>
      </c>
      <c r="F146">
        <v>124</v>
      </c>
      <c r="G146">
        <v>196</v>
      </c>
      <c r="H146">
        <v>10</v>
      </c>
      <c r="I146">
        <v>153</v>
      </c>
      <c r="J146">
        <v>504</v>
      </c>
      <c r="K146">
        <v>0</v>
      </c>
      <c r="M146" s="11" t="str">
        <f t="shared" si="58"/>
        <v>2022-37</v>
      </c>
      <c r="N146">
        <f t="shared" si="53"/>
        <v>196</v>
      </c>
      <c r="O146">
        <f t="shared" si="53"/>
        <v>10</v>
      </c>
      <c r="P146">
        <f t="shared" si="53"/>
        <v>153</v>
      </c>
      <c r="Q146">
        <f t="shared" si="53"/>
        <v>504</v>
      </c>
      <c r="R146">
        <f t="shared" si="53"/>
        <v>0</v>
      </c>
      <c r="U146" t="str">
        <f t="shared" si="59"/>
        <v>2022-37</v>
      </c>
      <c r="V146">
        <f t="shared" si="69"/>
        <v>20785</v>
      </c>
      <c r="W146">
        <f t="shared" si="69"/>
        <v>1732</v>
      </c>
      <c r="X146">
        <f t="shared" si="69"/>
        <v>20650</v>
      </c>
      <c r="Y146">
        <f t="shared" si="69"/>
        <v>16575</v>
      </c>
      <c r="Z146">
        <f t="shared" si="69"/>
        <v>6</v>
      </c>
      <c r="AC146">
        <f t="shared" si="51"/>
        <v>7.6888374556224621E-4</v>
      </c>
      <c r="AD146">
        <f t="shared" si="51"/>
        <v>1.0645092612305727E-3</v>
      </c>
      <c r="AE146">
        <f t="shared" si="51"/>
        <v>5.8268622156548364E-4</v>
      </c>
      <c r="AF146">
        <f t="shared" si="51"/>
        <v>4.0791616351610786E-4</v>
      </c>
      <c r="AG146">
        <f t="shared" si="51"/>
        <v>0</v>
      </c>
      <c r="AI146" t="str">
        <f t="shared" si="60"/>
        <v>2022-37</v>
      </c>
      <c r="AJ146">
        <f t="shared" si="55"/>
        <v>7.6947542064337434E-4</v>
      </c>
      <c r="AK146">
        <f t="shared" si="55"/>
        <v>1.0656437496089574E-3</v>
      </c>
      <c r="AL146">
        <f t="shared" si="55"/>
        <v>5.8302595926439679E-4</v>
      </c>
      <c r="AM146">
        <f t="shared" si="55"/>
        <v>4.0808263267888789E-4</v>
      </c>
      <c r="AN146">
        <f t="shared" si="55"/>
        <v>0</v>
      </c>
      <c r="AP146" t="str">
        <f t="shared" si="61"/>
        <v>2022-37</v>
      </c>
      <c r="AQ146">
        <f t="shared" ca="1" si="62"/>
        <v>8.5616474741299258E-4</v>
      </c>
      <c r="AR146">
        <f t="shared" ca="1" si="62"/>
        <v>1.287785529542928E-3</v>
      </c>
      <c r="AS146">
        <f t="shared" ca="1" si="56"/>
        <v>6.2200431879125837E-4</v>
      </c>
      <c r="AT146">
        <f t="shared" ca="1" si="56"/>
        <v>3.8215687183740195E-4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2.6055272322625275E-2</v>
      </c>
      <c r="AY146">
        <f t="shared" ca="1" si="64"/>
        <v>3.8356322990576258E-2</v>
      </c>
      <c r="AZ146">
        <f t="shared" ca="1" si="64"/>
        <v>2.0194041700158767E-2</v>
      </c>
      <c r="BA146">
        <f t="shared" ca="1" si="64"/>
        <v>9.8535864561637501E-3</v>
      </c>
      <c r="BB146" t="e">
        <f t="shared" ca="1" si="64"/>
        <v>#DIV/0!</v>
      </c>
      <c r="BD146">
        <f t="shared" ca="1" si="65"/>
        <v>1.4721136864598909</v>
      </c>
      <c r="BE146">
        <f t="shared" ca="1" si="65"/>
        <v>0.77504627278921712</v>
      </c>
      <c r="BF146">
        <f t="shared" ca="1" si="65"/>
        <v>0.37818013698545461</v>
      </c>
      <c r="BG146">
        <f t="shared" ca="1" si="66"/>
        <v>0.48794523664305794</v>
      </c>
      <c r="BI146" t="str">
        <f t="shared" si="67"/>
        <v>2022-37</v>
      </c>
      <c r="BJ146">
        <f t="shared" ca="1" si="68"/>
        <v>0.93734211072403173</v>
      </c>
      <c r="BK146">
        <f t="shared" ca="1" si="68"/>
        <v>1.0978636327124349</v>
      </c>
      <c r="BL146">
        <f t="shared" ca="1" si="68"/>
        <v>1.4059536910919854</v>
      </c>
      <c r="BM146">
        <f t="shared" ca="1" si="57"/>
        <v>1.2806268913547743</v>
      </c>
    </row>
    <row r="147" spans="1:65" x14ac:dyDescent="0.35">
      <c r="A147" s="1" t="s">
        <v>78</v>
      </c>
      <c r="B147">
        <v>254719</v>
      </c>
      <c r="C147">
        <v>9384</v>
      </c>
      <c r="D147">
        <v>262424</v>
      </c>
      <c r="E147">
        <v>1235044</v>
      </c>
      <c r="F147">
        <v>124</v>
      </c>
      <c r="G147">
        <v>195</v>
      </c>
      <c r="H147">
        <v>15</v>
      </c>
      <c r="I147">
        <v>185</v>
      </c>
      <c r="J147">
        <v>508</v>
      </c>
      <c r="K147">
        <v>0</v>
      </c>
      <c r="M147" s="11" t="str">
        <f t="shared" si="58"/>
        <v>2022-38</v>
      </c>
      <c r="N147">
        <f t="shared" si="53"/>
        <v>195</v>
      </c>
      <c r="O147">
        <f t="shared" si="53"/>
        <v>15</v>
      </c>
      <c r="P147">
        <f t="shared" si="53"/>
        <v>185</v>
      </c>
      <c r="Q147">
        <f t="shared" si="53"/>
        <v>508</v>
      </c>
      <c r="R147">
        <f t="shared" si="53"/>
        <v>0</v>
      </c>
      <c r="U147" t="str">
        <f t="shared" si="59"/>
        <v>2022-38</v>
      </c>
      <c r="V147">
        <f t="shared" si="69"/>
        <v>20980</v>
      </c>
      <c r="W147">
        <f t="shared" si="69"/>
        <v>1747</v>
      </c>
      <c r="X147">
        <f t="shared" si="69"/>
        <v>20835</v>
      </c>
      <c r="Y147">
        <f t="shared" si="69"/>
        <v>17083</v>
      </c>
      <c r="Z147">
        <f t="shared" si="69"/>
        <v>6</v>
      </c>
      <c r="AC147">
        <f t="shared" si="51"/>
        <v>7.6554948786702209E-4</v>
      </c>
      <c r="AD147">
        <f t="shared" si="51"/>
        <v>1.59846547314578E-3</v>
      </c>
      <c r="AE147">
        <f t="shared" si="51"/>
        <v>7.04966009206475E-4</v>
      </c>
      <c r="AF147">
        <f t="shared" si="51"/>
        <v>4.1132137802377892E-4</v>
      </c>
      <c r="AG147">
        <f t="shared" si="51"/>
        <v>0</v>
      </c>
      <c r="AI147" t="str">
        <f t="shared" si="60"/>
        <v>2022-38</v>
      </c>
      <c r="AJ147">
        <f t="shared" si="55"/>
        <v>7.6613604036619395E-4</v>
      </c>
      <c r="AK147">
        <f t="shared" si="55"/>
        <v>1.6010249977693376E-3</v>
      </c>
      <c r="AL147">
        <f t="shared" si="55"/>
        <v>7.0546336613756908E-4</v>
      </c>
      <c r="AM147">
        <f t="shared" si="55"/>
        <v>4.1149063872426985E-4</v>
      </c>
      <c r="AN147">
        <f t="shared" si="55"/>
        <v>0</v>
      </c>
      <c r="AP147" t="str">
        <f t="shared" si="61"/>
        <v>2022-38</v>
      </c>
      <c r="AQ147">
        <f t="shared" ca="1" si="62"/>
        <v>8.5570543348476567E-4</v>
      </c>
      <c r="AR147">
        <f t="shared" ca="1" si="62"/>
        <v>1.9478990728157288E-3</v>
      </c>
      <c r="AS147">
        <f t="shared" ca="1" si="56"/>
        <v>7.5436884226235475E-4</v>
      </c>
      <c r="AT147">
        <f t="shared" ca="1" si="56"/>
        <v>3.8444607695076991E-4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2.6910977756110042E-2</v>
      </c>
      <c r="AY147">
        <f t="shared" ca="1" si="64"/>
        <v>4.0304222063391987E-2</v>
      </c>
      <c r="AZ147">
        <f t="shared" ca="1" si="64"/>
        <v>2.0948410542421123E-2</v>
      </c>
      <c r="BA147">
        <f t="shared" ca="1" si="64"/>
        <v>1.0238032533114521E-2</v>
      </c>
      <c r="BB147" t="e">
        <f t="shared" ca="1" si="64"/>
        <v>#DIV/0!</v>
      </c>
      <c r="BD147">
        <f t="shared" ca="1" si="65"/>
        <v>1.4976870193518352</v>
      </c>
      <c r="BE147">
        <f t="shared" ca="1" si="65"/>
        <v>0.77843364638302148</v>
      </c>
      <c r="BF147">
        <f t="shared" ca="1" si="65"/>
        <v>0.38044074897241559</v>
      </c>
      <c r="BG147">
        <f t="shared" ca="1" si="66"/>
        <v>0.48872598292754554</v>
      </c>
      <c r="BI147" t="str">
        <f t="shared" si="67"/>
        <v>2022-38</v>
      </c>
      <c r="BJ147">
        <f t="shared" ca="1" si="68"/>
        <v>0.95362547392597863</v>
      </c>
      <c r="BK147">
        <f t="shared" ca="1" si="68"/>
        <v>1.1026618936803445</v>
      </c>
      <c r="BL147">
        <f t="shared" ca="1" si="68"/>
        <v>1.4143579287987289</v>
      </c>
      <c r="BM147">
        <f t="shared" ca="1" si="57"/>
        <v>1.2826759833678838</v>
      </c>
    </row>
    <row r="148" spans="1:65" x14ac:dyDescent="0.35">
      <c r="A148" s="1" t="s">
        <v>79</v>
      </c>
      <c r="B148">
        <v>254524</v>
      </c>
      <c r="C148">
        <v>9369</v>
      </c>
      <c r="D148">
        <v>262239</v>
      </c>
      <c r="E148">
        <v>1234536</v>
      </c>
      <c r="F148">
        <v>124</v>
      </c>
      <c r="G148">
        <v>233</v>
      </c>
      <c r="H148">
        <v>13</v>
      </c>
      <c r="I148">
        <v>169</v>
      </c>
      <c r="J148">
        <v>492</v>
      </c>
      <c r="K148">
        <v>0</v>
      </c>
      <c r="M148" s="11" t="str">
        <f t="shared" si="58"/>
        <v>2022-39</v>
      </c>
      <c r="N148">
        <f t="shared" si="53"/>
        <v>233</v>
      </c>
      <c r="O148">
        <f t="shared" si="53"/>
        <v>13</v>
      </c>
      <c r="P148">
        <f t="shared" si="53"/>
        <v>169</v>
      </c>
      <c r="Q148">
        <f t="shared" si="53"/>
        <v>492</v>
      </c>
      <c r="R148">
        <f t="shared" si="53"/>
        <v>0</v>
      </c>
      <c r="U148" t="str">
        <f t="shared" si="59"/>
        <v>2022-39</v>
      </c>
      <c r="V148">
        <f t="shared" si="69"/>
        <v>21213</v>
      </c>
      <c r="W148">
        <f t="shared" si="69"/>
        <v>1760</v>
      </c>
      <c r="X148">
        <f t="shared" si="69"/>
        <v>21004</v>
      </c>
      <c r="Y148">
        <f t="shared" si="69"/>
        <v>17575</v>
      </c>
      <c r="Z148">
        <f t="shared" si="69"/>
        <v>6</v>
      </c>
      <c r="AC148">
        <f t="shared" si="51"/>
        <v>9.1543430089107509E-4</v>
      </c>
      <c r="AD148">
        <f t="shared" si="51"/>
        <v>1.387554701675739E-3</v>
      </c>
      <c r="AE148">
        <f t="shared" si="51"/>
        <v>6.4445029152795734E-4</v>
      </c>
      <c r="AF148">
        <f t="shared" si="51"/>
        <v>3.9853029802290092E-4</v>
      </c>
      <c r="AG148">
        <f t="shared" si="51"/>
        <v>0</v>
      </c>
      <c r="AI148" t="str">
        <f t="shared" si="60"/>
        <v>2022-39</v>
      </c>
      <c r="AJ148">
        <f t="shared" si="55"/>
        <v>9.1627315281072089E-4</v>
      </c>
      <c r="AK148">
        <f t="shared" si="55"/>
        <v>1.389482908459962E-3</v>
      </c>
      <c r="AL148">
        <f t="shared" si="55"/>
        <v>6.4486589787686455E-4</v>
      </c>
      <c r="AM148">
        <f t="shared" si="55"/>
        <v>3.9868919302475057E-4</v>
      </c>
      <c r="AN148">
        <f t="shared" si="55"/>
        <v>0</v>
      </c>
      <c r="AP148" t="str">
        <f t="shared" si="61"/>
        <v>2022-39</v>
      </c>
      <c r="AQ148">
        <f t="shared" ca="1" si="62"/>
        <v>1.0273044405976011E-3</v>
      </c>
      <c r="AR148">
        <f t="shared" ca="1" si="62"/>
        <v>1.7019954168660792E-3</v>
      </c>
      <c r="AS148">
        <f t="shared" ca="1" si="56"/>
        <v>6.9116614188121565E-4</v>
      </c>
      <c r="AT148">
        <f t="shared" ca="1" si="56"/>
        <v>3.716138147689452E-4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2.7938282196707642E-2</v>
      </c>
      <c r="AY148">
        <f t="shared" ca="1" si="64"/>
        <v>4.2006217480258068E-2</v>
      </c>
      <c r="AZ148">
        <f t="shared" ca="1" si="64"/>
        <v>2.1639576684302338E-2</v>
      </c>
      <c r="BA148">
        <f t="shared" ca="1" si="64"/>
        <v>1.0609646347883465E-2</v>
      </c>
      <c r="BB148" t="e">
        <f t="shared" ca="1" si="64"/>
        <v>#DIV/0!</v>
      </c>
      <c r="BD148">
        <f t="shared" ca="1" si="65"/>
        <v>1.5035361581825617</v>
      </c>
      <c r="BE148">
        <f t="shared" ca="1" si="65"/>
        <v>0.77454929161150898</v>
      </c>
      <c r="BF148">
        <f t="shared" ca="1" si="65"/>
        <v>0.3797529953052643</v>
      </c>
      <c r="BG148">
        <f t="shared" ca="1" si="66"/>
        <v>0.4902889969922497</v>
      </c>
      <c r="BI148" t="str">
        <f t="shared" si="67"/>
        <v>2022-39</v>
      </c>
      <c r="BJ148">
        <f t="shared" ca="1" si="68"/>
        <v>0.95734980866176633</v>
      </c>
      <c r="BK148">
        <f t="shared" ca="1" si="68"/>
        <v>1.0971596520853366</v>
      </c>
      <c r="BL148">
        <f t="shared" ca="1" si="68"/>
        <v>1.4118010790006377</v>
      </c>
      <c r="BM148">
        <f t="shared" ca="1" si="57"/>
        <v>1.2867781606052244</v>
      </c>
    </row>
    <row r="149" spans="1:65" x14ac:dyDescent="0.35">
      <c r="A149" s="1" t="s">
        <v>80</v>
      </c>
      <c r="B149">
        <v>254291</v>
      </c>
      <c r="C149">
        <v>9356</v>
      </c>
      <c r="D149">
        <v>262070</v>
      </c>
      <c r="E149">
        <v>1234044</v>
      </c>
      <c r="F149">
        <v>124</v>
      </c>
      <c r="G149">
        <v>245</v>
      </c>
      <c r="H149">
        <v>13</v>
      </c>
      <c r="I149">
        <v>196</v>
      </c>
      <c r="J149">
        <v>510</v>
      </c>
      <c r="K149">
        <v>0</v>
      </c>
      <c r="M149" s="11" t="str">
        <f t="shared" si="58"/>
        <v>2022-40</v>
      </c>
      <c r="N149">
        <f t="shared" si="53"/>
        <v>245</v>
      </c>
      <c r="O149">
        <f t="shared" si="53"/>
        <v>13</v>
      </c>
      <c r="P149">
        <f t="shared" si="53"/>
        <v>196</v>
      </c>
      <c r="Q149">
        <f t="shared" si="53"/>
        <v>510</v>
      </c>
      <c r="R149">
        <f t="shared" si="53"/>
        <v>0</v>
      </c>
      <c r="U149" t="str">
        <f t="shared" si="59"/>
        <v>2022-40</v>
      </c>
      <c r="V149">
        <f t="shared" si="69"/>
        <v>21458</v>
      </c>
      <c r="W149">
        <f t="shared" si="69"/>
        <v>1773</v>
      </c>
      <c r="X149">
        <f t="shared" si="69"/>
        <v>21200</v>
      </c>
      <c r="Y149">
        <f t="shared" si="69"/>
        <v>18085</v>
      </c>
      <c r="Z149">
        <f t="shared" si="69"/>
        <v>6</v>
      </c>
      <c r="AC149">
        <f t="shared" si="51"/>
        <v>9.6346311902505393E-4</v>
      </c>
      <c r="AD149">
        <f t="shared" si="51"/>
        <v>1.3894826849080804E-3</v>
      </c>
      <c r="AE149">
        <f t="shared" si="51"/>
        <v>7.4789178463769226E-4</v>
      </c>
      <c r="AF149">
        <f t="shared" si="51"/>
        <v>4.1327537753921252E-4</v>
      </c>
      <c r="AG149">
        <f t="shared" si="51"/>
        <v>0</v>
      </c>
      <c r="AI149" t="str">
        <f t="shared" si="60"/>
        <v>2022-40</v>
      </c>
      <c r="AJ149">
        <f t="shared" si="55"/>
        <v>9.6439235015937687E-4</v>
      </c>
      <c r="AK149">
        <f t="shared" si="55"/>
        <v>1.3914162578802234E-3</v>
      </c>
      <c r="AL149">
        <f t="shared" si="55"/>
        <v>7.4845158033858949E-4</v>
      </c>
      <c r="AM149">
        <f t="shared" si="55"/>
        <v>4.1344625058156243E-4</v>
      </c>
      <c r="AN149">
        <f t="shared" si="55"/>
        <v>0</v>
      </c>
      <c r="AP149" t="str">
        <f t="shared" si="61"/>
        <v>2022-40</v>
      </c>
      <c r="AQ149">
        <f t="shared" ca="1" si="62"/>
        <v>1.0853848796912923E-3</v>
      </c>
      <c r="AR149">
        <f t="shared" ca="1" si="62"/>
        <v>1.7159281146711632E-3</v>
      </c>
      <c r="AS149">
        <f t="shared" ca="1" si="56"/>
        <v>8.0404530832895599E-4</v>
      </c>
      <c r="AT149">
        <f t="shared" ca="1" si="56"/>
        <v>3.8446637024953733E-4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2.9023667076398935E-2</v>
      </c>
      <c r="AY149">
        <f t="shared" ca="1" si="64"/>
        <v>4.3722145594929228E-2</v>
      </c>
      <c r="AZ149">
        <f t="shared" ca="1" si="64"/>
        <v>2.2443621992631294E-2</v>
      </c>
      <c r="BA149">
        <f t="shared" ca="1" si="64"/>
        <v>1.0994112718133003E-2</v>
      </c>
      <c r="BB149" t="e">
        <f t="shared" ca="1" si="64"/>
        <v>#DIV/0!</v>
      </c>
      <c r="BD149">
        <f t="shared" ca="1" si="65"/>
        <v>1.5064307856012653</v>
      </c>
      <c r="BE149">
        <f t="shared" ca="1" si="65"/>
        <v>0.77328691559040408</v>
      </c>
      <c r="BF149">
        <f t="shared" ca="1" si="65"/>
        <v>0.3787981955964842</v>
      </c>
      <c r="BG149">
        <f t="shared" ca="1" si="66"/>
        <v>0.48985465544476725</v>
      </c>
      <c r="BI149" t="str">
        <f t="shared" si="67"/>
        <v>2022-40</v>
      </c>
      <c r="BJ149">
        <f t="shared" ca="1" si="68"/>
        <v>0.95919291099779047</v>
      </c>
      <c r="BK149">
        <f t="shared" ca="1" si="68"/>
        <v>1.095371479207101</v>
      </c>
      <c r="BL149">
        <f t="shared" ca="1" si="68"/>
        <v>1.4082514367970214</v>
      </c>
      <c r="BM149">
        <f t="shared" ca="1" si="57"/>
        <v>1.2856382182019224</v>
      </c>
    </row>
    <row r="150" spans="1:65" x14ac:dyDescent="0.35">
      <c r="A150" s="1" t="s">
        <v>81</v>
      </c>
      <c r="B150">
        <v>254046</v>
      </c>
      <c r="C150">
        <v>9343</v>
      </c>
      <c r="D150">
        <v>261874</v>
      </c>
      <c r="E150">
        <v>1233534</v>
      </c>
      <c r="F150">
        <v>124</v>
      </c>
      <c r="G150">
        <v>234</v>
      </c>
      <c r="H150">
        <v>8</v>
      </c>
      <c r="I150">
        <v>170</v>
      </c>
      <c r="J150">
        <v>523</v>
      </c>
      <c r="K150">
        <v>0</v>
      </c>
      <c r="M150" s="11" t="str">
        <f t="shared" si="58"/>
        <v>2022-41</v>
      </c>
      <c r="N150">
        <f t="shared" si="53"/>
        <v>234</v>
      </c>
      <c r="O150">
        <f t="shared" si="53"/>
        <v>8</v>
      </c>
      <c r="P150">
        <f t="shared" si="53"/>
        <v>170</v>
      </c>
      <c r="Q150">
        <f t="shared" si="53"/>
        <v>523</v>
      </c>
      <c r="R150">
        <f t="shared" si="53"/>
        <v>0</v>
      </c>
      <c r="U150" t="str">
        <f t="shared" si="59"/>
        <v>2022-41</v>
      </c>
      <c r="V150">
        <f t="shared" si="69"/>
        <v>21692</v>
      </c>
      <c r="W150">
        <f t="shared" si="69"/>
        <v>1781</v>
      </c>
      <c r="X150">
        <f t="shared" si="69"/>
        <v>21370</v>
      </c>
      <c r="Y150">
        <f t="shared" si="69"/>
        <v>18608</v>
      </c>
      <c r="Z150">
        <f t="shared" si="69"/>
        <v>6</v>
      </c>
      <c r="AC150">
        <f t="shared" si="51"/>
        <v>9.2109303039606999E-4</v>
      </c>
      <c r="AD150">
        <f t="shared" si="51"/>
        <v>8.5625602055014449E-4</v>
      </c>
      <c r="AE150">
        <f t="shared" si="51"/>
        <v>6.4916715672422613E-4</v>
      </c>
      <c r="AF150">
        <f t="shared" si="51"/>
        <v>4.2398507053717206E-4</v>
      </c>
      <c r="AG150">
        <f t="shared" si="51"/>
        <v>0</v>
      </c>
      <c r="AI150" t="str">
        <f t="shared" si="60"/>
        <v>2022-41</v>
      </c>
      <c r="AJ150">
        <f t="shared" si="55"/>
        <v>9.2194229025649747E-4</v>
      </c>
      <c r="AK150">
        <f t="shared" si="55"/>
        <v>8.5698987569587145E-4</v>
      </c>
      <c r="AL150">
        <f t="shared" si="55"/>
        <v>6.4958887131202057E-4</v>
      </c>
      <c r="AM150">
        <f t="shared" si="55"/>
        <v>4.2416491648604595E-4</v>
      </c>
      <c r="AN150">
        <f t="shared" si="55"/>
        <v>0</v>
      </c>
      <c r="AP150" t="str">
        <f t="shared" si="61"/>
        <v>2022-41</v>
      </c>
      <c r="AQ150">
        <f t="shared" ca="1" si="62"/>
        <v>1.0415726178522064E-3</v>
      </c>
      <c r="AR150">
        <f t="shared" ca="1" si="62"/>
        <v>1.0640316515029091E-3</v>
      </c>
      <c r="AS150">
        <f t="shared" ca="1" si="56"/>
        <v>6.9945399746027404E-4</v>
      </c>
      <c r="AT150">
        <f t="shared" ca="1" si="56"/>
        <v>3.9351016642111329E-4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3.0065239694251143E-2</v>
      </c>
      <c r="AY150">
        <f t="shared" ca="1" si="64"/>
        <v>4.4786177246432135E-2</v>
      </c>
      <c r="AZ150">
        <f t="shared" ca="1" si="64"/>
        <v>2.3143075990091567E-2</v>
      </c>
      <c r="BA150">
        <f t="shared" ca="1" si="64"/>
        <v>1.1387622884554116E-2</v>
      </c>
      <c r="BB150" t="e">
        <f t="shared" ca="1" si="64"/>
        <v>#DIV/0!</v>
      </c>
      <c r="BD150">
        <f t="shared" ca="1" si="65"/>
        <v>1.4896331345396132</v>
      </c>
      <c r="BE150">
        <f t="shared" ca="1" si="65"/>
        <v>0.76976189863927202</v>
      </c>
      <c r="BF150">
        <f t="shared" ca="1" si="65"/>
        <v>0.37876374844706706</v>
      </c>
      <c r="BG150">
        <f t="shared" ca="1" si="66"/>
        <v>0.49205312592974204</v>
      </c>
      <c r="BI150" t="str">
        <f t="shared" si="67"/>
        <v>2022-41</v>
      </c>
      <c r="BJ150">
        <f t="shared" ca="1" si="68"/>
        <v>0.94849730654403497</v>
      </c>
      <c r="BK150">
        <f t="shared" ca="1" si="68"/>
        <v>1.0903782445432977</v>
      </c>
      <c r="BL150">
        <f t="shared" ca="1" si="68"/>
        <v>1.4081233732311855</v>
      </c>
      <c r="BM150">
        <f t="shared" ca="1" si="57"/>
        <v>1.2914081698511646</v>
      </c>
    </row>
    <row r="151" spans="1:65" x14ac:dyDescent="0.35">
      <c r="A151" s="1" t="s">
        <v>82</v>
      </c>
      <c r="B151">
        <v>253812</v>
      </c>
      <c r="C151">
        <v>9335</v>
      </c>
      <c r="D151">
        <v>261704</v>
      </c>
      <c r="E151">
        <v>1233011</v>
      </c>
      <c r="F151">
        <v>124</v>
      </c>
      <c r="G151">
        <v>184</v>
      </c>
      <c r="H151">
        <v>10</v>
      </c>
      <c r="I151">
        <v>171</v>
      </c>
      <c r="J151">
        <v>505</v>
      </c>
      <c r="K151">
        <v>0</v>
      </c>
      <c r="M151" s="11" t="str">
        <f t="shared" si="58"/>
        <v>2022-42</v>
      </c>
      <c r="N151">
        <f t="shared" si="53"/>
        <v>184</v>
      </c>
      <c r="O151">
        <f t="shared" si="53"/>
        <v>10</v>
      </c>
      <c r="P151">
        <f t="shared" si="53"/>
        <v>171</v>
      </c>
      <c r="Q151">
        <f t="shared" si="53"/>
        <v>505</v>
      </c>
      <c r="R151">
        <f t="shared" si="53"/>
        <v>0</v>
      </c>
      <c r="U151" t="str">
        <f t="shared" si="59"/>
        <v>2022-42</v>
      </c>
      <c r="V151">
        <f t="shared" si="69"/>
        <v>21876</v>
      </c>
      <c r="W151">
        <f t="shared" si="69"/>
        <v>1791</v>
      </c>
      <c r="X151">
        <f t="shared" si="69"/>
        <v>21541</v>
      </c>
      <c r="Y151">
        <f t="shared" si="69"/>
        <v>19113</v>
      </c>
      <c r="Z151">
        <f t="shared" si="69"/>
        <v>6</v>
      </c>
      <c r="AC151">
        <f t="shared" si="51"/>
        <v>7.2494602304067578E-4</v>
      </c>
      <c r="AD151">
        <f t="shared" si="51"/>
        <v>1.0712372790573112E-3</v>
      </c>
      <c r="AE151">
        <f t="shared" si="51"/>
        <v>6.5340995934338032E-4</v>
      </c>
      <c r="AF151">
        <f t="shared" si="51"/>
        <v>4.0956650021775962E-4</v>
      </c>
      <c r="AG151">
        <f t="shared" si="51"/>
        <v>0</v>
      </c>
      <c r="AI151" t="str">
        <f t="shared" si="60"/>
        <v>2022-42</v>
      </c>
      <c r="AJ151">
        <f t="shared" si="55"/>
        <v>7.2547198286494307E-4</v>
      </c>
      <c r="AK151">
        <f t="shared" si="55"/>
        <v>1.0723861617527048E-3</v>
      </c>
      <c r="AL151">
        <f t="shared" si="55"/>
        <v>6.5383720636367213E-4</v>
      </c>
      <c r="AM151">
        <f t="shared" si="55"/>
        <v>4.0973431939883689E-4</v>
      </c>
      <c r="AN151">
        <f t="shared" si="55"/>
        <v>0</v>
      </c>
      <c r="AP151" t="str">
        <f t="shared" si="61"/>
        <v>2022-42</v>
      </c>
      <c r="AQ151">
        <f t="shared" ca="1" si="62"/>
        <v>8.2273934954610231E-4</v>
      </c>
      <c r="AR151">
        <f t="shared" ca="1" si="62"/>
        <v>1.3405002400883517E-3</v>
      </c>
      <c r="AS151">
        <f t="shared" ca="1" si="56"/>
        <v>7.0565752805102082E-4</v>
      </c>
      <c r="AT151">
        <f t="shared" ca="1" si="56"/>
        <v>3.792324288409189E-4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3.0887979043797247E-2</v>
      </c>
      <c r="AY151">
        <f t="shared" ca="1" si="64"/>
        <v>4.6126677486520488E-2</v>
      </c>
      <c r="AZ151">
        <f t="shared" ca="1" si="64"/>
        <v>2.3848733518142588E-2</v>
      </c>
      <c r="BA151">
        <f t="shared" ca="1" si="64"/>
        <v>1.1766855313395035E-2</v>
      </c>
      <c r="BB151" t="e">
        <f t="shared" ca="1" si="64"/>
        <v>#DIV/0!</v>
      </c>
      <c r="BD151">
        <f t="shared" ca="1" si="65"/>
        <v>1.4933536901561513</v>
      </c>
      <c r="BE151">
        <f t="shared" ca="1" si="65"/>
        <v>0.7721040435933525</v>
      </c>
      <c r="BF151">
        <f t="shared" ca="1" si="65"/>
        <v>0.38095258018371358</v>
      </c>
      <c r="BG151">
        <f t="shared" ca="1" si="66"/>
        <v>0.49339539579506669</v>
      </c>
      <c r="BI151" t="str">
        <f t="shared" si="67"/>
        <v>2022-42</v>
      </c>
      <c r="BJ151">
        <f t="shared" ca="1" si="68"/>
        <v>0.95086630391614591</v>
      </c>
      <c r="BK151">
        <f t="shared" ca="1" si="68"/>
        <v>1.0936959248649798</v>
      </c>
      <c r="BL151">
        <f t="shared" ca="1" si="68"/>
        <v>1.4162607547548371</v>
      </c>
      <c r="BM151">
        <f t="shared" ca="1" si="57"/>
        <v>1.2949309973242142</v>
      </c>
    </row>
    <row r="152" spans="1:65" x14ac:dyDescent="0.35">
      <c r="A152" s="1" t="s">
        <v>83</v>
      </c>
      <c r="B152">
        <v>253628</v>
      </c>
      <c r="C152">
        <v>9325</v>
      </c>
      <c r="D152">
        <v>261533</v>
      </c>
      <c r="E152">
        <v>1232506</v>
      </c>
      <c r="F152">
        <v>124</v>
      </c>
      <c r="G152">
        <v>225</v>
      </c>
      <c r="H152">
        <v>9</v>
      </c>
      <c r="I152">
        <v>139</v>
      </c>
      <c r="J152">
        <v>513</v>
      </c>
      <c r="K152">
        <v>0</v>
      </c>
      <c r="M152" s="11" t="str">
        <f t="shared" si="58"/>
        <v>2022-43</v>
      </c>
      <c r="N152">
        <f t="shared" si="53"/>
        <v>225</v>
      </c>
      <c r="O152">
        <f t="shared" si="53"/>
        <v>9</v>
      </c>
      <c r="P152">
        <f t="shared" si="53"/>
        <v>139</v>
      </c>
      <c r="Q152">
        <f t="shared" si="53"/>
        <v>513</v>
      </c>
      <c r="R152">
        <f t="shared" si="53"/>
        <v>0</v>
      </c>
      <c r="U152" t="str">
        <f t="shared" si="59"/>
        <v>2022-43</v>
      </c>
      <c r="V152">
        <f t="shared" si="69"/>
        <v>22101</v>
      </c>
      <c r="W152">
        <f t="shared" si="69"/>
        <v>1800</v>
      </c>
      <c r="X152">
        <f t="shared" si="69"/>
        <v>21680</v>
      </c>
      <c r="Y152">
        <f t="shared" si="69"/>
        <v>19626</v>
      </c>
      <c r="Z152">
        <f t="shared" si="69"/>
        <v>6</v>
      </c>
      <c r="AC152">
        <f t="shared" si="51"/>
        <v>8.8712602709480027E-4</v>
      </c>
      <c r="AD152">
        <f t="shared" si="51"/>
        <v>9.6514745308310995E-4</v>
      </c>
      <c r="AE152">
        <f t="shared" si="51"/>
        <v>5.3148168682346018E-4</v>
      </c>
      <c r="AF152">
        <f t="shared" si="51"/>
        <v>4.1622515427916783E-4</v>
      </c>
      <c r="AG152">
        <f t="shared" si="51"/>
        <v>0</v>
      </c>
      <c r="AI152" t="str">
        <f t="shared" si="60"/>
        <v>2022-43</v>
      </c>
      <c r="AJ152">
        <f t="shared" si="55"/>
        <v>8.8791377679948926E-4</v>
      </c>
      <c r="AK152">
        <f t="shared" si="55"/>
        <v>9.6607993773961914E-4</v>
      </c>
      <c r="AL152">
        <f t="shared" si="55"/>
        <v>5.3176432234661641E-4</v>
      </c>
      <c r="AM152">
        <f t="shared" si="55"/>
        <v>4.1639847581311141E-4</v>
      </c>
      <c r="AN152">
        <f t="shared" si="55"/>
        <v>0</v>
      </c>
      <c r="AP152" t="str">
        <f t="shared" si="61"/>
        <v>2022-43</v>
      </c>
      <c r="AQ152">
        <f t="shared" ca="1" si="62"/>
        <v>1.0108069639300319E-3</v>
      </c>
      <c r="AR152">
        <f t="shared" ca="1" si="62"/>
        <v>1.2158096820787181E-3</v>
      </c>
      <c r="AS152">
        <f t="shared" ca="1" si="56"/>
        <v>5.7523766230833061E-4</v>
      </c>
      <c r="AT152">
        <f t="shared" ca="1" si="56"/>
        <v>3.8449807475003037E-4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3.1898786007727276E-2</v>
      </c>
      <c r="AY152">
        <f t="shared" ca="1" si="64"/>
        <v>4.7342487168599207E-2</v>
      </c>
      <c r="AZ152">
        <f t="shared" ca="1" si="64"/>
        <v>2.4423971180450917E-2</v>
      </c>
      <c r="BA152">
        <f t="shared" ca="1" si="64"/>
        <v>1.2151353388145065E-2</v>
      </c>
      <c r="BB152" t="e">
        <f t="shared" ca="1" si="64"/>
        <v>#DIV/0!</v>
      </c>
      <c r="BD152">
        <f t="shared" ca="1" si="65"/>
        <v>1.4841469878236366</v>
      </c>
      <c r="BE152">
        <f t="shared" ca="1" si="65"/>
        <v>0.76567086830622233</v>
      </c>
      <c r="BF152">
        <f t="shared" ca="1" si="65"/>
        <v>0.38093466582714081</v>
      </c>
      <c r="BG152">
        <f t="shared" ca="1" si="66"/>
        <v>0.49751751254403198</v>
      </c>
      <c r="BI152" t="str">
        <f t="shared" si="67"/>
        <v>2022-43</v>
      </c>
      <c r="BJ152">
        <f t="shared" ca="1" si="68"/>
        <v>0.94500410055743655</v>
      </c>
      <c r="BK152">
        <f t="shared" ca="1" si="68"/>
        <v>1.0845832441921377</v>
      </c>
      <c r="BL152">
        <f t="shared" ca="1" si="68"/>
        <v>1.4161941548642458</v>
      </c>
      <c r="BM152">
        <f t="shared" ca="1" si="57"/>
        <v>1.3057496162215854</v>
      </c>
    </row>
    <row r="153" spans="1:65" x14ac:dyDescent="0.35">
      <c r="A153" s="1" t="s">
        <v>84</v>
      </c>
      <c r="B153">
        <v>253403</v>
      </c>
      <c r="C153">
        <v>9316</v>
      </c>
      <c r="D153">
        <v>261394</v>
      </c>
      <c r="E153">
        <v>1231993</v>
      </c>
      <c r="F153">
        <v>124</v>
      </c>
      <c r="G153">
        <v>182</v>
      </c>
      <c r="H153">
        <v>10</v>
      </c>
      <c r="I153">
        <v>138</v>
      </c>
      <c r="J153">
        <v>455</v>
      </c>
      <c r="K153">
        <v>0</v>
      </c>
      <c r="M153" s="11" t="str">
        <f t="shared" si="58"/>
        <v>2022-44</v>
      </c>
      <c r="N153">
        <f t="shared" si="53"/>
        <v>182</v>
      </c>
      <c r="O153">
        <f t="shared" si="53"/>
        <v>10</v>
      </c>
      <c r="P153">
        <f t="shared" si="53"/>
        <v>138</v>
      </c>
      <c r="Q153">
        <f t="shared" si="53"/>
        <v>455</v>
      </c>
      <c r="R153">
        <f t="shared" si="53"/>
        <v>0</v>
      </c>
      <c r="U153" t="str">
        <f t="shared" si="59"/>
        <v>2022-44</v>
      </c>
      <c r="V153">
        <f t="shared" si="69"/>
        <v>22283</v>
      </c>
      <c r="W153">
        <f t="shared" si="69"/>
        <v>1810</v>
      </c>
      <c r="X153">
        <f t="shared" si="69"/>
        <v>21818</v>
      </c>
      <c r="Y153">
        <f t="shared" si="69"/>
        <v>20081</v>
      </c>
      <c r="Z153">
        <f t="shared" si="69"/>
        <v>6</v>
      </c>
      <c r="AC153">
        <f t="shared" si="51"/>
        <v>7.1822354115776057E-4</v>
      </c>
      <c r="AD153">
        <f t="shared" si="51"/>
        <v>1.0734220695577501E-3</v>
      </c>
      <c r="AE153">
        <f t="shared" si="51"/>
        <v>5.2793866729917288E-4</v>
      </c>
      <c r="AF153">
        <f t="shared" si="51"/>
        <v>3.6932028022886493E-4</v>
      </c>
      <c r="AG153">
        <f t="shared" si="51"/>
        <v>0</v>
      </c>
      <c r="AI153" t="str">
        <f t="shared" si="60"/>
        <v>2022-44</v>
      </c>
      <c r="AJ153">
        <f t="shared" si="55"/>
        <v>7.1873978791202309E-4</v>
      </c>
      <c r="AK153">
        <f t="shared" si="55"/>
        <v>1.0745756460628282E-3</v>
      </c>
      <c r="AL153">
        <f t="shared" si="55"/>
        <v>5.2821754604168722E-4</v>
      </c>
      <c r="AM153">
        <f t="shared" si="55"/>
        <v>3.6945673229369058E-4</v>
      </c>
      <c r="AN153">
        <f t="shared" si="55"/>
        <v>0</v>
      </c>
      <c r="AP153" t="str">
        <f t="shared" si="61"/>
        <v>2022-44</v>
      </c>
      <c r="AQ153">
        <f t="shared" ca="1" si="62"/>
        <v>8.213436894796035E-4</v>
      </c>
      <c r="AR153">
        <f t="shared" ca="1" si="62"/>
        <v>1.3615273414817725E-3</v>
      </c>
      <c r="AS153">
        <f t="shared" ca="1" si="56"/>
        <v>5.7272311069000428E-4</v>
      </c>
      <c r="AT153">
        <f t="shared" ca="1" si="56"/>
        <v>3.4035374689826085E-4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3.2720129697206876E-2</v>
      </c>
      <c r="AY153">
        <f t="shared" ca="1" si="64"/>
        <v>4.8704014510080981E-2</v>
      </c>
      <c r="AZ153">
        <f t="shared" ca="1" si="64"/>
        <v>2.499669429114092E-2</v>
      </c>
      <c r="BA153">
        <f t="shared" ca="1" si="64"/>
        <v>1.2491707135043325E-2</v>
      </c>
      <c r="BB153" t="e">
        <f t="shared" ca="1" si="64"/>
        <v>#DIV/0!</v>
      </c>
      <c r="BD153">
        <f t="shared" ca="1" si="65"/>
        <v>1.4885031007147431</v>
      </c>
      <c r="BE153">
        <f t="shared" ca="1" si="65"/>
        <v>0.7639546212824071</v>
      </c>
      <c r="BF153">
        <f t="shared" ca="1" si="65"/>
        <v>0.38177437713853768</v>
      </c>
      <c r="BG153">
        <f t="shared" ca="1" si="66"/>
        <v>0.49973436445436353</v>
      </c>
      <c r="BI153" t="str">
        <f t="shared" si="67"/>
        <v>2022-44</v>
      </c>
      <c r="BJ153">
        <f t="shared" ca="1" si="68"/>
        <v>0.94777777767861127</v>
      </c>
      <c r="BK153">
        <f t="shared" ca="1" si="68"/>
        <v>1.0821521568385828</v>
      </c>
      <c r="BL153">
        <f t="shared" ca="1" si="68"/>
        <v>1.4193159349427049</v>
      </c>
      <c r="BM153">
        <f t="shared" ca="1" si="57"/>
        <v>1.3115678104723443</v>
      </c>
    </row>
    <row r="154" spans="1:65" x14ac:dyDescent="0.35">
      <c r="A154" s="1" t="s">
        <v>85</v>
      </c>
      <c r="B154">
        <v>253221</v>
      </c>
      <c r="C154">
        <v>9306</v>
      </c>
      <c r="D154">
        <v>261256</v>
      </c>
      <c r="E154">
        <v>1231538</v>
      </c>
      <c r="F154">
        <v>124</v>
      </c>
      <c r="G154">
        <v>219</v>
      </c>
      <c r="H154">
        <v>7</v>
      </c>
      <c r="I154">
        <v>163</v>
      </c>
      <c r="J154">
        <v>510</v>
      </c>
      <c r="K154">
        <v>0</v>
      </c>
      <c r="M154" s="11" t="str">
        <f t="shared" si="58"/>
        <v>2022-45</v>
      </c>
      <c r="N154">
        <f t="shared" si="53"/>
        <v>219</v>
      </c>
      <c r="O154">
        <f t="shared" si="53"/>
        <v>7</v>
      </c>
      <c r="P154">
        <f t="shared" si="53"/>
        <v>163</v>
      </c>
      <c r="Q154">
        <f t="shared" si="53"/>
        <v>510</v>
      </c>
      <c r="R154">
        <f t="shared" si="53"/>
        <v>0</v>
      </c>
      <c r="U154" t="str">
        <f t="shared" si="59"/>
        <v>2022-45</v>
      </c>
      <c r="V154">
        <f t="shared" si="69"/>
        <v>22502</v>
      </c>
      <c r="W154">
        <f t="shared" si="69"/>
        <v>1817</v>
      </c>
      <c r="X154">
        <f t="shared" si="69"/>
        <v>21981</v>
      </c>
      <c r="Y154">
        <f t="shared" si="69"/>
        <v>20591</v>
      </c>
      <c r="Z154">
        <f t="shared" si="69"/>
        <v>6</v>
      </c>
      <c r="AC154">
        <f t="shared" si="51"/>
        <v>8.6485718009169852E-4</v>
      </c>
      <c r="AD154">
        <f t="shared" si="51"/>
        <v>7.5220287986245437E-4</v>
      </c>
      <c r="AE154">
        <f t="shared" si="51"/>
        <v>6.2390911596288694E-4</v>
      </c>
      <c r="AF154">
        <f t="shared" si="51"/>
        <v>4.1411633258575865E-4</v>
      </c>
      <c r="AG154">
        <f t="shared" si="51"/>
        <v>0</v>
      </c>
      <c r="AI154" t="str">
        <f t="shared" si="60"/>
        <v>2022-45</v>
      </c>
      <c r="AJ154">
        <f t="shared" si="55"/>
        <v>8.6560585953563882E-4</v>
      </c>
      <c r="AK154">
        <f t="shared" si="55"/>
        <v>7.5276915050564942E-4</v>
      </c>
      <c r="AL154">
        <f t="shared" si="55"/>
        <v>6.2429864184065161E-4</v>
      </c>
      <c r="AM154">
        <f t="shared" si="55"/>
        <v>4.1428790189548137E-4</v>
      </c>
      <c r="AN154">
        <f t="shared" si="55"/>
        <v>0</v>
      </c>
      <c r="AP154" t="str">
        <f t="shared" si="61"/>
        <v>2022-45</v>
      </c>
      <c r="AQ154">
        <f t="shared" ca="1" si="62"/>
        <v>9.9295423402991729E-4</v>
      </c>
      <c r="AR154">
        <f t="shared" ca="1" si="62"/>
        <v>9.6025820230674283E-4</v>
      </c>
      <c r="AS154">
        <f t="shared" ca="1" si="56"/>
        <v>6.7846592895855424E-4</v>
      </c>
      <c r="AT154">
        <f t="shared" ca="1" si="56"/>
        <v>3.8075982218959515E-4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3.3713083931236794E-2</v>
      </c>
      <c r="AY154">
        <f t="shared" ca="1" si="64"/>
        <v>4.9664272712387728E-2</v>
      </c>
      <c r="AZ154">
        <f t="shared" ca="1" si="64"/>
        <v>2.5675160220099476E-2</v>
      </c>
      <c r="BA154">
        <f t="shared" ca="1" si="64"/>
        <v>1.287246695723292E-2</v>
      </c>
      <c r="BB154" t="e">
        <f t="shared" ca="1" si="64"/>
        <v>#DIV/0!</v>
      </c>
      <c r="BD154">
        <f t="shared" ca="1" si="65"/>
        <v>1.4731453465866819</v>
      </c>
      <c r="BE154">
        <f t="shared" ca="1" si="65"/>
        <v>0.7615785097699177</v>
      </c>
      <c r="BF154">
        <f t="shared" ca="1" si="65"/>
        <v>0.38182407113773298</v>
      </c>
      <c r="BG154">
        <f t="shared" ca="1" si="66"/>
        <v>0.50135877816863128</v>
      </c>
      <c r="BI154" t="str">
        <f t="shared" si="67"/>
        <v>2022-45</v>
      </c>
      <c r="BJ154">
        <f t="shared" ca="1" si="68"/>
        <v>0.9379990018933011</v>
      </c>
      <c r="BK154">
        <f t="shared" ca="1" si="68"/>
        <v>1.0787863624229237</v>
      </c>
      <c r="BL154">
        <f t="shared" ca="1" si="68"/>
        <v>1.4195006814557045</v>
      </c>
      <c r="BM154">
        <f t="shared" ca="1" si="57"/>
        <v>1.3158311329293653</v>
      </c>
    </row>
    <row r="155" spans="1:65" x14ac:dyDescent="0.35">
      <c r="A155" s="1" t="s">
        <v>86</v>
      </c>
      <c r="B155">
        <v>253002</v>
      </c>
      <c r="C155">
        <v>9299</v>
      </c>
      <c r="D155">
        <v>261093</v>
      </c>
      <c r="E155">
        <v>1231028</v>
      </c>
      <c r="F155">
        <v>124</v>
      </c>
      <c r="G155">
        <v>200</v>
      </c>
      <c r="H155">
        <v>12</v>
      </c>
      <c r="I155">
        <v>164</v>
      </c>
      <c r="J155">
        <v>493</v>
      </c>
      <c r="K155">
        <v>0</v>
      </c>
      <c r="M155" s="11" t="str">
        <f t="shared" si="58"/>
        <v>2022-46</v>
      </c>
      <c r="N155">
        <f t="shared" si="53"/>
        <v>200</v>
      </c>
      <c r="O155">
        <f t="shared" si="53"/>
        <v>12</v>
      </c>
      <c r="P155">
        <f t="shared" si="53"/>
        <v>164</v>
      </c>
      <c r="Q155">
        <f t="shared" si="53"/>
        <v>493</v>
      </c>
      <c r="R155">
        <f t="shared" si="53"/>
        <v>0</v>
      </c>
      <c r="U155" t="str">
        <f t="shared" si="59"/>
        <v>2022-46</v>
      </c>
      <c r="V155">
        <f t="shared" si="69"/>
        <v>22702</v>
      </c>
      <c r="W155">
        <f t="shared" si="69"/>
        <v>1829</v>
      </c>
      <c r="X155">
        <f t="shared" si="69"/>
        <v>22145</v>
      </c>
      <c r="Y155">
        <f t="shared" si="69"/>
        <v>21084</v>
      </c>
      <c r="Z155">
        <f t="shared" si="69"/>
        <v>6</v>
      </c>
      <c r="AC155">
        <f t="shared" si="51"/>
        <v>7.9050758492027733E-4</v>
      </c>
      <c r="AD155">
        <f t="shared" si="51"/>
        <v>1.2904613399290247E-3</v>
      </c>
      <c r="AE155">
        <f t="shared" si="51"/>
        <v>6.281286744569942E-4</v>
      </c>
      <c r="AF155">
        <f t="shared" si="51"/>
        <v>4.0047829943754324E-4</v>
      </c>
      <c r="AG155">
        <f t="shared" si="51"/>
        <v>0</v>
      </c>
      <c r="AI155" t="str">
        <f t="shared" si="60"/>
        <v>2022-46</v>
      </c>
      <c r="AJ155">
        <f t="shared" si="55"/>
        <v>7.9113302280650892E-4</v>
      </c>
      <c r="AK155">
        <f t="shared" si="55"/>
        <v>1.292128961946553E-3</v>
      </c>
      <c r="AL155">
        <f t="shared" si="55"/>
        <v>6.2852348876096093E-4</v>
      </c>
      <c r="AM155">
        <f t="shared" si="55"/>
        <v>4.006387519204309E-4</v>
      </c>
      <c r="AN155">
        <f t="shared" si="55"/>
        <v>0</v>
      </c>
      <c r="AP155" t="str">
        <f t="shared" si="61"/>
        <v>2022-46</v>
      </c>
      <c r="AQ155">
        <f t="shared" ca="1" si="62"/>
        <v>9.1099158222665089E-4</v>
      </c>
      <c r="AR155">
        <f t="shared" ca="1" si="62"/>
        <v>1.6594681171267064E-3</v>
      </c>
      <c r="AS155">
        <f t="shared" ca="1" si="56"/>
        <v>6.8463789484027142E-4</v>
      </c>
      <c r="AT155">
        <f t="shared" ca="1" si="56"/>
        <v>3.6735311883132163E-4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3.4624075513463443E-2</v>
      </c>
      <c r="AY155">
        <f t="shared" ca="1" si="64"/>
        <v>5.1323740829514436E-2</v>
      </c>
      <c r="AZ155">
        <f t="shared" ca="1" si="64"/>
        <v>2.6359798114939749E-2</v>
      </c>
      <c r="BA155">
        <f t="shared" ca="1" si="64"/>
        <v>1.3239820076064243E-2</v>
      </c>
      <c r="BB155" t="e">
        <f t="shared" ca="1" si="64"/>
        <v>#DIV/0!</v>
      </c>
      <c r="BD155">
        <f t="shared" ca="1" si="65"/>
        <v>1.4823136811135185</v>
      </c>
      <c r="BE155">
        <f t="shared" ca="1" si="65"/>
        <v>0.76131413543994375</v>
      </c>
      <c r="BF155">
        <f t="shared" ca="1" si="65"/>
        <v>0.38238768486153479</v>
      </c>
      <c r="BG155">
        <f t="shared" ca="1" si="66"/>
        <v>0.50227319717446572</v>
      </c>
      <c r="BI155" t="str">
        <f t="shared" si="67"/>
        <v>2022-46</v>
      </c>
      <c r="BJ155">
        <f t="shared" ca="1" si="68"/>
        <v>0.94383677523665976</v>
      </c>
      <c r="BK155">
        <f t="shared" ca="1" si="68"/>
        <v>1.0784118725731027</v>
      </c>
      <c r="BL155">
        <f t="shared" ca="1" si="68"/>
        <v>1.4215960183542675</v>
      </c>
      <c r="BM155">
        <f t="shared" ca="1" si="57"/>
        <v>1.3182310530041956</v>
      </c>
    </row>
    <row r="156" spans="1:65" x14ac:dyDescent="0.35">
      <c r="A156" s="1" t="s">
        <v>87</v>
      </c>
      <c r="B156">
        <v>252802</v>
      </c>
      <c r="C156">
        <v>9287</v>
      </c>
      <c r="D156">
        <v>260929</v>
      </c>
      <c r="E156">
        <v>1230535</v>
      </c>
      <c r="F156">
        <v>124</v>
      </c>
      <c r="G156">
        <v>193</v>
      </c>
      <c r="H156">
        <v>13</v>
      </c>
      <c r="I156">
        <v>170</v>
      </c>
      <c r="J156">
        <v>510</v>
      </c>
      <c r="K156">
        <v>0</v>
      </c>
      <c r="M156" s="11" t="str">
        <f t="shared" si="58"/>
        <v>2022-47</v>
      </c>
      <c r="N156">
        <f t="shared" si="53"/>
        <v>193</v>
      </c>
      <c r="O156">
        <f t="shared" si="53"/>
        <v>13</v>
      </c>
      <c r="P156">
        <f t="shared" si="53"/>
        <v>170</v>
      </c>
      <c r="Q156">
        <f t="shared" si="53"/>
        <v>510</v>
      </c>
      <c r="R156">
        <f t="shared" si="53"/>
        <v>0</v>
      </c>
      <c r="U156" t="str">
        <f t="shared" si="59"/>
        <v>2022-47</v>
      </c>
      <c r="V156">
        <f t="shared" si="69"/>
        <v>22895</v>
      </c>
      <c r="W156">
        <f t="shared" si="69"/>
        <v>1842</v>
      </c>
      <c r="X156">
        <f t="shared" si="69"/>
        <v>22315</v>
      </c>
      <c r="Y156">
        <f t="shared" si="69"/>
        <v>21594</v>
      </c>
      <c r="Z156">
        <f t="shared" si="69"/>
        <v>6</v>
      </c>
      <c r="AC156">
        <f t="shared" si="51"/>
        <v>7.6344332718886719E-4</v>
      </c>
      <c r="AD156">
        <f t="shared" si="51"/>
        <v>1.3998061806826747E-3</v>
      </c>
      <c r="AE156">
        <f t="shared" si="51"/>
        <v>6.5151822909680415E-4</v>
      </c>
      <c r="AF156">
        <f t="shared" si="51"/>
        <v>4.1445387575322928E-4</v>
      </c>
      <c r="AG156">
        <f t="shared" si="51"/>
        <v>0</v>
      </c>
      <c r="AI156" t="str">
        <f t="shared" si="60"/>
        <v>2022-47</v>
      </c>
      <c r="AJ156">
        <f t="shared" si="55"/>
        <v>7.6402665537826783E-4</v>
      </c>
      <c r="AK156">
        <f t="shared" si="55"/>
        <v>1.401768614265911E-3</v>
      </c>
      <c r="AL156">
        <f t="shared" si="55"/>
        <v>6.5194300492506089E-4</v>
      </c>
      <c r="AM156">
        <f t="shared" si="55"/>
        <v>4.1462572492949573E-4</v>
      </c>
      <c r="AN156">
        <f t="shared" si="55"/>
        <v>0</v>
      </c>
      <c r="AP156" t="str">
        <f t="shared" si="61"/>
        <v>2022-47</v>
      </c>
      <c r="AQ156">
        <f t="shared" ca="1" si="62"/>
        <v>8.8313921260004338E-4</v>
      </c>
      <c r="AR156">
        <f t="shared" ca="1" si="62"/>
        <v>1.8124925203326552E-3</v>
      </c>
      <c r="AS156">
        <f t="shared" ca="1" si="56"/>
        <v>7.117915357455854E-4</v>
      </c>
      <c r="AT156">
        <f t="shared" ca="1" si="56"/>
        <v>3.7928785259425937E-4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3.5507214726063489E-2</v>
      </c>
      <c r="AY156">
        <f t="shared" ca="1" si="64"/>
        <v>5.3136233349847094E-2</v>
      </c>
      <c r="AZ156">
        <f t="shared" ca="1" si="64"/>
        <v>2.7071589650685336E-2</v>
      </c>
      <c r="BA156">
        <f t="shared" ca="1" si="64"/>
        <v>1.3619107928658503E-2</v>
      </c>
      <c r="BB156" t="e">
        <f t="shared" ca="1" si="64"/>
        <v>#DIV/0!</v>
      </c>
      <c r="BD156">
        <f t="shared" ca="1" si="65"/>
        <v>1.49649117115467</v>
      </c>
      <c r="BE156">
        <f t="shared" ca="1" si="65"/>
        <v>0.7624250412075797</v>
      </c>
      <c r="BF156">
        <f t="shared" ca="1" si="65"/>
        <v>0.38355889172747815</v>
      </c>
      <c r="BG156">
        <f t="shared" ca="1" si="66"/>
        <v>0.50307751057070726</v>
      </c>
      <c r="BI156" t="str">
        <f t="shared" si="67"/>
        <v>2022-47</v>
      </c>
      <c r="BJ156">
        <f t="shared" ca="1" si="68"/>
        <v>0.9528640389338674</v>
      </c>
      <c r="BK156">
        <f t="shared" ca="1" si="68"/>
        <v>1.0799854857681819</v>
      </c>
      <c r="BL156">
        <f t="shared" ca="1" si="68"/>
        <v>1.4259501936669405</v>
      </c>
      <c r="BM156">
        <f t="shared" ca="1" si="57"/>
        <v>1.320341997608123</v>
      </c>
    </row>
    <row r="157" spans="1:65" x14ac:dyDescent="0.35">
      <c r="A157" s="1" t="s">
        <v>88</v>
      </c>
      <c r="B157">
        <v>252609</v>
      </c>
      <c r="C157">
        <v>9274</v>
      </c>
      <c r="D157">
        <v>260759</v>
      </c>
      <c r="E157">
        <v>1230025</v>
      </c>
      <c r="F157">
        <v>124</v>
      </c>
      <c r="G157">
        <v>198</v>
      </c>
      <c r="H157">
        <v>14</v>
      </c>
      <c r="I157">
        <v>185</v>
      </c>
      <c r="J157">
        <v>532</v>
      </c>
      <c r="K157">
        <v>0</v>
      </c>
      <c r="M157" s="11" t="str">
        <f t="shared" si="58"/>
        <v>2022-48</v>
      </c>
      <c r="N157">
        <f t="shared" si="53"/>
        <v>198</v>
      </c>
      <c r="O157">
        <f t="shared" si="53"/>
        <v>14</v>
      </c>
      <c r="P157">
        <f t="shared" si="53"/>
        <v>185</v>
      </c>
      <c r="Q157">
        <f t="shared" si="53"/>
        <v>532</v>
      </c>
      <c r="R157">
        <f t="shared" si="53"/>
        <v>0</v>
      </c>
      <c r="U157" t="str">
        <f t="shared" si="59"/>
        <v>2022-48</v>
      </c>
      <c r="V157">
        <f t="shared" si="69"/>
        <v>23093</v>
      </c>
      <c r="W157">
        <f t="shared" si="69"/>
        <v>1856</v>
      </c>
      <c r="X157">
        <f t="shared" si="69"/>
        <v>22500</v>
      </c>
      <c r="Y157">
        <f t="shared" si="69"/>
        <v>22126</v>
      </c>
      <c r="Z157">
        <f t="shared" si="69"/>
        <v>6</v>
      </c>
      <c r="AC157">
        <f t="shared" si="51"/>
        <v>7.8382005391731881E-4</v>
      </c>
      <c r="AD157">
        <f t="shared" si="51"/>
        <v>1.5095967220185465E-3</v>
      </c>
      <c r="AE157">
        <f t="shared" si="51"/>
        <v>7.0946736258384183E-4</v>
      </c>
      <c r="AF157">
        <f t="shared" si="51"/>
        <v>4.3251153431840816E-4</v>
      </c>
      <c r="AG157">
        <f t="shared" si="51"/>
        <v>0</v>
      </c>
      <c r="AI157" t="str">
        <f t="shared" si="60"/>
        <v>2022-48</v>
      </c>
      <c r="AJ157">
        <f t="shared" si="55"/>
        <v>7.8443494995496276E-4</v>
      </c>
      <c r="AK157">
        <f t="shared" si="55"/>
        <v>1.5118793376611582E-3</v>
      </c>
      <c r="AL157">
        <f t="shared" si="55"/>
        <v>7.0997109370429269E-4</v>
      </c>
      <c r="AM157">
        <f t="shared" si="55"/>
        <v>4.3269868824004018E-4</v>
      </c>
      <c r="AN157">
        <f t="shared" si="55"/>
        <v>0</v>
      </c>
      <c r="AP157" t="str">
        <f t="shared" si="61"/>
        <v>2022-48</v>
      </c>
      <c r="AQ157">
        <f t="shared" ca="1" si="62"/>
        <v>9.1019280863858187E-4</v>
      </c>
      <c r="AR157">
        <f t="shared" ca="1" si="62"/>
        <v>1.9681303663160918E-3</v>
      </c>
      <c r="AS157">
        <f t="shared" ca="1" si="56"/>
        <v>7.7694025614711757E-4</v>
      </c>
      <c r="AT157">
        <f t="shared" ca="1" si="56"/>
        <v>3.9489367842730831E-4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3.6417407534702073E-2</v>
      </c>
      <c r="AY157">
        <f t="shared" ca="1" si="64"/>
        <v>5.5104363716163188E-2</v>
      </c>
      <c r="AZ157">
        <f t="shared" ca="1" si="64"/>
        <v>2.7848529906832453E-2</v>
      </c>
      <c r="BA157">
        <f t="shared" ca="1" si="64"/>
        <v>1.401400160708581E-2</v>
      </c>
      <c r="BB157" t="e">
        <f t="shared" ca="1" si="64"/>
        <v>#DIV/0!</v>
      </c>
      <c r="BD157">
        <f t="shared" ca="1" si="65"/>
        <v>1.5131325222327907</v>
      </c>
      <c r="BE157">
        <f t="shared" ca="1" si="65"/>
        <v>0.76470379942052835</v>
      </c>
      <c r="BF157">
        <f t="shared" ca="1" si="65"/>
        <v>0.38481601398265092</v>
      </c>
      <c r="BG157">
        <f t="shared" ca="1" si="66"/>
        <v>0.50322231205632029</v>
      </c>
      <c r="BI157" t="str">
        <f t="shared" si="67"/>
        <v>2022-48</v>
      </c>
      <c r="BJ157">
        <f t="shared" ca="1" si="68"/>
        <v>0.96346012216326571</v>
      </c>
      <c r="BK157">
        <f t="shared" ca="1" si="68"/>
        <v>1.0832133779051736</v>
      </c>
      <c r="BL157">
        <f t="shared" ca="1" si="68"/>
        <v>1.4306237751218069</v>
      </c>
      <c r="BM157">
        <f t="shared" ca="1" si="57"/>
        <v>1.320722033445054</v>
      </c>
    </row>
    <row r="158" spans="1:65" x14ac:dyDescent="0.35">
      <c r="A158" s="1" t="s">
        <v>89</v>
      </c>
      <c r="B158">
        <v>252411</v>
      </c>
      <c r="C158">
        <v>9260</v>
      </c>
      <c r="D158">
        <v>260574</v>
      </c>
      <c r="E158">
        <v>1229493</v>
      </c>
      <c r="F158">
        <v>124</v>
      </c>
      <c r="G158">
        <v>218</v>
      </c>
      <c r="H158">
        <v>12</v>
      </c>
      <c r="I158">
        <v>165</v>
      </c>
      <c r="J158">
        <v>524</v>
      </c>
      <c r="K158">
        <v>0</v>
      </c>
      <c r="M158" s="11" t="str">
        <f t="shared" si="58"/>
        <v>2022-49</v>
      </c>
      <c r="N158">
        <f t="shared" si="53"/>
        <v>218</v>
      </c>
      <c r="O158">
        <f t="shared" si="53"/>
        <v>12</v>
      </c>
      <c r="P158">
        <f t="shared" si="53"/>
        <v>165</v>
      </c>
      <c r="Q158">
        <f t="shared" si="53"/>
        <v>524</v>
      </c>
      <c r="R158">
        <f t="shared" si="53"/>
        <v>0</v>
      </c>
      <c r="U158" t="str">
        <f t="shared" si="59"/>
        <v>2022-49</v>
      </c>
      <c r="V158">
        <f t="shared" si="69"/>
        <v>23311</v>
      </c>
      <c r="W158">
        <f t="shared" si="69"/>
        <v>1868</v>
      </c>
      <c r="X158">
        <f t="shared" si="69"/>
        <v>22665</v>
      </c>
      <c r="Y158">
        <f t="shared" si="69"/>
        <v>22650</v>
      </c>
      <c r="Z158">
        <f t="shared" si="69"/>
        <v>6</v>
      </c>
      <c r="AC158">
        <f t="shared" si="51"/>
        <v>8.6367075919829167E-4</v>
      </c>
      <c r="AD158">
        <f t="shared" si="51"/>
        <v>1.2958963282937365E-3</v>
      </c>
      <c r="AE158">
        <f t="shared" si="51"/>
        <v>6.3321743535425638E-4</v>
      </c>
      <c r="AF158">
        <f t="shared" si="51"/>
        <v>4.2619193439897586E-4</v>
      </c>
      <c r="AG158">
        <f t="shared" si="51"/>
        <v>0</v>
      </c>
      <c r="AI158" t="str">
        <f t="shared" si="60"/>
        <v>2022-49</v>
      </c>
      <c r="AJ158">
        <f t="shared" si="55"/>
        <v>8.644173849966354E-4</v>
      </c>
      <c r="AK158">
        <f t="shared" si="55"/>
        <v>1.2975780367331896E-3</v>
      </c>
      <c r="AL158">
        <f t="shared" si="55"/>
        <v>6.3361867493158845E-4</v>
      </c>
      <c r="AM158">
        <f t="shared" si="55"/>
        <v>4.2637365786955291E-4</v>
      </c>
      <c r="AN158">
        <f t="shared" si="55"/>
        <v>0</v>
      </c>
      <c r="AP158" t="str">
        <f t="shared" si="61"/>
        <v>2022-49</v>
      </c>
      <c r="AQ158">
        <f t="shared" ca="1" si="62"/>
        <v>1.006829111520665E-3</v>
      </c>
      <c r="AR158">
        <f t="shared" ca="1" si="62"/>
        <v>1.7006191122990273E-3</v>
      </c>
      <c r="AS158">
        <f t="shared" ca="1" si="56"/>
        <v>6.9499022229993317E-4</v>
      </c>
      <c r="AT158">
        <f t="shared" ca="1" si="56"/>
        <v>3.8821014554900964E-4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3.7424236646222742E-2</v>
      </c>
      <c r="AY158">
        <f t="shared" ca="1" si="64"/>
        <v>5.6804982828462212E-2</v>
      </c>
      <c r="AZ158">
        <f t="shared" ca="1" si="64"/>
        <v>2.8543520129132388E-2</v>
      </c>
      <c r="BA158">
        <f t="shared" ca="1" si="64"/>
        <v>1.4402211752634821E-2</v>
      </c>
      <c r="BB158" t="e">
        <f t="shared" ca="1" si="64"/>
        <v>#DIV/0!</v>
      </c>
      <c r="BD158">
        <f t="shared" ca="1" si="65"/>
        <v>1.5178661722735656</v>
      </c>
      <c r="BE158">
        <f t="shared" ca="1" si="65"/>
        <v>0.76270146533538741</v>
      </c>
      <c r="BF158">
        <f t="shared" ca="1" si="65"/>
        <v>0.3848364868141792</v>
      </c>
      <c r="BG158">
        <f t="shared" ca="1" si="66"/>
        <v>0.50457027330471005</v>
      </c>
      <c r="BI158" t="str">
        <f t="shared" si="67"/>
        <v>2022-49</v>
      </c>
      <c r="BJ158">
        <f t="shared" ca="1" si="68"/>
        <v>0.96647418932496632</v>
      </c>
      <c r="BK158">
        <f t="shared" ca="1" si="68"/>
        <v>1.0803770443212373</v>
      </c>
      <c r="BL158">
        <f t="shared" ca="1" si="68"/>
        <v>1.4306998866100615</v>
      </c>
      <c r="BM158">
        <f t="shared" ca="1" si="57"/>
        <v>1.3242597981234598</v>
      </c>
    </row>
    <row r="159" spans="1:65" x14ac:dyDescent="0.35">
      <c r="A159" s="1" t="s">
        <v>90</v>
      </c>
      <c r="B159">
        <v>252193</v>
      </c>
      <c r="C159">
        <v>9248</v>
      </c>
      <c r="D159">
        <v>260409</v>
      </c>
      <c r="E159">
        <v>1228969</v>
      </c>
      <c r="F159">
        <v>124</v>
      </c>
      <c r="G159">
        <v>232</v>
      </c>
      <c r="H159">
        <v>14</v>
      </c>
      <c r="I159">
        <v>205</v>
      </c>
      <c r="J159">
        <v>617</v>
      </c>
      <c r="K159">
        <v>0</v>
      </c>
      <c r="M159" s="11" t="str">
        <f t="shared" si="58"/>
        <v>2022-50</v>
      </c>
      <c r="N159">
        <f t="shared" si="53"/>
        <v>232</v>
      </c>
      <c r="O159">
        <f t="shared" si="53"/>
        <v>14</v>
      </c>
      <c r="P159">
        <f t="shared" si="53"/>
        <v>205</v>
      </c>
      <c r="Q159">
        <f t="shared" si="53"/>
        <v>617</v>
      </c>
      <c r="R159">
        <f t="shared" si="53"/>
        <v>0</v>
      </c>
      <c r="U159" t="str">
        <f t="shared" si="59"/>
        <v>2022-50</v>
      </c>
      <c r="V159">
        <f t="shared" si="69"/>
        <v>23543</v>
      </c>
      <c r="W159">
        <f t="shared" si="69"/>
        <v>1882</v>
      </c>
      <c r="X159">
        <f t="shared" si="69"/>
        <v>22870</v>
      </c>
      <c r="Y159">
        <f t="shared" si="69"/>
        <v>23267</v>
      </c>
      <c r="Z159">
        <f t="shared" si="69"/>
        <v>6</v>
      </c>
      <c r="AC159">
        <f t="shared" si="51"/>
        <v>9.1993037078745251E-4</v>
      </c>
      <c r="AD159">
        <f t="shared" si="51"/>
        <v>1.513840830449827E-3</v>
      </c>
      <c r="AE159">
        <f t="shared" si="51"/>
        <v>7.8722317585029709E-4</v>
      </c>
      <c r="AF159">
        <f t="shared" si="51"/>
        <v>5.0204683763382149E-4</v>
      </c>
      <c r="AG159">
        <f t="shared" si="51"/>
        <v>0</v>
      </c>
      <c r="AI159" t="str">
        <f t="shared" si="60"/>
        <v>2022-50</v>
      </c>
      <c r="AJ159">
        <f t="shared" si="55"/>
        <v>9.2077748695792983E-4</v>
      </c>
      <c r="AK159">
        <f t="shared" si="55"/>
        <v>1.5161363094845428E-3</v>
      </c>
      <c r="AL159">
        <f t="shared" si="55"/>
        <v>7.8784342517245485E-4</v>
      </c>
      <c r="AM159">
        <f t="shared" si="55"/>
        <v>5.0229902582711052E-4</v>
      </c>
      <c r="AN159">
        <f t="shared" si="55"/>
        <v>0</v>
      </c>
      <c r="AP159" t="str">
        <f t="shared" si="61"/>
        <v>2022-50</v>
      </c>
      <c r="AQ159">
        <f t="shared" ca="1" si="62"/>
        <v>1.0765712322017835E-3</v>
      </c>
      <c r="AR159">
        <f t="shared" ca="1" si="62"/>
        <v>2.000546532831834E-3</v>
      </c>
      <c r="AS159">
        <f t="shared" ca="1" si="56"/>
        <v>8.6615259098241841E-4</v>
      </c>
      <c r="AT159">
        <f t="shared" ca="1" si="56"/>
        <v>4.5626879173681664E-4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3.8500807878424526E-2</v>
      </c>
      <c r="AY159">
        <f t="shared" ca="1" si="70"/>
        <v>5.8805529361294046E-2</v>
      </c>
      <c r="AZ159">
        <f t="shared" ca="1" si="70"/>
        <v>2.9409672720114806E-2</v>
      </c>
      <c r="BA159">
        <f t="shared" ca="1" si="70"/>
        <v>1.4858480544371637E-2</v>
      </c>
      <c r="BB159" t="e">
        <f t="shared" ca="1" si="70"/>
        <v>#DIV/0!</v>
      </c>
      <c r="BD159">
        <f t="shared" ca="1" si="65"/>
        <v>1.5273842966357101</v>
      </c>
      <c r="BE159">
        <f t="shared" ca="1" si="65"/>
        <v>0.76387157414937512</v>
      </c>
      <c r="BF159">
        <f t="shared" ca="1" si="65"/>
        <v>0.38592646136909203</v>
      </c>
      <c r="BG159">
        <f t="shared" ca="1" si="66"/>
        <v>0.50522427385630675</v>
      </c>
      <c r="BI159" t="str">
        <f t="shared" si="67"/>
        <v>2022-50</v>
      </c>
      <c r="BJ159">
        <f t="shared" ca="1" si="68"/>
        <v>0.97253468510175722</v>
      </c>
      <c r="BK159">
        <f t="shared" ca="1" si="68"/>
        <v>1.0820345194402006</v>
      </c>
      <c r="BL159">
        <f t="shared" ca="1" si="68"/>
        <v>1.4347520659785802</v>
      </c>
      <c r="BM159">
        <f t="shared" ca="1" si="57"/>
        <v>1.3259762421635688</v>
      </c>
    </row>
    <row r="160" spans="1:65" x14ac:dyDescent="0.35">
      <c r="A160" s="1" t="s">
        <v>91</v>
      </c>
      <c r="B160">
        <v>251961</v>
      </c>
      <c r="C160">
        <v>9234</v>
      </c>
      <c r="D160">
        <v>260204</v>
      </c>
      <c r="E160">
        <v>1228352</v>
      </c>
      <c r="F160">
        <v>124</v>
      </c>
      <c r="G160">
        <v>256</v>
      </c>
      <c r="H160">
        <v>14</v>
      </c>
      <c r="I160">
        <v>203</v>
      </c>
      <c r="J160">
        <v>684</v>
      </c>
      <c r="K160">
        <v>0</v>
      </c>
      <c r="M160" s="11" t="str">
        <f t="shared" si="58"/>
        <v>2022-51</v>
      </c>
      <c r="N160">
        <f t="shared" si="53"/>
        <v>256</v>
      </c>
      <c r="O160">
        <f t="shared" si="53"/>
        <v>14</v>
      </c>
      <c r="P160">
        <f t="shared" si="53"/>
        <v>203</v>
      </c>
      <c r="Q160">
        <f t="shared" si="53"/>
        <v>684</v>
      </c>
      <c r="R160">
        <f t="shared" si="53"/>
        <v>0</v>
      </c>
      <c r="U160" t="str">
        <f t="shared" si="59"/>
        <v>2022-51</v>
      </c>
      <c r="V160">
        <f t="shared" si="69"/>
        <v>23799</v>
      </c>
      <c r="W160">
        <f t="shared" si="69"/>
        <v>1896</v>
      </c>
      <c r="X160">
        <f t="shared" si="69"/>
        <v>23073</v>
      </c>
      <c r="Y160">
        <f t="shared" si="69"/>
        <v>23951</v>
      </c>
      <c r="Z160">
        <f t="shared" si="69"/>
        <v>6</v>
      </c>
      <c r="AC160">
        <f t="shared" si="51"/>
        <v>1.0160302586511405E-3</v>
      </c>
      <c r="AD160">
        <f t="shared" si="51"/>
        <v>1.5161360190599957E-3</v>
      </c>
      <c r="AE160">
        <f t="shared" si="51"/>
        <v>7.8015710750026907E-4</v>
      </c>
      <c r="AF160">
        <f t="shared" si="51"/>
        <v>5.5684364091074874E-4</v>
      </c>
      <c r="AG160">
        <f t="shared" si="51"/>
        <v>0</v>
      </c>
      <c r="AI160" t="str">
        <f t="shared" si="60"/>
        <v>2022-51</v>
      </c>
      <c r="AJ160">
        <f t="shared" si="55"/>
        <v>1.0170637137427014E-3</v>
      </c>
      <c r="AK160">
        <f t="shared" si="55"/>
        <v>1.5184384696237815E-3</v>
      </c>
      <c r="AL160">
        <f t="shared" si="55"/>
        <v>7.8076626748488018E-4</v>
      </c>
      <c r="AM160">
        <f t="shared" si="55"/>
        <v>5.5715390292328422E-4</v>
      </c>
      <c r="AN160">
        <f t="shared" si="55"/>
        <v>0</v>
      </c>
      <c r="AP160" t="str">
        <f t="shared" si="61"/>
        <v>2022-51</v>
      </c>
      <c r="AQ160">
        <f t="shared" ca="1" si="62"/>
        <v>1.1936913455321697E-3</v>
      </c>
      <c r="AR160">
        <f t="shared" ca="1" si="62"/>
        <v>2.0171790369247866E-3</v>
      </c>
      <c r="AS160">
        <f t="shared" ca="1" si="56"/>
        <v>8.6035820263970317E-4</v>
      </c>
      <c r="AT160">
        <f t="shared" ca="1" si="56"/>
        <v>5.0491179796193376E-4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3.9694499223956695E-2</v>
      </c>
      <c r="AY160">
        <f t="shared" ca="1" si="70"/>
        <v>6.0822708398218829E-2</v>
      </c>
      <c r="AZ160">
        <f t="shared" ca="1" si="70"/>
        <v>3.0270030922754508E-2</v>
      </c>
      <c r="BA160">
        <f t="shared" ca="1" si="70"/>
        <v>1.5363392342333571E-2</v>
      </c>
      <c r="BB160" t="e">
        <f t="shared" ca="1" si="70"/>
        <v>#DIV/0!</v>
      </c>
      <c r="BD160">
        <f t="shared" ca="1" si="65"/>
        <v>1.5322704552854189</v>
      </c>
      <c r="BE160">
        <f t="shared" ca="1" si="65"/>
        <v>0.76257495407539322</v>
      </c>
      <c r="BF160">
        <f t="shared" ca="1" si="65"/>
        <v>0.38704084048656678</v>
      </c>
      <c r="BG160">
        <f t="shared" ca="1" si="66"/>
        <v>0.50754465304442886</v>
      </c>
      <c r="BI160" t="str">
        <f t="shared" si="67"/>
        <v>2022-51</v>
      </c>
      <c r="BJ160">
        <f t="shared" ca="1" si="68"/>
        <v>0.97564585939772108</v>
      </c>
      <c r="BK160">
        <f t="shared" ca="1" si="68"/>
        <v>1.0801978393932832</v>
      </c>
      <c r="BL160">
        <f t="shared" ca="1" si="68"/>
        <v>1.4388949737631571</v>
      </c>
      <c r="BM160">
        <f t="shared" ca="1" si="57"/>
        <v>1.3320661468563426</v>
      </c>
    </row>
    <row r="161" spans="1:65" x14ac:dyDescent="0.35">
      <c r="A161" s="1" t="s">
        <v>92</v>
      </c>
      <c r="B161">
        <v>251705</v>
      </c>
      <c r="C161">
        <v>9220</v>
      </c>
      <c r="D161">
        <v>260001</v>
      </c>
      <c r="E161">
        <v>1227668</v>
      </c>
      <c r="F161">
        <v>124</v>
      </c>
      <c r="G161">
        <v>258</v>
      </c>
      <c r="H161">
        <v>15</v>
      </c>
      <c r="I161">
        <v>249</v>
      </c>
      <c r="J161">
        <v>619</v>
      </c>
      <c r="K161">
        <v>0</v>
      </c>
      <c r="M161" s="11" t="str">
        <f t="shared" si="58"/>
        <v>2022-52</v>
      </c>
      <c r="N161">
        <f t="shared" si="53"/>
        <v>258</v>
      </c>
      <c r="O161">
        <f t="shared" si="53"/>
        <v>15</v>
      </c>
      <c r="P161">
        <f t="shared" si="53"/>
        <v>249</v>
      </c>
      <c r="Q161">
        <f t="shared" si="53"/>
        <v>619</v>
      </c>
      <c r="R161">
        <f t="shared" si="53"/>
        <v>0</v>
      </c>
      <c r="U161" t="str">
        <f t="shared" si="59"/>
        <v>2022-52</v>
      </c>
      <c r="V161">
        <f t="shared" ref="V161:Z176" si="71">N161+V160</f>
        <v>24057</v>
      </c>
      <c r="W161">
        <f t="shared" si="71"/>
        <v>1911</v>
      </c>
      <c r="X161">
        <f t="shared" si="71"/>
        <v>23322</v>
      </c>
      <c r="Y161">
        <f t="shared" si="71"/>
        <v>24570</v>
      </c>
      <c r="Z161">
        <f t="shared" si="71"/>
        <v>6</v>
      </c>
      <c r="AC161">
        <f t="shared" si="51"/>
        <v>1.0250094356488747E-3</v>
      </c>
      <c r="AD161">
        <f t="shared" si="51"/>
        <v>1.6268980477223427E-3</v>
      </c>
      <c r="AE161">
        <f t="shared" si="51"/>
        <v>9.5768862427452199E-4</v>
      </c>
      <c r="AF161">
        <f t="shared" si="51"/>
        <v>5.042079780526983E-4</v>
      </c>
      <c r="AG161">
        <f t="shared" si="51"/>
        <v>0</v>
      </c>
      <c r="AI161" t="str">
        <f t="shared" si="60"/>
        <v>2022-52</v>
      </c>
      <c r="AJ161">
        <f t="shared" si="55"/>
        <v>1.0260612480373068E-3</v>
      </c>
      <c r="AK161">
        <f t="shared" si="55"/>
        <v>1.6295495186625436E-3</v>
      </c>
      <c r="AL161">
        <f t="shared" si="55"/>
        <v>9.5860674438582899E-4</v>
      </c>
      <c r="AM161">
        <f t="shared" si="55"/>
        <v>5.0446234268317839E-4</v>
      </c>
      <c r="AN161">
        <f t="shared" si="55"/>
        <v>0</v>
      </c>
      <c r="AP161" t="str">
        <f t="shared" si="61"/>
        <v>2022-52</v>
      </c>
      <c r="AQ161">
        <f t="shared" ca="1" si="62"/>
        <v>1.20885156622929E-3</v>
      </c>
      <c r="AR161">
        <f t="shared" ca="1" si="62"/>
        <v>2.1794737853083066E-3</v>
      </c>
      <c r="AS161">
        <f t="shared" ca="1" si="56"/>
        <v>1.0587721530116491E-3</v>
      </c>
      <c r="AT161">
        <f t="shared" ca="1" si="56"/>
        <v>4.5609047953331928E-4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4.0903350790185984E-2</v>
      </c>
      <c r="AY161">
        <f t="shared" ca="1" si="70"/>
        <v>6.3002182183527142E-2</v>
      </c>
      <c r="AZ161">
        <f t="shared" ca="1" si="70"/>
        <v>3.132880307576616E-2</v>
      </c>
      <c r="BA161">
        <f t="shared" ca="1" si="70"/>
        <v>1.581948282186689E-2</v>
      </c>
      <c r="BB161" t="e">
        <f t="shared" ca="1" si="70"/>
        <v>#DIV/0!</v>
      </c>
      <c r="BD161">
        <f t="shared" ca="1" si="65"/>
        <v>1.5402694636607466</v>
      </c>
      <c r="BE161">
        <f t="shared" ca="1" si="65"/>
        <v>0.76592265598159592</v>
      </c>
      <c r="BF161">
        <f t="shared" ca="1" si="65"/>
        <v>0.38675273580917696</v>
      </c>
      <c r="BG161">
        <f t="shared" ca="1" si="66"/>
        <v>0.50495011838175752</v>
      </c>
      <c r="BI161" t="str">
        <f t="shared" si="67"/>
        <v>2022-52</v>
      </c>
      <c r="BJ161">
        <f t="shared" ca="1" si="68"/>
        <v>0.9807390851880875</v>
      </c>
      <c r="BK161">
        <f t="shared" ca="1" si="68"/>
        <v>1.0849399048737807</v>
      </c>
      <c r="BL161">
        <f t="shared" ca="1" si="68"/>
        <v>1.4378238920352115</v>
      </c>
      <c r="BM161">
        <f t="shared" ca="1" si="57"/>
        <v>1.3252567129075086</v>
      </c>
    </row>
    <row r="162" spans="1:65" x14ac:dyDescent="0.35">
      <c r="A162" s="1" t="s">
        <v>93</v>
      </c>
      <c r="B162">
        <v>251447</v>
      </c>
      <c r="C162">
        <v>9205</v>
      </c>
      <c r="D162">
        <v>259752</v>
      </c>
      <c r="E162">
        <v>1227049</v>
      </c>
      <c r="F162">
        <v>124</v>
      </c>
      <c r="G162">
        <v>251</v>
      </c>
      <c r="H162">
        <v>16</v>
      </c>
      <c r="I162">
        <v>236</v>
      </c>
      <c r="J162">
        <v>625</v>
      </c>
      <c r="K162">
        <v>0</v>
      </c>
      <c r="M162" s="11" t="str">
        <f t="shared" si="58"/>
        <v>2023-01</v>
      </c>
      <c r="N162">
        <f t="shared" si="53"/>
        <v>251</v>
      </c>
      <c r="O162">
        <f t="shared" si="53"/>
        <v>16</v>
      </c>
      <c r="P162">
        <f t="shared" si="53"/>
        <v>236</v>
      </c>
      <c r="Q162">
        <f t="shared" si="53"/>
        <v>625</v>
      </c>
      <c r="R162">
        <f t="shared" si="53"/>
        <v>0</v>
      </c>
      <c r="U162" t="str">
        <f t="shared" si="59"/>
        <v>2023-01</v>
      </c>
      <c r="V162">
        <f t="shared" si="71"/>
        <v>24308</v>
      </c>
      <c r="W162">
        <f t="shared" si="71"/>
        <v>1927</v>
      </c>
      <c r="X162">
        <f t="shared" si="71"/>
        <v>23558</v>
      </c>
      <c r="Y162">
        <f t="shared" si="71"/>
        <v>25195</v>
      </c>
      <c r="Z162">
        <f t="shared" si="71"/>
        <v>6</v>
      </c>
      <c r="AC162">
        <f t="shared" si="51"/>
        <v>9.9822228938901644E-4</v>
      </c>
      <c r="AD162">
        <f t="shared" si="51"/>
        <v>1.7381857686040196E-3</v>
      </c>
      <c r="AE162">
        <f t="shared" si="51"/>
        <v>9.0855893313622222E-4</v>
      </c>
      <c r="AF162">
        <f t="shared" si="51"/>
        <v>5.0935211226283545E-4</v>
      </c>
      <c r="AG162">
        <f t="shared" si="51"/>
        <v>0</v>
      </c>
      <c r="AI162" t="str">
        <f t="shared" si="60"/>
        <v>2023-01</v>
      </c>
      <c r="AJ162">
        <f t="shared" si="55"/>
        <v>9.9921981593680442E-4</v>
      </c>
      <c r="AK162">
        <f t="shared" si="55"/>
        <v>1.7412127589975645E-3</v>
      </c>
      <c r="AL162">
        <f t="shared" si="55"/>
        <v>9.0938522582024409E-4</v>
      </c>
      <c r="AM162">
        <f t="shared" si="55"/>
        <v>5.0961169507956995E-4</v>
      </c>
      <c r="AN162">
        <f t="shared" si="55"/>
        <v>0</v>
      </c>
      <c r="AP162" t="str">
        <f t="shared" si="61"/>
        <v>2023-01</v>
      </c>
      <c r="AQ162">
        <f t="shared" ca="1" si="62"/>
        <v>1.181725308717766E-3</v>
      </c>
      <c r="AR162">
        <f t="shared" ca="1" si="62"/>
        <v>2.3446216314943762E-3</v>
      </c>
      <c r="AS162">
        <f t="shared" ca="1" si="56"/>
        <v>1.0067315808119876E-3</v>
      </c>
      <c r="AT162">
        <f t="shared" ca="1" si="56"/>
        <v>4.596672402877408E-4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4.2085076098903752E-2</v>
      </c>
      <c r="AY162">
        <f t="shared" ca="1" si="70"/>
        <v>6.5346803815021517E-2</v>
      </c>
      <c r="AZ162">
        <f t="shared" ca="1" si="70"/>
        <v>3.2335534656578145E-2</v>
      </c>
      <c r="BA162">
        <f t="shared" ca="1" si="70"/>
        <v>1.6279150062154631E-2</v>
      </c>
      <c r="BB162" t="e">
        <f t="shared" ca="1" si="70"/>
        <v>#DIV/0!</v>
      </c>
      <c r="BD162">
        <f t="shared" ca="1" si="65"/>
        <v>1.5527310360910502</v>
      </c>
      <c r="BE162">
        <f t="shared" ca="1" si="65"/>
        <v>0.76833732177617309</v>
      </c>
      <c r="BF162">
        <f t="shared" ca="1" si="65"/>
        <v>0.38681526971454561</v>
      </c>
      <c r="BG162">
        <f t="shared" ca="1" si="66"/>
        <v>0.50344459230529226</v>
      </c>
      <c r="BI162" t="str">
        <f t="shared" si="67"/>
        <v>2023-01</v>
      </c>
      <c r="BJ162">
        <f t="shared" ca="1" si="68"/>
        <v>0.9886737689779318</v>
      </c>
      <c r="BK162">
        <f t="shared" ca="1" si="68"/>
        <v>1.0883603119566774</v>
      </c>
      <c r="BL162">
        <f t="shared" ca="1" si="68"/>
        <v>1.4380563732431679</v>
      </c>
      <c r="BM162">
        <f t="shared" ca="1" si="57"/>
        <v>1.3213054146175172</v>
      </c>
    </row>
    <row r="163" spans="1:65" x14ac:dyDescent="0.35">
      <c r="A163" s="1" t="s">
        <v>94</v>
      </c>
      <c r="B163">
        <v>251196</v>
      </c>
      <c r="C163">
        <v>9189</v>
      </c>
      <c r="D163">
        <v>259516</v>
      </c>
      <c r="E163">
        <v>1226424</v>
      </c>
      <c r="F163">
        <v>124</v>
      </c>
      <c r="G163">
        <v>208</v>
      </c>
      <c r="H163">
        <v>15</v>
      </c>
      <c r="I163">
        <v>196</v>
      </c>
      <c r="J163">
        <v>592</v>
      </c>
      <c r="K163">
        <v>1</v>
      </c>
      <c r="M163" s="11" t="str">
        <f t="shared" si="58"/>
        <v>2023-02</v>
      </c>
      <c r="N163">
        <f t="shared" si="53"/>
        <v>208</v>
      </c>
      <c r="O163">
        <f t="shared" si="53"/>
        <v>15</v>
      </c>
      <c r="P163">
        <f t="shared" si="53"/>
        <v>196</v>
      </c>
      <c r="Q163">
        <f t="shared" si="53"/>
        <v>592</v>
      </c>
      <c r="R163">
        <f t="shared" si="53"/>
        <v>1</v>
      </c>
      <c r="U163" t="str">
        <f t="shared" si="59"/>
        <v>2023-02</v>
      </c>
      <c r="V163">
        <f t="shared" si="71"/>
        <v>24516</v>
      </c>
      <c r="W163">
        <f t="shared" si="71"/>
        <v>1942</v>
      </c>
      <c r="X163">
        <f t="shared" si="71"/>
        <v>23754</v>
      </c>
      <c r="Y163">
        <f t="shared" si="71"/>
        <v>25787</v>
      </c>
      <c r="Z163">
        <f t="shared" si="71"/>
        <v>7</v>
      </c>
      <c r="AC163">
        <f t="shared" si="51"/>
        <v>8.280386630360356E-4</v>
      </c>
      <c r="AD163">
        <f t="shared" si="51"/>
        <v>1.632386549134835E-3</v>
      </c>
      <c r="AE163">
        <f t="shared" si="51"/>
        <v>7.5525208464988669E-4</v>
      </c>
      <c r="AF163">
        <f t="shared" si="51"/>
        <v>4.8270418713267191E-4</v>
      </c>
      <c r="AG163">
        <f t="shared" si="51"/>
        <v>8.0645161290322578E-3</v>
      </c>
      <c r="AI163" t="str">
        <f t="shared" si="60"/>
        <v>2023-02</v>
      </c>
      <c r="AJ163">
        <f t="shared" si="55"/>
        <v>8.2872492670671948E-4</v>
      </c>
      <c r="AK163">
        <f t="shared" si="55"/>
        <v>1.6350559561543795E-3</v>
      </c>
      <c r="AL163">
        <f t="shared" si="55"/>
        <v>7.5582295746841213E-4</v>
      </c>
      <c r="AM163">
        <f t="shared" si="55"/>
        <v>4.8293731237717151E-4</v>
      </c>
      <c r="AN163">
        <f t="shared" si="55"/>
        <v>8.1301260832501755E-3</v>
      </c>
      <c r="AP163" t="str">
        <f t="shared" si="61"/>
        <v>2023-02</v>
      </c>
      <c r="AQ163">
        <f t="shared" ca="1" si="62"/>
        <v>9.8383372875141721E-4</v>
      </c>
      <c r="AR163">
        <f t="shared" ca="1" si="62"/>
        <v>2.2166156025719658E-3</v>
      </c>
      <c r="AS163">
        <f t="shared" ca="1" si="56"/>
        <v>8.3866717540839156E-4</v>
      </c>
      <c r="AT163">
        <f t="shared" ca="1" si="56"/>
        <v>4.3458711025210612E-4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4.3068909827655169E-2</v>
      </c>
      <c r="AY163">
        <f t="shared" ca="1" si="70"/>
        <v>6.7563419417593487E-2</v>
      </c>
      <c r="AZ163">
        <f t="shared" ca="1" si="70"/>
        <v>3.3174201831986536E-2</v>
      </c>
      <c r="BA163">
        <f t="shared" ca="1" si="70"/>
        <v>1.6713737172406738E-2</v>
      </c>
      <c r="BB163" t="e">
        <f t="shared" ca="1" si="70"/>
        <v>#DIV/0!</v>
      </c>
      <c r="BD163">
        <f t="shared" ca="1" si="65"/>
        <v>1.5687283399546379</v>
      </c>
      <c r="BE163">
        <f t="shared" ca="1" si="65"/>
        <v>0.77025868462277403</v>
      </c>
      <c r="BF163">
        <f t="shared" ca="1" si="65"/>
        <v>0.38806965951282579</v>
      </c>
      <c r="BG163">
        <f t="shared" ca="1" si="66"/>
        <v>0.50381731132688068</v>
      </c>
      <c r="BI163" t="str">
        <f t="shared" si="67"/>
        <v>2023-02</v>
      </c>
      <c r="BJ163">
        <f t="shared" ca="1" si="68"/>
        <v>0.99885976664055021</v>
      </c>
      <c r="BK163">
        <f t="shared" ca="1" si="68"/>
        <v>1.0910819486751366</v>
      </c>
      <c r="BL163">
        <f t="shared" ca="1" si="68"/>
        <v>1.4427197962907616</v>
      </c>
      <c r="BM163">
        <f t="shared" ca="1" si="57"/>
        <v>1.3222836268555325</v>
      </c>
    </row>
    <row r="164" spans="1:65" x14ac:dyDescent="0.35">
      <c r="A164" s="1" t="s">
        <v>95</v>
      </c>
      <c r="B164">
        <v>250988</v>
      </c>
      <c r="C164">
        <v>9174</v>
      </c>
      <c r="D164">
        <v>259320</v>
      </c>
      <c r="E164">
        <v>1225832</v>
      </c>
      <c r="F164">
        <v>123</v>
      </c>
      <c r="G164">
        <v>214</v>
      </c>
      <c r="H164">
        <v>19</v>
      </c>
      <c r="I164">
        <v>184</v>
      </c>
      <c r="J164">
        <v>553</v>
      </c>
      <c r="K164">
        <v>0</v>
      </c>
      <c r="M164" s="11" t="str">
        <f t="shared" si="58"/>
        <v>2023-03</v>
      </c>
      <c r="N164">
        <f t="shared" si="53"/>
        <v>214</v>
      </c>
      <c r="O164">
        <f t="shared" si="53"/>
        <v>19</v>
      </c>
      <c r="P164">
        <f t="shared" si="53"/>
        <v>184</v>
      </c>
      <c r="Q164">
        <f t="shared" si="53"/>
        <v>553</v>
      </c>
      <c r="R164">
        <f t="shared" si="53"/>
        <v>0</v>
      </c>
      <c r="U164" t="str">
        <f t="shared" si="59"/>
        <v>2023-03</v>
      </c>
      <c r="V164">
        <f t="shared" si="71"/>
        <v>24730</v>
      </c>
      <c r="W164">
        <f t="shared" si="71"/>
        <v>1961</v>
      </c>
      <c r="X164">
        <f t="shared" si="71"/>
        <v>23938</v>
      </c>
      <c r="Y164">
        <f t="shared" si="71"/>
        <v>26340</v>
      </c>
      <c r="Z164">
        <f t="shared" si="71"/>
        <v>7</v>
      </c>
      <c r="AC164">
        <f t="shared" si="51"/>
        <v>8.5263040464085929E-4</v>
      </c>
      <c r="AD164">
        <f t="shared" si="51"/>
        <v>2.0710704163941574E-3</v>
      </c>
      <c r="AE164">
        <f t="shared" si="51"/>
        <v>7.0954804874286592E-4</v>
      </c>
      <c r="AF164">
        <f t="shared" si="51"/>
        <v>4.5112217661147694E-4</v>
      </c>
      <c r="AG164">
        <f t="shared" si="51"/>
        <v>0</v>
      </c>
      <c r="AI164" t="str">
        <f t="shared" si="60"/>
        <v>2023-03</v>
      </c>
      <c r="AJ164">
        <f t="shared" si="55"/>
        <v>8.5335805540682694E-4</v>
      </c>
      <c r="AK164">
        <f t="shared" si="55"/>
        <v>2.0753693959219928E-3</v>
      </c>
      <c r="AL164">
        <f t="shared" si="55"/>
        <v>7.1005189449046548E-4</v>
      </c>
      <c r="AM164">
        <f t="shared" si="55"/>
        <v>4.5132578734058241E-4</v>
      </c>
      <c r="AN164">
        <f t="shared" si="55"/>
        <v>0</v>
      </c>
      <c r="AP164" t="str">
        <f t="shared" si="61"/>
        <v>2023-03</v>
      </c>
      <c r="AQ164">
        <f t="shared" ca="1" si="62"/>
        <v>1.0169471995253566E-3</v>
      </c>
      <c r="AR164">
        <f t="shared" ca="1" si="62"/>
        <v>2.8326310625141869E-3</v>
      </c>
      <c r="AS164">
        <f t="shared" ca="1" si="56"/>
        <v>7.8970234028087009E-4</v>
      </c>
      <c r="AT164">
        <f t="shared" ca="1" si="56"/>
        <v>4.0518946172705473E-4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4.4085857027180528E-2</v>
      </c>
      <c r="AY164">
        <f t="shared" ca="1" si="70"/>
        <v>7.0396050480107678E-2</v>
      </c>
      <c r="AZ164">
        <f t="shared" ca="1" si="70"/>
        <v>3.3963904172267405E-2</v>
      </c>
      <c r="BA164">
        <f t="shared" ca="1" si="70"/>
        <v>1.7118926634133794E-2</v>
      </c>
      <c r="BB164" t="e">
        <f t="shared" ca="1" si="70"/>
        <v>#DIV/0!</v>
      </c>
      <c r="BD164">
        <f t="shared" ca="1" si="65"/>
        <v>1.5967944195052386</v>
      </c>
      <c r="BE164">
        <f t="shared" ca="1" si="65"/>
        <v>0.77040362743379187</v>
      </c>
      <c r="BF164">
        <f t="shared" ca="1" si="65"/>
        <v>0.38830880895837766</v>
      </c>
      <c r="BG164">
        <f t="shared" ca="1" si="66"/>
        <v>0.50403294471993987</v>
      </c>
      <c r="BI164" t="str">
        <f t="shared" si="67"/>
        <v>2023-03</v>
      </c>
      <c r="BJ164">
        <f t="shared" ca="1" si="68"/>
        <v>1.0167303417786513</v>
      </c>
      <c r="BK164">
        <f t="shared" ca="1" si="68"/>
        <v>1.0912872621468948</v>
      </c>
      <c r="BL164">
        <f t="shared" ca="1" si="68"/>
        <v>1.443608878008211</v>
      </c>
      <c r="BM164">
        <f t="shared" ca="1" si="57"/>
        <v>1.3228495631555268</v>
      </c>
    </row>
    <row r="165" spans="1:65" x14ac:dyDescent="0.35">
      <c r="A165" s="1" t="s">
        <v>96</v>
      </c>
      <c r="B165">
        <v>250774</v>
      </c>
      <c r="C165">
        <v>9155</v>
      </c>
      <c r="D165">
        <v>259136</v>
      </c>
      <c r="E165">
        <v>1225279</v>
      </c>
      <c r="F165">
        <v>123</v>
      </c>
      <c r="G165">
        <v>182</v>
      </c>
      <c r="H165">
        <v>17</v>
      </c>
      <c r="I165">
        <v>164</v>
      </c>
      <c r="J165">
        <v>553</v>
      </c>
      <c r="K165">
        <v>0</v>
      </c>
      <c r="M165" s="11" t="str">
        <f t="shared" si="58"/>
        <v>2023-04</v>
      </c>
      <c r="N165">
        <f t="shared" si="53"/>
        <v>182</v>
      </c>
      <c r="O165">
        <f t="shared" si="53"/>
        <v>17</v>
      </c>
      <c r="P165">
        <f t="shared" si="53"/>
        <v>164</v>
      </c>
      <c r="Q165">
        <f t="shared" si="53"/>
        <v>553</v>
      </c>
      <c r="R165">
        <f t="shared" si="53"/>
        <v>0</v>
      </c>
      <c r="U165" t="str">
        <f t="shared" si="59"/>
        <v>2023-04</v>
      </c>
      <c r="V165">
        <f t="shared" si="71"/>
        <v>24912</v>
      </c>
      <c r="W165">
        <f t="shared" si="71"/>
        <v>1978</v>
      </c>
      <c r="X165">
        <f t="shared" si="71"/>
        <v>24102</v>
      </c>
      <c r="Y165">
        <f t="shared" si="71"/>
        <v>26893</v>
      </c>
      <c r="Z165">
        <f t="shared" si="71"/>
        <v>7</v>
      </c>
      <c r="AC165">
        <f t="shared" si="51"/>
        <v>7.2575306849992425E-4</v>
      </c>
      <c r="AD165">
        <f t="shared" si="51"/>
        <v>1.8569087930092845E-3</v>
      </c>
      <c r="AE165">
        <f t="shared" si="51"/>
        <v>6.3287231415164234E-4</v>
      </c>
      <c r="AF165">
        <f t="shared" si="51"/>
        <v>4.5132577967956687E-4</v>
      </c>
      <c r="AG165">
        <f t="shared" si="51"/>
        <v>0</v>
      </c>
      <c r="AI165" t="str">
        <f t="shared" si="60"/>
        <v>2023-04</v>
      </c>
      <c r="AJ165">
        <f t="shared" si="55"/>
        <v>7.2628020048597303E-4</v>
      </c>
      <c r="AK165">
        <f t="shared" si="55"/>
        <v>1.8603638545652567E-3</v>
      </c>
      <c r="AL165">
        <f t="shared" si="55"/>
        <v>6.3327311632456246E-4</v>
      </c>
      <c r="AM165">
        <f t="shared" si="55"/>
        <v>4.5152957428466891E-4</v>
      </c>
      <c r="AN165">
        <f t="shared" si="55"/>
        <v>0</v>
      </c>
      <c r="AP165" t="str">
        <f t="shared" si="61"/>
        <v>2023-04</v>
      </c>
      <c r="AQ165">
        <f t="shared" ca="1" si="62"/>
        <v>8.6881462685720068E-4</v>
      </c>
      <c r="AR165">
        <f t="shared" ca="1" si="62"/>
        <v>2.5564031102161939E-3</v>
      </c>
      <c r="AS165">
        <f t="shared" ca="1" si="56"/>
        <v>7.059405914388629E-4</v>
      </c>
      <c r="AT165">
        <f t="shared" ca="1" si="56"/>
        <v>4.0442324266272216E-4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4.4954671654037728E-2</v>
      </c>
      <c r="AY165">
        <f t="shared" ca="1" si="70"/>
        <v>7.2952453590323874E-2</v>
      </c>
      <c r="AZ165">
        <f t="shared" ca="1" si="70"/>
        <v>3.466984476370627E-2</v>
      </c>
      <c r="BA165">
        <f t="shared" ca="1" si="70"/>
        <v>1.7523349876796514E-2</v>
      </c>
      <c r="BB165" t="e">
        <f t="shared" ca="1" si="70"/>
        <v>#DIV/0!</v>
      </c>
      <c r="BD165">
        <f t="shared" ca="1" si="65"/>
        <v>1.6228002765041094</v>
      </c>
      <c r="BE165">
        <f t="shared" ca="1" si="65"/>
        <v>0.7712178398391728</v>
      </c>
      <c r="BF165">
        <f t="shared" ca="1" si="65"/>
        <v>0.389800419668344</v>
      </c>
      <c r="BG165">
        <f t="shared" ca="1" si="66"/>
        <v>0.5054349102578225</v>
      </c>
      <c r="BI165" t="str">
        <f t="shared" si="67"/>
        <v>2023-04</v>
      </c>
      <c r="BJ165">
        <f t="shared" ca="1" si="68"/>
        <v>1.0332891069845702</v>
      </c>
      <c r="BK165">
        <f t="shared" ca="1" si="68"/>
        <v>1.0924406051414415</v>
      </c>
      <c r="BL165">
        <f t="shared" ca="1" si="68"/>
        <v>1.4491542130965798</v>
      </c>
      <c r="BM165">
        <f t="shared" ca="1" si="57"/>
        <v>1.3265290637095584</v>
      </c>
    </row>
    <row r="166" spans="1:65" x14ac:dyDescent="0.35">
      <c r="A166" s="1" t="s">
        <v>97</v>
      </c>
      <c r="B166">
        <v>250592</v>
      </c>
      <c r="C166">
        <v>9138</v>
      </c>
      <c r="D166">
        <v>258972</v>
      </c>
      <c r="E166">
        <v>1224726</v>
      </c>
      <c r="F166">
        <v>123</v>
      </c>
      <c r="G166">
        <v>193</v>
      </c>
      <c r="H166">
        <v>8</v>
      </c>
      <c r="I166">
        <v>172</v>
      </c>
      <c r="J166">
        <v>533</v>
      </c>
      <c r="K166">
        <v>1</v>
      </c>
      <c r="M166" s="11" t="str">
        <f t="shared" si="58"/>
        <v>2023-05</v>
      </c>
      <c r="N166">
        <f t="shared" si="53"/>
        <v>193</v>
      </c>
      <c r="O166">
        <f t="shared" si="53"/>
        <v>8</v>
      </c>
      <c r="P166">
        <f t="shared" si="53"/>
        <v>172</v>
      </c>
      <c r="Q166">
        <f t="shared" si="53"/>
        <v>533</v>
      </c>
      <c r="R166">
        <f t="shared" si="53"/>
        <v>1</v>
      </c>
      <c r="U166" t="str">
        <f t="shared" si="59"/>
        <v>2023-05</v>
      </c>
      <c r="V166">
        <f t="shared" si="71"/>
        <v>25105</v>
      </c>
      <c r="W166">
        <f t="shared" si="71"/>
        <v>1986</v>
      </c>
      <c r="X166">
        <f t="shared" si="71"/>
        <v>24274</v>
      </c>
      <c r="Y166">
        <f t="shared" si="71"/>
        <v>27426</v>
      </c>
      <c r="Z166">
        <f t="shared" si="71"/>
        <v>8</v>
      </c>
      <c r="AC166">
        <f t="shared" si="51"/>
        <v>7.7017622270463546E-4</v>
      </c>
      <c r="AD166">
        <f t="shared" si="51"/>
        <v>8.7546509082950317E-4</v>
      </c>
      <c r="AE166">
        <f t="shared" si="51"/>
        <v>6.6416446565651884E-4</v>
      </c>
      <c r="AF166">
        <f t="shared" si="51"/>
        <v>4.351993833722808E-4</v>
      </c>
      <c r="AG166">
        <f t="shared" si="51"/>
        <v>8.130081300813009E-3</v>
      </c>
      <c r="AI166" t="str">
        <f t="shared" si="60"/>
        <v>2023-05</v>
      </c>
      <c r="AJ166">
        <f t="shared" si="55"/>
        <v>7.7076988947596752E-4</v>
      </c>
      <c r="AK166">
        <f t="shared" si="55"/>
        <v>8.7623225759635355E-4</v>
      </c>
      <c r="AL166">
        <f t="shared" si="55"/>
        <v>6.6460589772434156E-4</v>
      </c>
      <c r="AM166">
        <f t="shared" si="55"/>
        <v>4.3538887121539988E-4</v>
      </c>
      <c r="AN166">
        <f t="shared" si="55"/>
        <v>8.196767204178626E-3</v>
      </c>
      <c r="AP166" t="str">
        <f t="shared" si="61"/>
        <v>2023-05</v>
      </c>
      <c r="AQ166">
        <f t="shared" ca="1" si="62"/>
        <v>9.2555763183908965E-4</v>
      </c>
      <c r="AR166">
        <f t="shared" ca="1" si="62"/>
        <v>1.2122369591858896E-3</v>
      </c>
      <c r="AS166">
        <f t="shared" ca="1" si="56"/>
        <v>7.4258310096726266E-4</v>
      </c>
      <c r="AT166">
        <f t="shared" ca="1" si="56"/>
        <v>3.8905333543237485E-4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4.5880229285876817E-2</v>
      </c>
      <c r="AY166">
        <f t="shared" ca="1" si="70"/>
        <v>7.4164690549509762E-2</v>
      </c>
      <c r="AZ166">
        <f t="shared" ca="1" si="70"/>
        <v>3.541242786467353E-2</v>
      </c>
      <c r="BA166">
        <f t="shared" ca="1" si="70"/>
        <v>1.7912403212228888E-2</v>
      </c>
      <c r="BB166" t="e">
        <f t="shared" ca="1" si="70"/>
        <v>#DIV/0!</v>
      </c>
      <c r="BD166">
        <f t="shared" ca="1" si="65"/>
        <v>1.6164847408977459</v>
      </c>
      <c r="BE166">
        <f t="shared" ca="1" si="65"/>
        <v>0.77184504994560788</v>
      </c>
      <c r="BF166">
        <f t="shared" ca="1" si="65"/>
        <v>0.39041660190095895</v>
      </c>
      <c r="BG166">
        <f t="shared" ca="1" si="66"/>
        <v>0.50582251182212257</v>
      </c>
      <c r="BI166" t="str">
        <f t="shared" si="67"/>
        <v>2023-05</v>
      </c>
      <c r="BJ166">
        <f t="shared" ca="1" si="68"/>
        <v>1.02926780242768</v>
      </c>
      <c r="BK166">
        <f t="shared" ca="1" si="68"/>
        <v>1.093329056825038</v>
      </c>
      <c r="BL166">
        <f t="shared" ca="1" si="68"/>
        <v>1.4514449830223508</v>
      </c>
      <c r="BM166">
        <f t="shared" ca="1" si="57"/>
        <v>1.3275463356267694</v>
      </c>
    </row>
    <row r="167" spans="1:65" x14ac:dyDescent="0.35">
      <c r="A167" s="1" t="s">
        <v>98</v>
      </c>
      <c r="B167">
        <v>250399</v>
      </c>
      <c r="C167">
        <v>9130</v>
      </c>
      <c r="D167">
        <v>258800</v>
      </c>
      <c r="E167">
        <v>1224193</v>
      </c>
      <c r="F167">
        <v>122</v>
      </c>
      <c r="G167">
        <v>179</v>
      </c>
      <c r="H167">
        <v>10</v>
      </c>
      <c r="I167">
        <v>144</v>
      </c>
      <c r="J167">
        <v>535</v>
      </c>
      <c r="K167">
        <v>0</v>
      </c>
      <c r="M167" s="11" t="str">
        <f t="shared" si="58"/>
        <v>2023-06</v>
      </c>
      <c r="N167">
        <f t="shared" si="53"/>
        <v>179</v>
      </c>
      <c r="O167">
        <f t="shared" si="53"/>
        <v>10</v>
      </c>
      <c r="P167">
        <f t="shared" si="53"/>
        <v>144</v>
      </c>
      <c r="Q167">
        <f t="shared" si="53"/>
        <v>535</v>
      </c>
      <c r="R167">
        <f t="shared" si="53"/>
        <v>0</v>
      </c>
      <c r="U167" t="str">
        <f t="shared" si="59"/>
        <v>2023-06</v>
      </c>
      <c r="V167">
        <f t="shared" si="71"/>
        <v>25284</v>
      </c>
      <c r="W167">
        <f t="shared" si="71"/>
        <v>1996</v>
      </c>
      <c r="X167">
        <f t="shared" si="71"/>
        <v>24418</v>
      </c>
      <c r="Y167">
        <f t="shared" si="71"/>
        <v>27961</v>
      </c>
      <c r="Z167">
        <f t="shared" si="71"/>
        <v>8</v>
      </c>
      <c r="AC167">
        <f t="shared" ref="AC167:AG217" si="72">G167/B167</f>
        <v>7.1485908490049883E-4</v>
      </c>
      <c r="AD167">
        <f t="shared" si="72"/>
        <v>1.0952902519167579E-3</v>
      </c>
      <c r="AE167">
        <f t="shared" si="72"/>
        <v>5.5641421947449769E-4</v>
      </c>
      <c r="AF167">
        <f t="shared" si="72"/>
        <v>4.3702259365965986E-4</v>
      </c>
      <c r="AG167">
        <f t="shared" si="72"/>
        <v>0</v>
      </c>
      <c r="AI167" t="str">
        <f t="shared" si="60"/>
        <v>2023-06</v>
      </c>
      <c r="AJ167">
        <f t="shared" si="55"/>
        <v>7.1537050449085187E-4</v>
      </c>
      <c r="AK167">
        <f t="shared" si="55"/>
        <v>1.0964913379288583E-3</v>
      </c>
      <c r="AL167">
        <f t="shared" si="55"/>
        <v>5.5672400299747031E-4</v>
      </c>
      <c r="AM167">
        <f t="shared" si="55"/>
        <v>4.372136728745305E-4</v>
      </c>
      <c r="AN167">
        <f t="shared" si="55"/>
        <v>0</v>
      </c>
      <c r="AP167" t="str">
        <f t="shared" si="61"/>
        <v>2023-06</v>
      </c>
      <c r="AQ167">
        <f t="shared" ca="1" si="62"/>
        <v>8.6231424873567917E-4</v>
      </c>
      <c r="AR167">
        <f t="shared" ca="1" si="62"/>
        <v>1.5272506829416578E-3</v>
      </c>
      <c r="AS167">
        <f t="shared" ca="1" si="56"/>
        <v>6.2348295511953421E-4</v>
      </c>
      <c r="AT167">
        <f t="shared" ca="1" si="56"/>
        <v>3.8976915440242286E-4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4.6742543534612498E-2</v>
      </c>
      <c r="AY167">
        <f t="shared" ca="1" si="70"/>
        <v>7.5691941232451418E-2</v>
      </c>
      <c r="AZ167">
        <f t="shared" ca="1" si="70"/>
        <v>3.6035910819793064E-2</v>
      </c>
      <c r="BA167">
        <f t="shared" ca="1" si="70"/>
        <v>1.8302172366631311E-2</v>
      </c>
      <c r="BB167" t="e">
        <f t="shared" ca="1" si="70"/>
        <v>#DIV/0!</v>
      </c>
      <c r="BD167">
        <f t="shared" ca="1" si="65"/>
        <v>1.6193372356042652</v>
      </c>
      <c r="BE167">
        <f t="shared" ca="1" si="65"/>
        <v>0.77094458484290107</v>
      </c>
      <c r="BF167">
        <f t="shared" ca="1" si="65"/>
        <v>0.39155276933268923</v>
      </c>
      <c r="BG167">
        <f t="shared" ca="1" si="66"/>
        <v>0.50788704795491579</v>
      </c>
      <c r="BI167" t="str">
        <f t="shared" si="67"/>
        <v>2023-06</v>
      </c>
      <c r="BJ167">
        <f t="shared" ca="1" si="68"/>
        <v>1.0310840775113441</v>
      </c>
      <c r="BK167">
        <f t="shared" ca="1" si="68"/>
        <v>1.092053535706498</v>
      </c>
      <c r="BL167">
        <f t="shared" ca="1" si="68"/>
        <v>1.4556688928423454</v>
      </c>
      <c r="BM167">
        <f t="shared" ca="1" si="57"/>
        <v>1.3329647725563272</v>
      </c>
    </row>
    <row r="168" spans="1:65" x14ac:dyDescent="0.35">
      <c r="A168" s="1" t="s">
        <v>99</v>
      </c>
      <c r="B168">
        <v>250220</v>
      </c>
      <c r="C168">
        <v>9120</v>
      </c>
      <c r="D168">
        <v>258656</v>
      </c>
      <c r="E168">
        <v>1223658</v>
      </c>
      <c r="F168">
        <v>122</v>
      </c>
      <c r="G168">
        <v>198</v>
      </c>
      <c r="H168">
        <v>10</v>
      </c>
      <c r="I168">
        <v>143</v>
      </c>
      <c r="J168">
        <v>543</v>
      </c>
      <c r="K168">
        <v>0</v>
      </c>
      <c r="M168" s="11" t="str">
        <f t="shared" si="58"/>
        <v>2023-07</v>
      </c>
      <c r="N168">
        <f t="shared" si="53"/>
        <v>198</v>
      </c>
      <c r="O168">
        <f t="shared" si="53"/>
        <v>10</v>
      </c>
      <c r="P168">
        <f t="shared" si="53"/>
        <v>143</v>
      </c>
      <c r="Q168">
        <f t="shared" si="53"/>
        <v>543</v>
      </c>
      <c r="R168">
        <f t="shared" si="53"/>
        <v>0</v>
      </c>
      <c r="U168" t="str">
        <f t="shared" si="59"/>
        <v>2023-07</v>
      </c>
      <c r="V168">
        <f t="shared" si="71"/>
        <v>25482</v>
      </c>
      <c r="W168">
        <f t="shared" si="71"/>
        <v>2006</v>
      </c>
      <c r="X168">
        <f t="shared" si="71"/>
        <v>24561</v>
      </c>
      <c r="Y168">
        <f t="shared" si="71"/>
        <v>28504</v>
      </c>
      <c r="Z168">
        <f t="shared" si="71"/>
        <v>8</v>
      </c>
      <c r="AC168">
        <f t="shared" si="72"/>
        <v>7.9130365278554874E-4</v>
      </c>
      <c r="AD168">
        <f t="shared" si="72"/>
        <v>1.0964912280701754E-3</v>
      </c>
      <c r="AE168">
        <f t="shared" si="72"/>
        <v>5.5285784980823953E-4</v>
      </c>
      <c r="AF168">
        <f t="shared" si="72"/>
        <v>4.4375144035343209E-4</v>
      </c>
      <c r="AG168">
        <f t="shared" si="72"/>
        <v>0</v>
      </c>
      <c r="AI168" t="str">
        <f t="shared" si="60"/>
        <v>2023-07</v>
      </c>
      <c r="AJ168">
        <f t="shared" si="55"/>
        <v>7.9193035152121225E-4</v>
      </c>
      <c r="AK168">
        <f t="shared" si="55"/>
        <v>1.0976949510551259E-3</v>
      </c>
      <c r="AL168">
        <f t="shared" si="55"/>
        <v>5.5316368479109489E-4</v>
      </c>
      <c r="AM168">
        <f t="shared" si="55"/>
        <v>4.439484504060614E-4</v>
      </c>
      <c r="AN168">
        <f t="shared" si="55"/>
        <v>0</v>
      </c>
      <c r="AP168" t="str">
        <f t="shared" si="61"/>
        <v>2023-07</v>
      </c>
      <c r="AQ168">
        <f t="shared" ca="1" si="62"/>
        <v>9.5824668931186025E-4</v>
      </c>
      <c r="AR168">
        <f t="shared" ca="1" si="62"/>
        <v>1.5393012735813248E-3</v>
      </c>
      <c r="AS168">
        <f t="shared" ca="1" si="56"/>
        <v>6.2092917777296756E-4</v>
      </c>
      <c r="AT168">
        <f t="shared" ca="1" si="56"/>
        <v>3.9484640585845445E-4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4.7700790223924358E-2</v>
      </c>
      <c r="AY168">
        <f t="shared" ca="1" si="70"/>
        <v>7.7231242506032749E-2</v>
      </c>
      <c r="AZ168">
        <f t="shared" ca="1" si="70"/>
        <v>3.6656839997566033E-2</v>
      </c>
      <c r="BA168">
        <f t="shared" ca="1" si="70"/>
        <v>1.8697018772489766E-2</v>
      </c>
      <c r="BB168" t="e">
        <f t="shared" ca="1" si="70"/>
        <v>#DIV/0!</v>
      </c>
      <c r="BD168">
        <f t="shared" ca="1" si="65"/>
        <v>1.6190767939793453</v>
      </c>
      <c r="BE168">
        <f t="shared" ca="1" si="65"/>
        <v>0.7684744807263334</v>
      </c>
      <c r="BF168">
        <f t="shared" ca="1" si="65"/>
        <v>0.39196454995230384</v>
      </c>
      <c r="BG168">
        <f t="shared" ca="1" si="66"/>
        <v>0.51005538867319777</v>
      </c>
      <c r="BI168" t="str">
        <f t="shared" si="67"/>
        <v>2023-07</v>
      </c>
      <c r="BJ168">
        <f t="shared" ca="1" si="68"/>
        <v>1.0309182459558954</v>
      </c>
      <c r="BK168">
        <f t="shared" ca="1" si="68"/>
        <v>1.0885545994832018</v>
      </c>
      <c r="BL168">
        <f t="shared" ca="1" si="68"/>
        <v>1.4571997624609407</v>
      </c>
      <c r="BM168">
        <f t="shared" ca="1" si="57"/>
        <v>1.3386556477302614</v>
      </c>
    </row>
    <row r="169" spans="1:65" x14ac:dyDescent="0.35">
      <c r="A169" s="1" t="s">
        <v>100</v>
      </c>
      <c r="B169">
        <v>250022</v>
      </c>
      <c r="C169">
        <v>9110</v>
      </c>
      <c r="D169">
        <v>258513</v>
      </c>
      <c r="E169">
        <v>1223115</v>
      </c>
      <c r="F169">
        <v>122</v>
      </c>
      <c r="G169">
        <v>177</v>
      </c>
      <c r="H169">
        <v>16</v>
      </c>
      <c r="I169">
        <v>157</v>
      </c>
      <c r="J169">
        <v>542</v>
      </c>
      <c r="K169">
        <v>0</v>
      </c>
      <c r="M169" s="11" t="str">
        <f t="shared" si="58"/>
        <v>2023-08</v>
      </c>
      <c r="N169">
        <f t="shared" si="53"/>
        <v>177</v>
      </c>
      <c r="O169">
        <f t="shared" si="53"/>
        <v>16</v>
      </c>
      <c r="P169">
        <f t="shared" si="53"/>
        <v>157</v>
      </c>
      <c r="Q169">
        <f t="shared" si="53"/>
        <v>542</v>
      </c>
      <c r="R169">
        <f t="shared" si="53"/>
        <v>0</v>
      </c>
      <c r="U169" t="str">
        <f t="shared" si="59"/>
        <v>2023-08</v>
      </c>
      <c r="V169">
        <f t="shared" si="71"/>
        <v>25659</v>
      </c>
      <c r="W169">
        <f t="shared" si="71"/>
        <v>2022</v>
      </c>
      <c r="X169">
        <f t="shared" si="71"/>
        <v>24718</v>
      </c>
      <c r="Y169">
        <f t="shared" si="71"/>
        <v>29046</v>
      </c>
      <c r="Z169">
        <f t="shared" si="71"/>
        <v>8</v>
      </c>
      <c r="AC169">
        <f t="shared" si="72"/>
        <v>7.0793770148226958E-4</v>
      </c>
      <c r="AD169">
        <f t="shared" si="72"/>
        <v>1.7563117453347969E-3</v>
      </c>
      <c r="AE169">
        <f t="shared" si="72"/>
        <v>6.0731955452917263E-4</v>
      </c>
      <c r="AF169">
        <f t="shared" si="72"/>
        <v>4.4313085850471948E-4</v>
      </c>
      <c r="AG169">
        <f t="shared" si="72"/>
        <v>0</v>
      </c>
      <c r="AI169" t="str">
        <f t="shared" si="60"/>
        <v>2023-08</v>
      </c>
      <c r="AJ169">
        <f t="shared" si="55"/>
        <v>7.0843926195371778E-4</v>
      </c>
      <c r="AK169">
        <f t="shared" si="55"/>
        <v>1.7594022572387006E-3</v>
      </c>
      <c r="AL169">
        <f t="shared" si="55"/>
        <v>6.0768863440950832E-4</v>
      </c>
      <c r="AM169">
        <f t="shared" si="55"/>
        <v>4.4332731777739449E-4</v>
      </c>
      <c r="AN169">
        <f t="shared" si="55"/>
        <v>0</v>
      </c>
      <c r="AP169" t="str">
        <f t="shared" si="61"/>
        <v>2023-08</v>
      </c>
      <c r="AQ169">
        <f t="shared" ca="1" si="62"/>
        <v>8.6049582619542226E-4</v>
      </c>
      <c r="AR169">
        <f t="shared" ca="1" si="62"/>
        <v>2.4839562716971217E-3</v>
      </c>
      <c r="AS169">
        <f t="shared" ca="1" si="56"/>
        <v>6.8371213648537026E-4</v>
      </c>
      <c r="AT169">
        <f t="shared" ca="1" si="56"/>
        <v>3.9337073831836807E-4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4.8561286050119779E-2</v>
      </c>
      <c r="AY169">
        <f t="shared" ca="1" si="70"/>
        <v>7.9715198777729868E-2</v>
      </c>
      <c r="AZ169">
        <f t="shared" ca="1" si="70"/>
        <v>3.7340552134051401E-2</v>
      </c>
      <c r="BA169">
        <f t="shared" ca="1" si="70"/>
        <v>1.9090389510808135E-2</v>
      </c>
      <c r="BB169" t="e">
        <f t="shared" ca="1" si="70"/>
        <v>#DIV/0!</v>
      </c>
      <c r="BD169">
        <f t="shared" ca="1" si="65"/>
        <v>1.6415380493724228</v>
      </c>
      <c r="BE169">
        <f t="shared" ca="1" si="65"/>
        <v>0.76893664009459028</v>
      </c>
      <c r="BF169">
        <f t="shared" ca="1" si="65"/>
        <v>0.39311952099260861</v>
      </c>
      <c r="BG169">
        <f t="shared" ca="1" si="66"/>
        <v>0.51125086319758317</v>
      </c>
      <c r="BI169" t="str">
        <f t="shared" si="67"/>
        <v>2023-08</v>
      </c>
      <c r="BJ169">
        <f t="shared" ca="1" si="68"/>
        <v>1.0452200493650388</v>
      </c>
      <c r="BK169">
        <f t="shared" ca="1" si="68"/>
        <v>1.0892092545415386</v>
      </c>
      <c r="BL169">
        <f t="shared" ca="1" si="68"/>
        <v>1.4614935781281642</v>
      </c>
      <c r="BM169">
        <f t="shared" ca="1" si="57"/>
        <v>1.3417932064333449</v>
      </c>
    </row>
    <row r="170" spans="1:65" x14ac:dyDescent="0.35">
      <c r="A170" s="1" t="s">
        <v>101</v>
      </c>
      <c r="B170">
        <v>249845</v>
      </c>
      <c r="C170">
        <v>9094</v>
      </c>
      <c r="D170">
        <v>258356</v>
      </c>
      <c r="E170">
        <v>1222573</v>
      </c>
      <c r="F170">
        <v>122</v>
      </c>
      <c r="G170">
        <v>179</v>
      </c>
      <c r="H170">
        <v>8</v>
      </c>
      <c r="I170">
        <v>180</v>
      </c>
      <c r="J170">
        <v>508</v>
      </c>
      <c r="K170">
        <v>0</v>
      </c>
      <c r="M170" s="11" t="str">
        <f t="shared" si="58"/>
        <v>2023-09</v>
      </c>
      <c r="N170">
        <f t="shared" si="53"/>
        <v>179</v>
      </c>
      <c r="O170">
        <f t="shared" si="53"/>
        <v>8</v>
      </c>
      <c r="P170">
        <f t="shared" si="53"/>
        <v>180</v>
      </c>
      <c r="Q170">
        <f t="shared" si="53"/>
        <v>508</v>
      </c>
      <c r="R170">
        <f t="shared" si="53"/>
        <v>0</v>
      </c>
      <c r="U170" t="str">
        <f t="shared" si="59"/>
        <v>2023-09</v>
      </c>
      <c r="V170">
        <f t="shared" si="71"/>
        <v>25838</v>
      </c>
      <c r="W170">
        <f t="shared" si="71"/>
        <v>2030</v>
      </c>
      <c r="X170">
        <f t="shared" si="71"/>
        <v>24898</v>
      </c>
      <c r="Y170">
        <f t="shared" si="71"/>
        <v>29554</v>
      </c>
      <c r="Z170">
        <f t="shared" si="71"/>
        <v>8</v>
      </c>
      <c r="AC170">
        <f t="shared" si="72"/>
        <v>7.1644419540114871E-4</v>
      </c>
      <c r="AD170">
        <f t="shared" si="72"/>
        <v>8.7970090169342422E-4</v>
      </c>
      <c r="AE170">
        <f t="shared" si="72"/>
        <v>6.9671306259579807E-4</v>
      </c>
      <c r="AF170">
        <f t="shared" si="72"/>
        <v>4.1551711022572884E-4</v>
      </c>
      <c r="AG170">
        <f t="shared" si="72"/>
        <v>0</v>
      </c>
      <c r="AI170" t="str">
        <f t="shared" si="60"/>
        <v>2023-09</v>
      </c>
      <c r="AJ170">
        <f t="shared" si="55"/>
        <v>7.1695788640669636E-4</v>
      </c>
      <c r="AK170">
        <f t="shared" si="55"/>
        <v>8.8047551362810676E-4</v>
      </c>
      <c r="AL170">
        <f t="shared" si="55"/>
        <v>6.9719883835551576E-4</v>
      </c>
      <c r="AM170">
        <f t="shared" si="55"/>
        <v>4.1568984245110894E-4</v>
      </c>
      <c r="AN170">
        <f t="shared" si="55"/>
        <v>0</v>
      </c>
      <c r="AP170" t="str">
        <f t="shared" si="61"/>
        <v>2023-09</v>
      </c>
      <c r="AQ170">
        <f t="shared" ca="1" si="62"/>
        <v>8.7416939832544278E-4</v>
      </c>
      <c r="AR170">
        <f t="shared" ca="1" si="62"/>
        <v>1.2515059627211686E-3</v>
      </c>
      <c r="AS170">
        <f t="shared" ca="1" si="56"/>
        <v>7.8623540784560617E-4</v>
      </c>
      <c r="AT170">
        <f t="shared" ca="1" si="56"/>
        <v>3.6798395516312682E-4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4.9435455448445222E-2</v>
      </c>
      <c r="AY170">
        <f t="shared" ca="1" si="70"/>
        <v>8.0966704740451034E-2</v>
      </c>
      <c r="AZ170">
        <f t="shared" ca="1" si="70"/>
        <v>3.8126787541897009E-2</v>
      </c>
      <c r="BA170">
        <f t="shared" ca="1" si="70"/>
        <v>1.9458373465971263E-2</v>
      </c>
      <c r="BB170" t="e">
        <f t="shared" ca="1" si="70"/>
        <v>#DIV/0!</v>
      </c>
      <c r="BD170">
        <f t="shared" ca="1" si="65"/>
        <v>1.6378266166656201</v>
      </c>
      <c r="BE170">
        <f t="shared" ca="1" si="65"/>
        <v>0.7712437803199429</v>
      </c>
      <c r="BF170">
        <f t="shared" ca="1" si="65"/>
        <v>0.39361169608852548</v>
      </c>
      <c r="BG170">
        <f t="shared" ca="1" si="66"/>
        <v>0.51035963742260526</v>
      </c>
      <c r="BI170" t="str">
        <f t="shared" si="67"/>
        <v>2023-09</v>
      </c>
      <c r="BJ170">
        <f t="shared" ca="1" si="68"/>
        <v>1.0428568608428463</v>
      </c>
      <c r="BK170">
        <f t="shared" ca="1" si="68"/>
        <v>1.0924773501868053</v>
      </c>
      <c r="BL170">
        <f t="shared" ca="1" si="68"/>
        <v>1.4633233288873757</v>
      </c>
      <c r="BM170">
        <f t="shared" ca="1" si="57"/>
        <v>1.3394541576877166</v>
      </c>
    </row>
    <row r="171" spans="1:65" x14ac:dyDescent="0.35">
      <c r="A171" s="1" t="s">
        <v>102</v>
      </c>
      <c r="B171">
        <v>249666</v>
      </c>
      <c r="C171">
        <v>9086</v>
      </c>
      <c r="D171">
        <v>258176</v>
      </c>
      <c r="E171">
        <v>1222065</v>
      </c>
      <c r="F171">
        <v>122</v>
      </c>
      <c r="G171">
        <v>188</v>
      </c>
      <c r="H171">
        <v>11</v>
      </c>
      <c r="I171">
        <v>161</v>
      </c>
      <c r="J171">
        <v>553</v>
      </c>
      <c r="K171">
        <v>0</v>
      </c>
      <c r="M171" s="11" t="str">
        <f t="shared" si="58"/>
        <v>2023-10</v>
      </c>
      <c r="N171">
        <f t="shared" si="53"/>
        <v>188</v>
      </c>
      <c r="O171">
        <f t="shared" si="53"/>
        <v>11</v>
      </c>
      <c r="P171">
        <f t="shared" si="53"/>
        <v>161</v>
      </c>
      <c r="Q171">
        <f t="shared" si="53"/>
        <v>553</v>
      </c>
      <c r="R171">
        <f t="shared" si="53"/>
        <v>0</v>
      </c>
      <c r="U171" t="str">
        <f t="shared" si="59"/>
        <v>2023-10</v>
      </c>
      <c r="V171">
        <f t="shared" si="71"/>
        <v>26026</v>
      </c>
      <c r="W171">
        <f t="shared" si="71"/>
        <v>2041</v>
      </c>
      <c r="X171">
        <f t="shared" si="71"/>
        <v>25059</v>
      </c>
      <c r="Y171">
        <f t="shared" si="71"/>
        <v>30107</v>
      </c>
      <c r="Z171">
        <f t="shared" si="71"/>
        <v>8</v>
      </c>
      <c r="AC171">
        <f t="shared" si="72"/>
        <v>7.5300601603742602E-4</v>
      </c>
      <c r="AD171">
        <f t="shared" si="72"/>
        <v>1.2106537530266344E-3</v>
      </c>
      <c r="AE171">
        <f t="shared" si="72"/>
        <v>6.2360560237977199E-4</v>
      </c>
      <c r="AF171">
        <f t="shared" si="72"/>
        <v>4.5251275504985415E-4</v>
      </c>
      <c r="AG171">
        <f t="shared" si="72"/>
        <v>0</v>
      </c>
      <c r="AI171" t="str">
        <f t="shared" si="60"/>
        <v>2023-10</v>
      </c>
      <c r="AJ171">
        <f t="shared" si="55"/>
        <v>7.5357349704854881E-4</v>
      </c>
      <c r="AK171">
        <f t="shared" si="55"/>
        <v>1.2121213605291218E-3</v>
      </c>
      <c r="AL171">
        <f t="shared" si="55"/>
        <v>6.2399474923562114E-4</v>
      </c>
      <c r="AM171">
        <f t="shared" si="55"/>
        <v>4.5271762327755923E-4</v>
      </c>
      <c r="AN171">
        <f t="shared" si="55"/>
        <v>0</v>
      </c>
      <c r="AP171" t="str">
        <f t="shared" si="61"/>
        <v>2023-10</v>
      </c>
      <c r="AQ171">
        <f t="shared" ca="1" si="62"/>
        <v>9.2232371577249668E-4</v>
      </c>
      <c r="AR171">
        <f t="shared" ca="1" si="62"/>
        <v>1.7345969739330585E-3</v>
      </c>
      <c r="AS171">
        <f t="shared" ca="1" si="56"/>
        <v>7.0531098313721119E-4</v>
      </c>
      <c r="AT171">
        <f t="shared" ca="1" si="56"/>
        <v>3.9982393060627563E-4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5.0357779164217721E-2</v>
      </c>
      <c r="AY171">
        <f t="shared" ca="1" si="70"/>
        <v>8.2701301714384098E-2</v>
      </c>
      <c r="AZ171">
        <f t="shared" ca="1" si="70"/>
        <v>3.883209852503422E-2</v>
      </c>
      <c r="BA171">
        <f t="shared" ca="1" si="70"/>
        <v>1.9858197396577539E-2</v>
      </c>
      <c r="BB171" t="e">
        <f t="shared" ca="1" si="70"/>
        <v>#DIV/0!</v>
      </c>
      <c r="BD171">
        <f t="shared" ca="1" si="65"/>
        <v>1.6422746016001522</v>
      </c>
      <c r="BE171">
        <f t="shared" ca="1" si="65"/>
        <v>0.77112412758318771</v>
      </c>
      <c r="BF171">
        <f t="shared" ca="1" si="65"/>
        <v>0.39434219948063159</v>
      </c>
      <c r="BG171">
        <f t="shared" ca="1" si="66"/>
        <v>0.51138615091263706</v>
      </c>
      <c r="BI171" t="str">
        <f t="shared" si="67"/>
        <v>2023-10</v>
      </c>
      <c r="BJ171">
        <f t="shared" ca="1" si="68"/>
        <v>1.0456890358476376</v>
      </c>
      <c r="BK171">
        <f t="shared" ca="1" si="68"/>
        <v>1.0923078604507082</v>
      </c>
      <c r="BL171">
        <f t="shared" ca="1" si="68"/>
        <v>1.4660391085913909</v>
      </c>
      <c r="BM171">
        <f t="shared" ca="1" si="57"/>
        <v>1.3421482730944314</v>
      </c>
    </row>
    <row r="172" spans="1:65" x14ac:dyDescent="0.35">
      <c r="A172" s="1" t="s">
        <v>103</v>
      </c>
      <c r="B172">
        <v>249478</v>
      </c>
      <c r="C172">
        <v>9075</v>
      </c>
      <c r="D172">
        <v>258015</v>
      </c>
      <c r="E172">
        <v>1221512</v>
      </c>
      <c r="F172">
        <v>122</v>
      </c>
      <c r="G172">
        <v>200</v>
      </c>
      <c r="H172">
        <v>13</v>
      </c>
      <c r="I172">
        <v>157</v>
      </c>
      <c r="J172">
        <v>512</v>
      </c>
      <c r="K172">
        <v>0</v>
      </c>
      <c r="M172" s="11" t="str">
        <f t="shared" si="58"/>
        <v>2023-11</v>
      </c>
      <c r="N172">
        <f t="shared" si="53"/>
        <v>200</v>
      </c>
      <c r="O172">
        <f t="shared" si="53"/>
        <v>13</v>
      </c>
      <c r="P172">
        <f t="shared" si="53"/>
        <v>157</v>
      </c>
      <c r="Q172">
        <f t="shared" si="53"/>
        <v>512</v>
      </c>
      <c r="R172">
        <f t="shared" si="53"/>
        <v>0</v>
      </c>
      <c r="U172" t="str">
        <f t="shared" si="59"/>
        <v>2023-11</v>
      </c>
      <c r="V172">
        <f t="shared" si="71"/>
        <v>26226</v>
      </c>
      <c r="W172">
        <f t="shared" si="71"/>
        <v>2054</v>
      </c>
      <c r="X172">
        <f t="shared" si="71"/>
        <v>25216</v>
      </c>
      <c r="Y172">
        <f t="shared" si="71"/>
        <v>30619</v>
      </c>
      <c r="Z172">
        <f t="shared" si="71"/>
        <v>8</v>
      </c>
      <c r="AC172">
        <f t="shared" si="72"/>
        <v>8.0167389509295411E-4</v>
      </c>
      <c r="AD172">
        <f t="shared" si="72"/>
        <v>1.4325068870523416E-3</v>
      </c>
      <c r="AE172">
        <f t="shared" si="72"/>
        <v>6.0849175435536698E-4</v>
      </c>
      <c r="AF172">
        <f t="shared" si="72"/>
        <v>4.1915265670742488E-4</v>
      </c>
      <c r="AG172">
        <f t="shared" si="72"/>
        <v>0</v>
      </c>
      <c r="AI172" t="str">
        <f t="shared" si="60"/>
        <v>2023-11</v>
      </c>
      <c r="AJ172">
        <f t="shared" si="55"/>
        <v>8.0231713479948265E-4</v>
      </c>
      <c r="AK172">
        <f t="shared" si="55"/>
        <v>1.434562152887414E-3</v>
      </c>
      <c r="AL172">
        <f t="shared" si="55"/>
        <v>6.0886226081860678E-4</v>
      </c>
      <c r="AM172">
        <f t="shared" si="55"/>
        <v>4.193284254728179E-4</v>
      </c>
      <c r="AN172">
        <f t="shared" si="55"/>
        <v>0</v>
      </c>
      <c r="AP172" t="str">
        <f t="shared" si="61"/>
        <v>2023-11</v>
      </c>
      <c r="AQ172">
        <f t="shared" ca="1" si="62"/>
        <v>9.8573376715319246E-4</v>
      </c>
      <c r="AR172">
        <f t="shared" ca="1" si="62"/>
        <v>2.0668487092429062E-3</v>
      </c>
      <c r="AS172">
        <f t="shared" ca="1" si="56"/>
        <v>6.897989606188124E-4</v>
      </c>
      <c r="AT172">
        <f t="shared" ca="1" si="56"/>
        <v>3.6946865507564468E-4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5.1343512931370912E-2</v>
      </c>
      <c r="AY172">
        <f t="shared" ca="1" si="70"/>
        <v>8.4768150423627009E-2</v>
      </c>
      <c r="AZ172">
        <f t="shared" ca="1" si="70"/>
        <v>3.9521897485653032E-2</v>
      </c>
      <c r="BA172">
        <f t="shared" ca="1" si="70"/>
        <v>2.0227666051653184E-2</v>
      </c>
      <c r="BB172" t="e">
        <f t="shared" ca="1" si="70"/>
        <v>#DIV/0!</v>
      </c>
      <c r="BD172">
        <f t="shared" ca="1" si="65"/>
        <v>1.6510002059448805</v>
      </c>
      <c r="BE172">
        <f t="shared" ca="1" si="65"/>
        <v>0.76975444859958408</v>
      </c>
      <c r="BF172">
        <f t="shared" ca="1" si="65"/>
        <v>0.39396731732577006</v>
      </c>
      <c r="BG172">
        <f t="shared" ca="1" si="66"/>
        <v>0.51180908150971471</v>
      </c>
      <c r="BI172" t="str">
        <f t="shared" si="67"/>
        <v>2023-11</v>
      </c>
      <c r="BJ172">
        <f t="shared" ca="1" si="68"/>
        <v>1.0512449086508442</v>
      </c>
      <c r="BK172">
        <f t="shared" ca="1" si="68"/>
        <v>1.0903676914603104</v>
      </c>
      <c r="BL172">
        <f t="shared" ca="1" si="68"/>
        <v>1.4646454157508482</v>
      </c>
      <c r="BM172">
        <f t="shared" ca="1" si="57"/>
        <v>1.3432582671165487</v>
      </c>
    </row>
    <row r="173" spans="1:65" x14ac:dyDescent="0.35">
      <c r="A173" s="1" t="s">
        <v>104</v>
      </c>
      <c r="B173">
        <v>249278</v>
      </c>
      <c r="C173">
        <v>9062</v>
      </c>
      <c r="D173">
        <v>257858</v>
      </c>
      <c r="E173">
        <v>1221000</v>
      </c>
      <c r="F173">
        <v>122</v>
      </c>
      <c r="G173">
        <v>160</v>
      </c>
      <c r="H173">
        <v>5</v>
      </c>
      <c r="I173">
        <v>151</v>
      </c>
      <c r="J173">
        <v>510</v>
      </c>
      <c r="K173">
        <v>0</v>
      </c>
      <c r="M173" s="11" t="str">
        <f t="shared" si="58"/>
        <v>2023-12</v>
      </c>
      <c r="N173">
        <f t="shared" si="53"/>
        <v>160</v>
      </c>
      <c r="O173">
        <f t="shared" si="53"/>
        <v>5</v>
      </c>
      <c r="P173">
        <f t="shared" si="53"/>
        <v>151</v>
      </c>
      <c r="Q173">
        <f t="shared" si="53"/>
        <v>510</v>
      </c>
      <c r="R173">
        <f t="shared" si="53"/>
        <v>0</v>
      </c>
      <c r="U173" t="str">
        <f t="shared" si="59"/>
        <v>2023-12</v>
      </c>
      <c r="V173">
        <f t="shared" si="71"/>
        <v>26386</v>
      </c>
      <c r="W173">
        <f t="shared" si="71"/>
        <v>2059</v>
      </c>
      <c r="X173">
        <f t="shared" si="71"/>
        <v>25367</v>
      </c>
      <c r="Y173">
        <f t="shared" si="71"/>
        <v>31129</v>
      </c>
      <c r="Z173">
        <f t="shared" si="71"/>
        <v>8</v>
      </c>
      <c r="AC173">
        <f t="shared" si="72"/>
        <v>6.4185367340880459E-4</v>
      </c>
      <c r="AD173">
        <f t="shared" si="72"/>
        <v>5.5175457956301033E-4</v>
      </c>
      <c r="AE173">
        <f t="shared" si="72"/>
        <v>5.8559362129544166E-4</v>
      </c>
      <c r="AF173">
        <f t="shared" si="72"/>
        <v>4.176904176904177E-4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6.4226593622335583E-4</v>
      </c>
      <c r="AK173">
        <f t="shared" si="73"/>
        <v>5.5205919476512659E-4</v>
      </c>
      <c r="AL173">
        <f t="shared" si="73"/>
        <v>5.8593675887782127E-4</v>
      </c>
      <c r="AM173">
        <f t="shared" si="73"/>
        <v>4.1786496195861649E-4</v>
      </c>
      <c r="AN173">
        <f t="shared" si="73"/>
        <v>0</v>
      </c>
      <c r="AP173" t="str">
        <f t="shared" si="61"/>
        <v>2023-12</v>
      </c>
      <c r="AQ173">
        <f t="shared" ca="1" si="62"/>
        <v>7.9210774981668499E-4</v>
      </c>
      <c r="AR173">
        <f t="shared" ca="1" si="62"/>
        <v>8.0077739660569297E-4</v>
      </c>
      <c r="AS173">
        <f t="shared" ca="1" si="56"/>
        <v>6.6536199744573338E-4</v>
      </c>
      <c r="AT173">
        <f t="shared" ca="1" si="56"/>
        <v>3.6731711634916975E-4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5.21356206811876E-2</v>
      </c>
      <c r="AY173">
        <f t="shared" ca="1" si="70"/>
        <v>8.5568927820232704E-2</v>
      </c>
      <c r="AZ173">
        <f t="shared" ca="1" si="70"/>
        <v>4.0187259483098765E-2</v>
      </c>
      <c r="BA173">
        <f t="shared" ca="1" si="70"/>
        <v>2.0594983168002352E-2</v>
      </c>
      <c r="BB173" t="e">
        <f t="shared" ca="1" si="70"/>
        <v>#DIV/0!</v>
      </c>
      <c r="BD173">
        <f t="shared" ca="1" si="65"/>
        <v>1.6412757094327457</v>
      </c>
      <c r="BE173">
        <f t="shared" ca="1" si="65"/>
        <v>0.77082154116561175</v>
      </c>
      <c r="BF173">
        <f t="shared" ca="1" si="65"/>
        <v>0.39502710237098532</v>
      </c>
      <c r="BG173">
        <f t="shared" ca="1" si="66"/>
        <v>0.51247543208722202</v>
      </c>
      <c r="BI173" t="str">
        <f t="shared" si="67"/>
        <v>2023-12</v>
      </c>
      <c r="BJ173">
        <f t="shared" ca="1" si="68"/>
        <v>1.045053009091556</v>
      </c>
      <c r="BK173">
        <f t="shared" ca="1" si="68"/>
        <v>1.0918792426568134</v>
      </c>
      <c r="BL173">
        <f t="shared" ca="1" si="68"/>
        <v>1.4685853601063652</v>
      </c>
      <c r="BM173">
        <f t="shared" ca="1" si="57"/>
        <v>1.3450071241696402</v>
      </c>
    </row>
    <row r="174" spans="1:65" x14ac:dyDescent="0.35">
      <c r="A174" s="1" t="s">
        <v>105</v>
      </c>
      <c r="B174">
        <v>249118</v>
      </c>
      <c r="C174">
        <v>9057</v>
      </c>
      <c r="D174">
        <v>257707</v>
      </c>
      <c r="E174">
        <v>1220490</v>
      </c>
      <c r="F174">
        <v>122</v>
      </c>
      <c r="G174">
        <v>181</v>
      </c>
      <c r="H174">
        <v>10</v>
      </c>
      <c r="I174">
        <v>145</v>
      </c>
      <c r="J174">
        <v>541</v>
      </c>
      <c r="K174">
        <v>0</v>
      </c>
      <c r="M174" s="11" t="str">
        <f t="shared" si="58"/>
        <v>2023-13</v>
      </c>
      <c r="N174">
        <f t="shared" si="53"/>
        <v>181</v>
      </c>
      <c r="O174">
        <f t="shared" si="53"/>
        <v>10</v>
      </c>
      <c r="P174">
        <f t="shared" si="53"/>
        <v>145</v>
      </c>
      <c r="Q174">
        <f t="shared" si="53"/>
        <v>541</v>
      </c>
      <c r="R174">
        <f t="shared" si="53"/>
        <v>0</v>
      </c>
      <c r="U174" t="str">
        <f t="shared" si="59"/>
        <v>2023-13</v>
      </c>
      <c r="V174">
        <f t="shared" si="71"/>
        <v>26567</v>
      </c>
      <c r="W174">
        <f t="shared" si="71"/>
        <v>2069</v>
      </c>
      <c r="X174">
        <f t="shared" si="71"/>
        <v>25512</v>
      </c>
      <c r="Y174">
        <f t="shared" si="71"/>
        <v>31670</v>
      </c>
      <c r="Z174">
        <f t="shared" si="71"/>
        <v>8</v>
      </c>
      <c r="AC174">
        <f t="shared" si="72"/>
        <v>7.2656331537664879E-4</v>
      </c>
      <c r="AD174">
        <f t="shared" si="72"/>
        <v>1.1041183614883515E-3</v>
      </c>
      <c r="AE174">
        <f t="shared" si="72"/>
        <v>5.6265448746056572E-4</v>
      </c>
      <c r="AF174">
        <f t="shared" si="72"/>
        <v>4.4326459045137607E-4</v>
      </c>
      <c r="AG174">
        <f t="shared" si="72"/>
        <v>0</v>
      </c>
      <c r="AI174" t="str">
        <f t="shared" si="60"/>
        <v>2023-13</v>
      </c>
      <c r="AJ174">
        <f t="shared" si="73"/>
        <v>7.2709162548758818E-4</v>
      </c>
      <c r="AK174">
        <f t="shared" si="73"/>
        <v>1.1053388988776134E-3</v>
      </c>
      <c r="AL174">
        <f t="shared" si="73"/>
        <v>5.6297126062714248E-4</v>
      </c>
      <c r="AM174">
        <f t="shared" si="73"/>
        <v>4.434611683489018E-4</v>
      </c>
      <c r="AN174">
        <f t="shared" si="73"/>
        <v>0</v>
      </c>
      <c r="AP174" t="str">
        <f t="shared" si="61"/>
        <v>2023-13</v>
      </c>
      <c r="AQ174">
        <f t="shared" ca="1" si="62"/>
        <v>9.0014883280783672E-4</v>
      </c>
      <c r="AR174">
        <f t="shared" ca="1" si="62"/>
        <v>1.6142041198943847E-3</v>
      </c>
      <c r="AS174">
        <f t="shared" ca="1" si="56"/>
        <v>6.4076272681133401E-4</v>
      </c>
      <c r="AT174">
        <f t="shared" ca="1" si="56"/>
        <v>3.88904276629513E-4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5.303576951399544E-2</v>
      </c>
      <c r="AY174">
        <f t="shared" ca="1" si="70"/>
        <v>8.7183131940127084E-2</v>
      </c>
      <c r="AZ174">
        <f t="shared" ca="1" si="70"/>
        <v>4.0828022209910102E-2</v>
      </c>
      <c r="BA174">
        <f t="shared" ca="1" si="70"/>
        <v>2.0983887444631866E-2</v>
      </c>
      <c r="BB174" t="e">
        <f t="shared" ca="1" si="70"/>
        <v>#DIV/0!</v>
      </c>
      <c r="BD174">
        <f t="shared" ca="1" si="65"/>
        <v>1.6438553214000338</v>
      </c>
      <c r="BE174">
        <f t="shared" ca="1" si="65"/>
        <v>0.76982049254769702</v>
      </c>
      <c r="BF174">
        <f t="shared" ca="1" si="65"/>
        <v>0.39565537818951596</v>
      </c>
      <c r="BG174">
        <f t="shared" ca="1" si="66"/>
        <v>0.51395797074731897</v>
      </c>
      <c r="BI174" t="str">
        <f t="shared" si="67"/>
        <v>2023-13</v>
      </c>
      <c r="BJ174">
        <f t="shared" ca="1" si="68"/>
        <v>1.0466955309623236</v>
      </c>
      <c r="BK174">
        <f t="shared" ca="1" si="68"/>
        <v>1.0904612436149876</v>
      </c>
      <c r="BL174">
        <f t="shared" ca="1" si="68"/>
        <v>1.4709210901453043</v>
      </c>
      <c r="BM174">
        <f t="shared" ca="1" si="57"/>
        <v>1.3488980912967199</v>
      </c>
    </row>
    <row r="175" spans="1:65" x14ac:dyDescent="0.35">
      <c r="A175" s="1" t="s">
        <v>106</v>
      </c>
      <c r="B175">
        <v>248937</v>
      </c>
      <c r="C175">
        <v>9047</v>
      </c>
      <c r="D175">
        <v>257562</v>
      </c>
      <c r="E175">
        <v>1219949</v>
      </c>
      <c r="F175">
        <v>122</v>
      </c>
      <c r="G175">
        <v>179</v>
      </c>
      <c r="H175">
        <v>6</v>
      </c>
      <c r="I175">
        <v>147</v>
      </c>
      <c r="J175">
        <v>501</v>
      </c>
      <c r="K175">
        <v>0</v>
      </c>
      <c r="M175" s="11" t="str">
        <f t="shared" si="58"/>
        <v>2023-14</v>
      </c>
      <c r="N175">
        <f t="shared" si="53"/>
        <v>179</v>
      </c>
      <c r="O175">
        <f t="shared" si="53"/>
        <v>6</v>
      </c>
      <c r="P175">
        <f t="shared" si="53"/>
        <v>147</v>
      </c>
      <c r="Q175">
        <f t="shared" si="53"/>
        <v>501</v>
      </c>
      <c r="R175">
        <f t="shared" si="53"/>
        <v>0</v>
      </c>
      <c r="U175" t="str">
        <f t="shared" si="59"/>
        <v>2023-14</v>
      </c>
      <c r="V175">
        <f t="shared" si="71"/>
        <v>26746</v>
      </c>
      <c r="W175">
        <f t="shared" si="71"/>
        <v>2075</v>
      </c>
      <c r="X175">
        <f t="shared" si="71"/>
        <v>25659</v>
      </c>
      <c r="Y175">
        <f t="shared" si="71"/>
        <v>32171</v>
      </c>
      <c r="Z175">
        <f t="shared" si="71"/>
        <v>8</v>
      </c>
      <c r="AC175">
        <f t="shared" si="72"/>
        <v>7.1905743220172173E-4</v>
      </c>
      <c r="AD175">
        <f t="shared" si="72"/>
        <v>6.632032718028076E-4</v>
      </c>
      <c r="AE175">
        <f t="shared" si="72"/>
        <v>5.7073636638945184E-4</v>
      </c>
      <c r="AF175">
        <f t="shared" si="72"/>
        <v>4.1067290517882306E-4</v>
      </c>
      <c r="AG175">
        <f t="shared" si="72"/>
        <v>0</v>
      </c>
      <c r="AI175" t="str">
        <f t="shared" si="60"/>
        <v>2023-14</v>
      </c>
      <c r="AJ175">
        <f t="shared" si="73"/>
        <v>7.1957487889296628E-4</v>
      </c>
      <c r="AK175">
        <f t="shared" si="73"/>
        <v>6.6364342663546318E-4</v>
      </c>
      <c r="AL175">
        <f t="shared" si="73"/>
        <v>5.7106230792648108E-4</v>
      </c>
      <c r="AM175">
        <f t="shared" si="73"/>
        <v>4.1084163248212728E-4</v>
      </c>
      <c r="AN175">
        <f t="shared" si="73"/>
        <v>0</v>
      </c>
      <c r="AP175" t="str">
        <f t="shared" si="61"/>
        <v>2023-14</v>
      </c>
      <c r="AQ175">
        <f t="shared" ca="1" si="62"/>
        <v>8.9424594643979622E-4</v>
      </c>
      <c r="AR175">
        <f t="shared" ca="1" si="62"/>
        <v>9.7574117904130231E-4</v>
      </c>
      <c r="AS175">
        <f t="shared" ca="1" si="56"/>
        <v>6.5147578864524448E-4</v>
      </c>
      <c r="AT175">
        <f t="shared" ca="1" si="56"/>
        <v>3.5945413275770109E-4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5.3930015460435236E-2</v>
      </c>
      <c r="AY175">
        <f t="shared" ca="1" si="74"/>
        <v>8.8158873119168382E-2</v>
      </c>
      <c r="AZ175">
        <f t="shared" ca="1" si="74"/>
        <v>4.1479497998555347E-2</v>
      </c>
      <c r="BA175">
        <f t="shared" ca="1" si="74"/>
        <v>2.1343341577389568E-2</v>
      </c>
      <c r="BB175" t="e">
        <f t="shared" ca="1" si="74"/>
        <v>#DIV/0!</v>
      </c>
      <c r="BD175">
        <f t="shared" ca="1" si="65"/>
        <v>1.6346902993907821</v>
      </c>
      <c r="BE175">
        <f t="shared" ca="1" si="65"/>
        <v>0.76913565932474126</v>
      </c>
      <c r="BF175">
        <f t="shared" ca="1" si="65"/>
        <v>0.39575997513013356</v>
      </c>
      <c r="BG175">
        <f t="shared" ca="1" si="66"/>
        <v>0.51455158830834735</v>
      </c>
      <c r="BI175" t="str">
        <f t="shared" si="67"/>
        <v>2023-14</v>
      </c>
      <c r="BJ175">
        <f t="shared" ca="1" si="68"/>
        <v>1.0408598668054045</v>
      </c>
      <c r="BK175">
        <f t="shared" ca="1" si="68"/>
        <v>1.0894911679996948</v>
      </c>
      <c r="BL175">
        <f t="shared" ca="1" si="68"/>
        <v>1.4713099483648566</v>
      </c>
      <c r="BM175">
        <f t="shared" ca="1" si="57"/>
        <v>1.3504560583691385</v>
      </c>
    </row>
    <row r="176" spans="1:65" x14ac:dyDescent="0.35">
      <c r="A176" s="1" t="s">
        <v>107</v>
      </c>
      <c r="B176">
        <v>248758</v>
      </c>
      <c r="C176">
        <v>9041</v>
      </c>
      <c r="D176">
        <v>257415</v>
      </c>
      <c r="E176">
        <v>1219448</v>
      </c>
      <c r="F176">
        <v>122</v>
      </c>
      <c r="G176">
        <v>174</v>
      </c>
      <c r="H176">
        <v>10</v>
      </c>
      <c r="I176">
        <v>144</v>
      </c>
      <c r="J176">
        <v>539</v>
      </c>
      <c r="K176">
        <v>0</v>
      </c>
      <c r="M176" s="11" t="str">
        <f t="shared" si="58"/>
        <v>2023-15</v>
      </c>
      <c r="N176">
        <f t="shared" si="53"/>
        <v>174</v>
      </c>
      <c r="O176">
        <f t="shared" si="53"/>
        <v>10</v>
      </c>
      <c r="P176">
        <f t="shared" si="53"/>
        <v>144</v>
      </c>
      <c r="Q176">
        <f t="shared" si="53"/>
        <v>539</v>
      </c>
      <c r="R176">
        <f t="shared" si="53"/>
        <v>0</v>
      </c>
      <c r="U176" t="str">
        <f t="shared" si="59"/>
        <v>2023-15</v>
      </c>
      <c r="V176">
        <f t="shared" si="71"/>
        <v>26920</v>
      </c>
      <c r="W176">
        <f t="shared" si="71"/>
        <v>2085</v>
      </c>
      <c r="X176">
        <f t="shared" si="71"/>
        <v>25803</v>
      </c>
      <c r="Y176">
        <f t="shared" si="71"/>
        <v>32710</v>
      </c>
      <c r="Z176">
        <f t="shared" si="71"/>
        <v>8</v>
      </c>
      <c r="AC176">
        <f t="shared" si="72"/>
        <v>6.9947499175905905E-4</v>
      </c>
      <c r="AD176">
        <f t="shared" si="72"/>
        <v>1.1060723371308485E-3</v>
      </c>
      <c r="AE176">
        <f t="shared" si="72"/>
        <v>5.5940795990909616E-4</v>
      </c>
      <c r="AF176">
        <f t="shared" si="72"/>
        <v>4.4200326705197759E-4</v>
      </c>
      <c r="AG176">
        <f t="shared" si="72"/>
        <v>0</v>
      </c>
      <c r="AI176" t="str">
        <f t="shared" si="60"/>
        <v>2023-15</v>
      </c>
      <c r="AJ176">
        <f t="shared" si="73"/>
        <v>6.9996462807044957E-4</v>
      </c>
      <c r="AK176">
        <f t="shared" si="73"/>
        <v>1.1072972009474641E-3</v>
      </c>
      <c r="AL176">
        <f t="shared" si="73"/>
        <v>5.5972108694502714E-4</v>
      </c>
      <c r="AM176">
        <f t="shared" si="73"/>
        <v>4.4219872753664072E-4</v>
      </c>
      <c r="AN176">
        <f t="shared" si="73"/>
        <v>0</v>
      </c>
      <c r="AP176" t="str">
        <f t="shared" si="61"/>
        <v>2023-15</v>
      </c>
      <c r="AQ176">
        <f t="shared" ca="1" si="62"/>
        <v>8.7319831241772651E-4</v>
      </c>
      <c r="AR176">
        <f t="shared" ca="1" si="62"/>
        <v>1.6390827438513959E-3</v>
      </c>
      <c r="AS176">
        <f t="shared" ca="1" si="56"/>
        <v>6.4001510086192739E-4</v>
      </c>
      <c r="AT176">
        <f t="shared" ca="1" si="56"/>
        <v>3.8598323028021965E-4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5.4803213772852966E-2</v>
      </c>
      <c r="AY176">
        <f t="shared" ca="1" si="74"/>
        <v>8.9797955863019779E-2</v>
      </c>
      <c r="AZ176">
        <f t="shared" ca="1" si="74"/>
        <v>4.2119513099417277E-2</v>
      </c>
      <c r="BA176">
        <f t="shared" ca="1" si="74"/>
        <v>2.1729324807669786E-2</v>
      </c>
      <c r="BB176" t="e">
        <f t="shared" ca="1" si="74"/>
        <v>#DIV/0!</v>
      </c>
      <c r="BD176">
        <f t="shared" ca="1" si="65"/>
        <v>1.6385527358890333</v>
      </c>
      <c r="BE176">
        <f t="shared" ca="1" si="65"/>
        <v>0.76855918110921773</v>
      </c>
      <c r="BF176">
        <f t="shared" ca="1" si="65"/>
        <v>0.39649727291054437</v>
      </c>
      <c r="BG176">
        <f t="shared" ca="1" si="66"/>
        <v>0.51589686605305063</v>
      </c>
      <c r="BI176" t="str">
        <f t="shared" si="67"/>
        <v>2023-15</v>
      </c>
      <c r="BJ176">
        <f t="shared" ca="1" si="68"/>
        <v>1.0433192042961894</v>
      </c>
      <c r="BK176">
        <f t="shared" ca="1" si="68"/>
        <v>1.0886745787325836</v>
      </c>
      <c r="BL176">
        <f t="shared" ca="1" si="68"/>
        <v>1.4740509874476215</v>
      </c>
      <c r="BM176">
        <f t="shared" ca="1" si="57"/>
        <v>1.3539867801117269</v>
      </c>
    </row>
    <row r="177" spans="1:65" x14ac:dyDescent="0.35">
      <c r="A177" s="1" t="s">
        <v>108</v>
      </c>
      <c r="B177">
        <v>248584</v>
      </c>
      <c r="C177">
        <v>9031</v>
      </c>
      <c r="D177">
        <v>257271</v>
      </c>
      <c r="E177">
        <v>1218909</v>
      </c>
      <c r="F177">
        <v>122</v>
      </c>
      <c r="G177">
        <v>167</v>
      </c>
      <c r="H177">
        <v>10</v>
      </c>
      <c r="I177">
        <v>137</v>
      </c>
      <c r="J177">
        <v>528</v>
      </c>
      <c r="K177">
        <v>1</v>
      </c>
      <c r="M177" s="11" t="str">
        <f t="shared" si="58"/>
        <v>2023-16</v>
      </c>
      <c r="N177">
        <f t="shared" si="53"/>
        <v>167</v>
      </c>
      <c r="O177">
        <f t="shared" si="53"/>
        <v>10</v>
      </c>
      <c r="P177">
        <f t="shared" si="53"/>
        <v>137</v>
      </c>
      <c r="Q177">
        <f t="shared" si="53"/>
        <v>528</v>
      </c>
      <c r="R177">
        <f t="shared" si="53"/>
        <v>1</v>
      </c>
      <c r="U177" t="str">
        <f t="shared" si="59"/>
        <v>2023-16</v>
      </c>
      <c r="V177">
        <f t="shared" ref="V177:Z192" si="75">N177+V176</f>
        <v>27087</v>
      </c>
      <c r="W177">
        <f t="shared" si="75"/>
        <v>2095</v>
      </c>
      <c r="X177">
        <f t="shared" si="75"/>
        <v>25940</v>
      </c>
      <c r="Y177">
        <f t="shared" si="75"/>
        <v>33238</v>
      </c>
      <c r="Z177">
        <f t="shared" si="75"/>
        <v>9</v>
      </c>
      <c r="AC177">
        <f t="shared" si="72"/>
        <v>6.7180510410967719E-4</v>
      </c>
      <c r="AD177">
        <f t="shared" si="72"/>
        <v>1.1072970878086591E-3</v>
      </c>
      <c r="AE177">
        <f t="shared" si="72"/>
        <v>5.3251240909391268E-4</v>
      </c>
      <c r="AF177">
        <f t="shared" si="72"/>
        <v>4.3317425665082465E-4</v>
      </c>
      <c r="AG177">
        <f t="shared" si="72"/>
        <v>8.1967213114754103E-3</v>
      </c>
      <c r="AI177" t="str">
        <f t="shared" si="60"/>
        <v>2023-16</v>
      </c>
      <c r="AJ177">
        <f t="shared" si="73"/>
        <v>6.7225675492959657E-4</v>
      </c>
      <c r="AK177">
        <f t="shared" si="73"/>
        <v>1.1085246673342597E-3</v>
      </c>
      <c r="AL177">
        <f t="shared" si="73"/>
        <v>5.3279614224831988E-4</v>
      </c>
      <c r="AM177">
        <f t="shared" si="73"/>
        <v>4.3336198468559814E-4</v>
      </c>
      <c r="AN177">
        <f t="shared" si="73"/>
        <v>8.2645098498934245E-3</v>
      </c>
      <c r="AP177" t="str">
        <f t="shared" si="61"/>
        <v>2023-16</v>
      </c>
      <c r="AQ177">
        <f t="shared" ca="1" si="62"/>
        <v>8.418365455400683E-4</v>
      </c>
      <c r="AR177">
        <f t="shared" ca="1" si="62"/>
        <v>1.6520336033730328E-3</v>
      </c>
      <c r="AS177">
        <f t="shared" ca="1" si="56"/>
        <v>6.1063738847426472E-4</v>
      </c>
      <c r="AT177">
        <f t="shared" ca="1" si="56"/>
        <v>3.7738416416776259E-4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5.5645050318393036E-2</v>
      </c>
      <c r="AY177">
        <f t="shared" ca="1" si="74"/>
        <v>9.1449989466392809E-2</v>
      </c>
      <c r="AZ177">
        <f t="shared" ca="1" si="74"/>
        <v>4.2730150487891541E-2</v>
      </c>
      <c r="BA177">
        <f t="shared" ca="1" si="74"/>
        <v>2.2106708971837551E-2</v>
      </c>
      <c r="BB177" t="e">
        <f t="shared" ca="1" si="74"/>
        <v>#DIV/0!</v>
      </c>
      <c r="BD177">
        <f t="shared" ca="1" si="65"/>
        <v>1.6434523635638574</v>
      </c>
      <c r="BE177">
        <f t="shared" ca="1" si="65"/>
        <v>0.76790568511297441</v>
      </c>
      <c r="BF177">
        <f t="shared" ca="1" si="65"/>
        <v>0.397280779608359</v>
      </c>
      <c r="BG177">
        <f t="shared" ca="1" si="66"/>
        <v>0.51735621614770433</v>
      </c>
      <c r="BI177" t="str">
        <f t="shared" si="67"/>
        <v>2023-16</v>
      </c>
      <c r="BJ177">
        <f t="shared" ca="1" si="68"/>
        <v>1.0464389547534558</v>
      </c>
      <c r="BK177">
        <f t="shared" ca="1" si="68"/>
        <v>1.0877488927270027</v>
      </c>
      <c r="BL177">
        <f t="shared" ca="1" si="68"/>
        <v>1.47696381661567</v>
      </c>
      <c r="BM177">
        <f t="shared" ca="1" si="57"/>
        <v>1.3578168881541213</v>
      </c>
    </row>
    <row r="178" spans="1:65" x14ac:dyDescent="0.35">
      <c r="A178" s="1" t="s">
        <v>109</v>
      </c>
      <c r="B178">
        <v>248417</v>
      </c>
      <c r="C178">
        <v>9021</v>
      </c>
      <c r="D178">
        <v>257134</v>
      </c>
      <c r="E178">
        <v>1218381</v>
      </c>
      <c r="F178">
        <v>121</v>
      </c>
      <c r="G178">
        <v>149</v>
      </c>
      <c r="H178">
        <v>5</v>
      </c>
      <c r="I178">
        <v>150</v>
      </c>
      <c r="J178">
        <v>514</v>
      </c>
      <c r="K178">
        <v>0</v>
      </c>
      <c r="M178" s="11" t="str">
        <f t="shared" si="58"/>
        <v>2023-17</v>
      </c>
      <c r="N178">
        <f t="shared" si="53"/>
        <v>149</v>
      </c>
      <c r="O178">
        <f t="shared" si="53"/>
        <v>5</v>
      </c>
      <c r="P178">
        <f t="shared" si="53"/>
        <v>150</v>
      </c>
      <c r="Q178">
        <f t="shared" si="53"/>
        <v>514</v>
      </c>
      <c r="R178">
        <f t="shared" si="53"/>
        <v>0</v>
      </c>
      <c r="U178" t="str">
        <f t="shared" si="59"/>
        <v>2023-17</v>
      </c>
      <c r="V178">
        <f t="shared" si="75"/>
        <v>27236</v>
      </c>
      <c r="W178">
        <f t="shared" si="75"/>
        <v>2100</v>
      </c>
      <c r="X178">
        <f t="shared" si="75"/>
        <v>26090</v>
      </c>
      <c r="Y178">
        <f t="shared" si="75"/>
        <v>33752</v>
      </c>
      <c r="Z178">
        <f t="shared" si="75"/>
        <v>9</v>
      </c>
      <c r="AC178">
        <f t="shared" si="72"/>
        <v>5.9979792043217655E-4</v>
      </c>
      <c r="AD178">
        <f t="shared" si="72"/>
        <v>5.5426227690943356E-4</v>
      </c>
      <c r="AE178">
        <f t="shared" si="72"/>
        <v>5.833534266180279E-4</v>
      </c>
      <c r="AF178">
        <f t="shared" si="72"/>
        <v>4.2187131939844762E-4</v>
      </c>
      <c r="AG178">
        <f t="shared" si="72"/>
        <v>0</v>
      </c>
      <c r="AI178" t="str">
        <f t="shared" si="60"/>
        <v>2023-17</v>
      </c>
      <c r="AJ178">
        <f t="shared" si="73"/>
        <v>6.0015791190303901E-4</v>
      </c>
      <c r="AK178">
        <f t="shared" si="73"/>
        <v>5.5456966816162215E-4</v>
      </c>
      <c r="AL178">
        <f t="shared" si="73"/>
        <v>5.8369394304220599E-4</v>
      </c>
      <c r="AM178">
        <f t="shared" si="73"/>
        <v>4.2204937618781058E-4</v>
      </c>
      <c r="AN178">
        <f t="shared" si="73"/>
        <v>0</v>
      </c>
      <c r="AP178" t="str">
        <f t="shared" si="61"/>
        <v>2023-17</v>
      </c>
      <c r="AQ178">
        <f t="shared" ca="1" si="62"/>
        <v>7.5442130261302157E-4</v>
      </c>
      <c r="AR178">
        <f t="shared" ca="1" si="62"/>
        <v>8.3208265077432358E-4</v>
      </c>
      <c r="AS178">
        <f t="shared" ca="1" si="56"/>
        <v>6.7051928805806325E-4</v>
      </c>
      <c r="AT178">
        <f t="shared" ca="1" si="56"/>
        <v>3.6667224395759671E-4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5.6399471621006059E-2</v>
      </c>
      <c r="AY178">
        <f t="shared" ca="1" si="74"/>
        <v>9.228207211716713E-2</v>
      </c>
      <c r="AZ178">
        <f t="shared" ca="1" si="74"/>
        <v>4.3400669775949606E-2</v>
      </c>
      <c r="BA178">
        <f t="shared" ca="1" si="74"/>
        <v>2.2473381215795146E-2</v>
      </c>
      <c r="BB178" t="e">
        <f t="shared" ca="1" si="74"/>
        <v>#DIV/0!</v>
      </c>
      <c r="BD178">
        <f t="shared" ca="1" si="65"/>
        <v>1.636222281252659</v>
      </c>
      <c r="BE178">
        <f t="shared" ca="1" si="65"/>
        <v>0.76952263077204019</v>
      </c>
      <c r="BF178">
        <f t="shared" ca="1" si="65"/>
        <v>0.39846793896957194</v>
      </c>
      <c r="BG178">
        <f t="shared" ca="1" si="66"/>
        <v>0.51781185248548223</v>
      </c>
      <c r="BI178" t="str">
        <f t="shared" si="67"/>
        <v>2023-17</v>
      </c>
      <c r="BJ178">
        <f t="shared" ca="1" si="68"/>
        <v>1.041835328908101</v>
      </c>
      <c r="BK178">
        <f t="shared" ca="1" si="68"/>
        <v>1.0900393183409109</v>
      </c>
      <c r="BL178">
        <f t="shared" ca="1" si="68"/>
        <v>1.4813772982414273</v>
      </c>
      <c r="BM178">
        <f t="shared" ca="1" si="57"/>
        <v>1.3590127193724997</v>
      </c>
    </row>
    <row r="179" spans="1:65" x14ac:dyDescent="0.35">
      <c r="A179" s="1" t="s">
        <v>110</v>
      </c>
      <c r="B179">
        <v>248268</v>
      </c>
      <c r="C179">
        <v>9016</v>
      </c>
      <c r="D179">
        <v>256984</v>
      </c>
      <c r="E179">
        <v>1217867</v>
      </c>
      <c r="F179">
        <v>121</v>
      </c>
      <c r="G179">
        <v>166</v>
      </c>
      <c r="H179">
        <v>4</v>
      </c>
      <c r="I179">
        <v>154</v>
      </c>
      <c r="J179">
        <v>498</v>
      </c>
      <c r="K179">
        <v>0</v>
      </c>
      <c r="M179" s="11" t="str">
        <f t="shared" si="58"/>
        <v>2023-18</v>
      </c>
      <c r="N179">
        <f t="shared" si="53"/>
        <v>166</v>
      </c>
      <c r="O179">
        <f t="shared" si="53"/>
        <v>4</v>
      </c>
      <c r="P179">
        <f t="shared" si="53"/>
        <v>154</v>
      </c>
      <c r="Q179">
        <f t="shared" si="53"/>
        <v>498</v>
      </c>
      <c r="R179">
        <f t="shared" si="53"/>
        <v>0</v>
      </c>
      <c r="U179" t="str">
        <f t="shared" si="59"/>
        <v>2023-18</v>
      </c>
      <c r="V179">
        <f t="shared" si="75"/>
        <v>27402</v>
      </c>
      <c r="W179">
        <f t="shared" si="75"/>
        <v>2104</v>
      </c>
      <c r="X179">
        <f t="shared" si="75"/>
        <v>26244</v>
      </c>
      <c r="Y179">
        <f t="shared" si="75"/>
        <v>34250</v>
      </c>
      <c r="Z179">
        <f t="shared" si="75"/>
        <v>9</v>
      </c>
      <c r="AC179">
        <f t="shared" si="72"/>
        <v>6.6863228446678591E-4</v>
      </c>
      <c r="AD179">
        <f t="shared" si="72"/>
        <v>4.4365572315882877E-4</v>
      </c>
      <c r="AE179">
        <f t="shared" si="72"/>
        <v>5.9925909784266723E-4</v>
      </c>
      <c r="AF179">
        <f t="shared" si="72"/>
        <v>4.0891164634561904E-4</v>
      </c>
      <c r="AG179">
        <f t="shared" si="72"/>
        <v>0</v>
      </c>
      <c r="AI179" t="str">
        <f t="shared" si="60"/>
        <v>2023-18</v>
      </c>
      <c r="AJ179">
        <f t="shared" si="73"/>
        <v>6.6907967768396553E-4</v>
      </c>
      <c r="AK179">
        <f t="shared" si="73"/>
        <v>4.4385264820999822E-4</v>
      </c>
      <c r="AL179">
        <f t="shared" si="73"/>
        <v>5.9961844260447499E-4</v>
      </c>
      <c r="AM179">
        <f t="shared" si="73"/>
        <v>4.0907892918652531E-4</v>
      </c>
      <c r="AN179">
        <f t="shared" si="73"/>
        <v>0</v>
      </c>
      <c r="AP179" t="str">
        <f t="shared" si="61"/>
        <v>2023-18</v>
      </c>
      <c r="AQ179">
        <f t="shared" ca="1" si="62"/>
        <v>8.4427135230169916E-4</v>
      </c>
      <c r="AR179">
        <f t="shared" ca="1" si="62"/>
        <v>6.7048028017257263E-4</v>
      </c>
      <c r="AS179">
        <f t="shared" ca="1" si="56"/>
        <v>6.9040644794583371E-4</v>
      </c>
      <c r="AT179">
        <f t="shared" ca="1" si="56"/>
        <v>3.5457147744505764E-4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5.7243742973307761E-2</v>
      </c>
      <c r="AY179">
        <f t="shared" ca="1" si="74"/>
        <v>9.2952552397339697E-2</v>
      </c>
      <c r="AZ179">
        <f t="shared" ca="1" si="74"/>
        <v>4.4091076223895437E-2</v>
      </c>
      <c r="BA179">
        <f t="shared" ca="1" si="74"/>
        <v>2.2827952693240203E-2</v>
      </c>
      <c r="BB179" t="e">
        <f t="shared" ca="1" si="74"/>
        <v>#DIV/0!</v>
      </c>
      <c r="BD179">
        <f t="shared" ca="1" si="65"/>
        <v>1.62380283973888</v>
      </c>
      <c r="BE179">
        <f t="shared" ca="1" si="65"/>
        <v>0.77023398425317346</v>
      </c>
      <c r="BF179">
        <f t="shared" ca="1" si="65"/>
        <v>0.3987851161983707</v>
      </c>
      <c r="BG179">
        <f t="shared" ca="1" si="66"/>
        <v>0.51774541808232044</v>
      </c>
      <c r="BI179" t="str">
        <f t="shared" si="67"/>
        <v>2023-18</v>
      </c>
      <c r="BJ179">
        <f t="shared" ca="1" si="68"/>
        <v>1.0339274712272626</v>
      </c>
      <c r="BK179">
        <f t="shared" ca="1" si="68"/>
        <v>1.0910469602641848</v>
      </c>
      <c r="BL179">
        <f t="shared" ca="1" si="68"/>
        <v>1.4825564624860506</v>
      </c>
      <c r="BM179">
        <f t="shared" ca="1" si="57"/>
        <v>1.3588383602911704</v>
      </c>
    </row>
    <row r="180" spans="1:65" x14ac:dyDescent="0.35">
      <c r="A180" s="1" t="s">
        <v>111</v>
      </c>
      <c r="B180">
        <v>248102</v>
      </c>
      <c r="C180">
        <v>9012</v>
      </c>
      <c r="D180">
        <v>256830</v>
      </c>
      <c r="E180">
        <v>1217369</v>
      </c>
      <c r="F180">
        <v>121</v>
      </c>
      <c r="G180">
        <v>138</v>
      </c>
      <c r="H180">
        <v>10</v>
      </c>
      <c r="I180">
        <v>138</v>
      </c>
      <c r="J180">
        <v>491</v>
      </c>
      <c r="K180">
        <v>1</v>
      </c>
      <c r="M180" s="11" t="str">
        <f t="shared" si="58"/>
        <v>2023-19</v>
      </c>
      <c r="N180">
        <f t="shared" ref="N180:R230" si="76">G180</f>
        <v>138</v>
      </c>
      <c r="O180">
        <f t="shared" si="76"/>
        <v>10</v>
      </c>
      <c r="P180">
        <f t="shared" si="76"/>
        <v>138</v>
      </c>
      <c r="Q180">
        <f t="shared" si="76"/>
        <v>491</v>
      </c>
      <c r="R180">
        <f t="shared" si="76"/>
        <v>1</v>
      </c>
      <c r="U180" t="str">
        <f t="shared" si="59"/>
        <v>2023-19</v>
      </c>
      <c r="V180">
        <f t="shared" si="75"/>
        <v>27540</v>
      </c>
      <c r="W180">
        <f t="shared" si="75"/>
        <v>2114</v>
      </c>
      <c r="X180">
        <f t="shared" si="75"/>
        <v>26382</v>
      </c>
      <c r="Y180">
        <f t="shared" si="75"/>
        <v>34741</v>
      </c>
      <c r="Z180">
        <f t="shared" si="75"/>
        <v>10</v>
      </c>
      <c r="AC180">
        <f t="shared" si="72"/>
        <v>5.5622284383036007E-4</v>
      </c>
      <c r="AD180">
        <f t="shared" si="72"/>
        <v>1.1096316023080338E-3</v>
      </c>
      <c r="AE180">
        <f t="shared" si="72"/>
        <v>5.3732040649456835E-4</v>
      </c>
      <c r="AF180">
        <f t="shared" si="72"/>
        <v>4.0332881813156076E-4</v>
      </c>
      <c r="AG180">
        <f t="shared" si="72"/>
        <v>8.2644628099173556E-3</v>
      </c>
      <c r="AI180" t="str">
        <f t="shared" si="60"/>
        <v>2023-19</v>
      </c>
      <c r="AJ180">
        <f t="shared" si="73"/>
        <v>5.5653241422896644E-4</v>
      </c>
      <c r="AK180">
        <f t="shared" si="73"/>
        <v>1.1108643666240447E-3</v>
      </c>
      <c r="AL180">
        <f t="shared" si="73"/>
        <v>5.3760928787724698E-4</v>
      </c>
      <c r="AM180">
        <f t="shared" si="73"/>
        <v>4.0349156337891575E-4</v>
      </c>
      <c r="AN180">
        <f t="shared" si="73"/>
        <v>8.3333815591442994E-3</v>
      </c>
      <c r="AP180" t="str">
        <f t="shared" si="61"/>
        <v>2023-19</v>
      </c>
      <c r="AQ180">
        <f t="shared" ca="1" si="62"/>
        <v>7.0493729057443755E-4</v>
      </c>
      <c r="AR180">
        <f t="shared" ca="1" si="62"/>
        <v>1.6894489335285811E-3</v>
      </c>
      <c r="AS180">
        <f t="shared" ca="1" si="56"/>
        <v>6.2044085536838505E-4</v>
      </c>
      <c r="AT180">
        <f t="shared" ca="1" si="56"/>
        <v>3.4890971167264844E-4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5.7948680263882196E-2</v>
      </c>
      <c r="AY180">
        <f t="shared" ca="1" si="74"/>
        <v>9.4642001330868281E-2</v>
      </c>
      <c r="AZ180">
        <f t="shared" ca="1" si="74"/>
        <v>4.4711517079263824E-2</v>
      </c>
      <c r="BA180">
        <f t="shared" ca="1" si="74"/>
        <v>2.3176862404912853E-2</v>
      </c>
      <c r="BB180" t="e">
        <f t="shared" ca="1" si="74"/>
        <v>#DIV/0!</v>
      </c>
      <c r="BD180">
        <f t="shared" ca="1" si="65"/>
        <v>1.633203739928069</v>
      </c>
      <c r="BE180">
        <f t="shared" ca="1" si="65"/>
        <v>0.77157092923704207</v>
      </c>
      <c r="BF180">
        <f t="shared" ca="1" si="65"/>
        <v>0.39995496531365093</v>
      </c>
      <c r="BG180">
        <f t="shared" ca="1" si="66"/>
        <v>0.51836448232846366</v>
      </c>
      <c r="BI180" t="str">
        <f t="shared" si="67"/>
        <v>2023-19</v>
      </c>
      <c r="BJ180">
        <f t="shared" ca="1" si="68"/>
        <v>1.0399133266045271</v>
      </c>
      <c r="BK180">
        <f t="shared" ca="1" si="68"/>
        <v>1.092940761096804</v>
      </c>
      <c r="BL180">
        <f t="shared" ca="1" si="68"/>
        <v>1.4869055901127937</v>
      </c>
      <c r="BM180">
        <f t="shared" ca="1" si="57"/>
        <v>1.3604631129510005</v>
      </c>
    </row>
    <row r="181" spans="1:65" x14ac:dyDescent="0.35">
      <c r="A181" s="1" t="s">
        <v>112</v>
      </c>
      <c r="B181">
        <v>247964</v>
      </c>
      <c r="C181">
        <v>9002</v>
      </c>
      <c r="D181">
        <v>256692</v>
      </c>
      <c r="E181">
        <v>1216878</v>
      </c>
      <c r="F181">
        <v>120</v>
      </c>
      <c r="G181">
        <v>145</v>
      </c>
      <c r="H181">
        <v>6</v>
      </c>
      <c r="I181">
        <v>146</v>
      </c>
      <c r="J181">
        <v>471</v>
      </c>
      <c r="K181">
        <v>1</v>
      </c>
      <c r="M181" s="11" t="str">
        <f t="shared" si="58"/>
        <v>2023-20</v>
      </c>
      <c r="N181">
        <f t="shared" si="76"/>
        <v>145</v>
      </c>
      <c r="O181">
        <f t="shared" si="76"/>
        <v>6</v>
      </c>
      <c r="P181">
        <f t="shared" si="76"/>
        <v>146</v>
      </c>
      <c r="Q181">
        <f t="shared" si="76"/>
        <v>471</v>
      </c>
      <c r="R181">
        <f t="shared" si="76"/>
        <v>1</v>
      </c>
      <c r="U181" t="str">
        <f t="shared" si="59"/>
        <v>2023-20</v>
      </c>
      <c r="V181">
        <f t="shared" si="75"/>
        <v>27685</v>
      </c>
      <c r="W181">
        <f t="shared" si="75"/>
        <v>2120</v>
      </c>
      <c r="X181">
        <f t="shared" si="75"/>
        <v>26528</v>
      </c>
      <c r="Y181">
        <f t="shared" si="75"/>
        <v>35212</v>
      </c>
      <c r="Z181">
        <f t="shared" si="75"/>
        <v>11</v>
      </c>
      <c r="AC181">
        <f t="shared" si="72"/>
        <v>5.847623042054492E-4</v>
      </c>
      <c r="AD181">
        <f t="shared" si="72"/>
        <v>6.6651855143301487E-4</v>
      </c>
      <c r="AE181">
        <f t="shared" si="72"/>
        <v>5.6877502999703924E-4</v>
      </c>
      <c r="AF181">
        <f t="shared" si="72"/>
        <v>3.8705605656442143E-4</v>
      </c>
      <c r="AG181">
        <f t="shared" si="72"/>
        <v>8.3333333333333332E-3</v>
      </c>
      <c r="AI181" t="str">
        <f t="shared" si="60"/>
        <v>2023-20</v>
      </c>
      <c r="AJ181">
        <f t="shared" si="73"/>
        <v>5.851044679249808E-4</v>
      </c>
      <c r="AK181">
        <f t="shared" si="73"/>
        <v>6.6696311943317886E-4</v>
      </c>
      <c r="AL181">
        <f t="shared" si="73"/>
        <v>5.6909873449784111E-4</v>
      </c>
      <c r="AM181">
        <f t="shared" si="73"/>
        <v>3.8720593180139359E-4</v>
      </c>
      <c r="AN181">
        <f t="shared" si="73"/>
        <v>8.4034107963795041E-3</v>
      </c>
      <c r="AP181" t="str">
        <f t="shared" si="61"/>
        <v>2023-20</v>
      </c>
      <c r="AQ181">
        <f t="shared" ca="1" si="62"/>
        <v>7.439594113216602E-4</v>
      </c>
      <c r="AR181">
        <f t="shared" ca="1" si="62"/>
        <v>1.0212279486260004E-3</v>
      </c>
      <c r="AS181">
        <f t="shared" ca="1" si="56"/>
        <v>6.5830175489195073E-4</v>
      </c>
      <c r="AT181">
        <f t="shared" ca="1" si="56"/>
        <v>3.3404310677897348E-4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5.8692639675203856E-2</v>
      </c>
      <c r="AY181">
        <f t="shared" ca="1" si="74"/>
        <v>9.5663229279494277E-2</v>
      </c>
      <c r="AZ181">
        <f t="shared" ca="1" si="74"/>
        <v>4.5369818834155771E-2</v>
      </c>
      <c r="BA181">
        <f t="shared" ca="1" si="74"/>
        <v>2.3510905511691826E-2</v>
      </c>
      <c r="BB181" t="e">
        <f t="shared" ca="1" si="74"/>
        <v>#DIV/0!</v>
      </c>
      <c r="BD181">
        <f t="shared" ca="1" si="65"/>
        <v>1.6299016334736356</v>
      </c>
      <c r="BE181">
        <f t="shared" ca="1" si="65"/>
        <v>0.77300695769052896</v>
      </c>
      <c r="BF181">
        <f t="shared" ca="1" si="65"/>
        <v>0.40057672719778159</v>
      </c>
      <c r="BG181">
        <f t="shared" ca="1" si="66"/>
        <v>0.51820584952373905</v>
      </c>
      <c r="BI181" t="str">
        <f t="shared" si="67"/>
        <v>2023-20</v>
      </c>
      <c r="BJ181">
        <f t="shared" ca="1" si="68"/>
        <v>1.0378107692665286</v>
      </c>
      <c r="BK181">
        <f t="shared" ca="1" si="68"/>
        <v>1.09497491501764</v>
      </c>
      <c r="BL181">
        <f t="shared" ca="1" si="68"/>
        <v>1.4892171034115669</v>
      </c>
      <c r="BM181">
        <f t="shared" ca="1" si="57"/>
        <v>1.3600467764027049</v>
      </c>
    </row>
    <row r="182" spans="1:65" x14ac:dyDescent="0.35">
      <c r="A182" s="1" t="s">
        <v>113</v>
      </c>
      <c r="B182">
        <v>247819</v>
      </c>
      <c r="C182">
        <v>8996</v>
      </c>
      <c r="D182">
        <v>256546</v>
      </c>
      <c r="E182">
        <v>1216407</v>
      </c>
      <c r="F182">
        <v>119</v>
      </c>
      <c r="G182">
        <v>158</v>
      </c>
      <c r="H182">
        <v>14</v>
      </c>
      <c r="I182">
        <v>148</v>
      </c>
      <c r="J182">
        <v>469</v>
      </c>
      <c r="K182">
        <v>0</v>
      </c>
      <c r="M182" s="11" t="str">
        <f t="shared" si="58"/>
        <v>2023-21</v>
      </c>
      <c r="N182">
        <f t="shared" si="76"/>
        <v>158</v>
      </c>
      <c r="O182">
        <f t="shared" si="76"/>
        <v>14</v>
      </c>
      <c r="P182">
        <f t="shared" si="76"/>
        <v>148</v>
      </c>
      <c r="Q182">
        <f t="shared" si="76"/>
        <v>469</v>
      </c>
      <c r="R182">
        <f t="shared" si="76"/>
        <v>0</v>
      </c>
      <c r="U182" t="str">
        <f t="shared" si="59"/>
        <v>2023-21</v>
      </c>
      <c r="V182">
        <f t="shared" si="75"/>
        <v>27843</v>
      </c>
      <c r="W182">
        <f t="shared" si="75"/>
        <v>2134</v>
      </c>
      <c r="X182">
        <f t="shared" si="75"/>
        <v>26676</v>
      </c>
      <c r="Y182">
        <f t="shared" si="75"/>
        <v>35681</v>
      </c>
      <c r="Z182">
        <f t="shared" si="75"/>
        <v>11</v>
      </c>
      <c r="AC182">
        <f t="shared" si="72"/>
        <v>6.3756209168788509E-4</v>
      </c>
      <c r="AD182">
        <f t="shared" si="72"/>
        <v>1.5562472209871053E-3</v>
      </c>
      <c r="AE182">
        <f t="shared" si="72"/>
        <v>5.7689459200299361E-4</v>
      </c>
      <c r="AF182">
        <f t="shared" si="72"/>
        <v>3.8556174043720567E-4</v>
      </c>
      <c r="AG182">
        <f t="shared" si="72"/>
        <v>0</v>
      </c>
      <c r="AI182" t="str">
        <f t="shared" si="60"/>
        <v>2023-21</v>
      </c>
      <c r="AJ182">
        <f t="shared" si="73"/>
        <v>6.3796885807161782E-4</v>
      </c>
      <c r="AK182">
        <f t="shared" si="73"/>
        <v>1.5586732169197259E-3</v>
      </c>
      <c r="AL182">
        <f t="shared" si="73"/>
        <v>5.7722760750607163E-4</v>
      </c>
      <c r="AM182">
        <f t="shared" si="73"/>
        <v>3.8571046041371935E-4</v>
      </c>
      <c r="AN182">
        <f t="shared" si="73"/>
        <v>0</v>
      </c>
      <c r="AP182" t="str">
        <f t="shared" si="61"/>
        <v>2023-21</v>
      </c>
      <c r="AQ182">
        <f t="shared" ca="1" si="62"/>
        <v>8.142750238797371E-4</v>
      </c>
      <c r="AR182">
        <f t="shared" ca="1" si="62"/>
        <v>2.4027732278961776E-3</v>
      </c>
      <c r="AS182">
        <f t="shared" ca="1" si="56"/>
        <v>6.6924980813691461E-4</v>
      </c>
      <c r="AT182">
        <f t="shared" ca="1" si="56"/>
        <v>3.319738248816008E-4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5.9506914699083591E-2</v>
      </c>
      <c r="AY182">
        <f t="shared" ca="1" si="74"/>
        <v>9.8066002507390448E-2</v>
      </c>
      <c r="AZ182">
        <f t="shared" ca="1" si="74"/>
        <v>4.6039068642292687E-2</v>
      </c>
      <c r="BA182">
        <f t="shared" ca="1" si="74"/>
        <v>2.3842879336573426E-2</v>
      </c>
      <c r="BB182" t="e">
        <f t="shared" ca="1" si="74"/>
        <v>#DIV/0!</v>
      </c>
      <c r="BD182">
        <f t="shared" ca="1" si="65"/>
        <v>1.6479765923555885</v>
      </c>
      <c r="BE182">
        <f t="shared" ca="1" si="65"/>
        <v>0.77367594799872375</v>
      </c>
      <c r="BF182">
        <f t="shared" ca="1" si="65"/>
        <v>0.4006740974077187</v>
      </c>
      <c r="BG182">
        <f t="shared" ca="1" si="66"/>
        <v>0.51788361580083608</v>
      </c>
      <c r="BI182" t="str">
        <f t="shared" si="67"/>
        <v>2023-21</v>
      </c>
      <c r="BJ182">
        <f t="shared" ca="1" si="68"/>
        <v>1.0493196766732673</v>
      </c>
      <c r="BK182">
        <f t="shared" ca="1" si="68"/>
        <v>1.0959225489277562</v>
      </c>
      <c r="BL182">
        <f t="shared" ca="1" si="68"/>
        <v>1.4895790949406693</v>
      </c>
      <c r="BM182">
        <f t="shared" ca="1" si="57"/>
        <v>1.3592010643435197</v>
      </c>
    </row>
    <row r="183" spans="1:65" x14ac:dyDescent="0.35">
      <c r="A183" s="1" t="s">
        <v>114</v>
      </c>
      <c r="B183">
        <v>247661</v>
      </c>
      <c r="C183">
        <v>8982</v>
      </c>
      <c r="D183">
        <v>256398</v>
      </c>
      <c r="E183">
        <v>1215938</v>
      </c>
      <c r="F183">
        <v>119</v>
      </c>
      <c r="G183">
        <v>151</v>
      </c>
      <c r="H183">
        <v>4</v>
      </c>
      <c r="I183">
        <v>135</v>
      </c>
      <c r="J183">
        <v>461</v>
      </c>
      <c r="K183">
        <v>0</v>
      </c>
      <c r="M183" s="11" t="str">
        <f t="shared" si="58"/>
        <v>2023-22</v>
      </c>
      <c r="N183">
        <f t="shared" si="76"/>
        <v>151</v>
      </c>
      <c r="O183">
        <f t="shared" si="76"/>
        <v>4</v>
      </c>
      <c r="P183">
        <f t="shared" si="76"/>
        <v>135</v>
      </c>
      <c r="Q183">
        <f t="shared" si="76"/>
        <v>461</v>
      </c>
      <c r="R183">
        <f t="shared" si="76"/>
        <v>0</v>
      </c>
      <c r="U183" t="str">
        <f t="shared" si="59"/>
        <v>2023-22</v>
      </c>
      <c r="V183">
        <f t="shared" si="75"/>
        <v>27994</v>
      </c>
      <c r="W183">
        <f t="shared" si="75"/>
        <v>2138</v>
      </c>
      <c r="X183">
        <f t="shared" si="75"/>
        <v>26811</v>
      </c>
      <c r="Y183">
        <f t="shared" si="75"/>
        <v>36142</v>
      </c>
      <c r="Z183">
        <f t="shared" si="75"/>
        <v>11</v>
      </c>
      <c r="AC183">
        <f t="shared" si="72"/>
        <v>6.0970439431319427E-4</v>
      </c>
      <c r="AD183">
        <f t="shared" si="72"/>
        <v>4.4533511467379205E-4</v>
      </c>
      <c r="AE183">
        <f t="shared" si="72"/>
        <v>5.2652516790302581E-4</v>
      </c>
      <c r="AF183">
        <f t="shared" si="72"/>
        <v>3.7913117280650825E-4</v>
      </c>
      <c r="AG183">
        <f t="shared" si="72"/>
        <v>0</v>
      </c>
      <c r="AI183" t="str">
        <f t="shared" si="60"/>
        <v>2023-22</v>
      </c>
      <c r="AJ183">
        <f t="shared" si="73"/>
        <v>6.1007637947324241E-4</v>
      </c>
      <c r="AK183">
        <f t="shared" si="73"/>
        <v>4.455335337677698E-4</v>
      </c>
      <c r="AL183">
        <f t="shared" si="73"/>
        <v>5.2680255488352784E-4</v>
      </c>
      <c r="AM183">
        <f t="shared" si="73"/>
        <v>3.792749723163742E-4</v>
      </c>
      <c r="AN183">
        <f t="shared" si="73"/>
        <v>0</v>
      </c>
      <c r="AP183" t="str">
        <f t="shared" si="61"/>
        <v>2023-22</v>
      </c>
      <c r="AQ183">
        <f t="shared" ca="1" si="62"/>
        <v>7.8164877542370671E-4</v>
      </c>
      <c r="AR183">
        <f t="shared" ca="1" si="62"/>
        <v>6.9147255623690489E-4</v>
      </c>
      <c r="AS183">
        <f t="shared" ca="1" si="56"/>
        <v>6.1219926207458123E-4</v>
      </c>
      <c r="AT183">
        <f t="shared" ca="1" si="56"/>
        <v>3.2567057687988774E-4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6.0288563474507298E-2</v>
      </c>
      <c r="AY183">
        <f t="shared" ca="1" si="74"/>
        <v>9.8757475063627351E-2</v>
      </c>
      <c r="AZ183">
        <f t="shared" ca="1" si="74"/>
        <v>4.6651267904367265E-2</v>
      </c>
      <c r="BA183">
        <f t="shared" ca="1" si="74"/>
        <v>2.4168549913453314E-2</v>
      </c>
      <c r="BB183" t="e">
        <f t="shared" ca="1" si="74"/>
        <v>#DIV/0!</v>
      </c>
      <c r="BD183">
        <f t="shared" ca="1" si="65"/>
        <v>1.638079751317784</v>
      </c>
      <c r="BE183">
        <f t="shared" ca="1" si="65"/>
        <v>0.77379962659242174</v>
      </c>
      <c r="BF183">
        <f t="shared" ca="1" si="65"/>
        <v>0.40088117083222358</v>
      </c>
      <c r="BG183">
        <f t="shared" ca="1" si="66"/>
        <v>0.51806844699264376</v>
      </c>
      <c r="BI183" t="str">
        <f t="shared" si="67"/>
        <v>2023-22</v>
      </c>
      <c r="BJ183">
        <f t="shared" ca="1" si="68"/>
        <v>1.0430180398138313</v>
      </c>
      <c r="BK183">
        <f t="shared" ca="1" si="68"/>
        <v>1.0960977413452069</v>
      </c>
      <c r="BL183">
        <f t="shared" ca="1" si="68"/>
        <v>1.4903489281948175</v>
      </c>
      <c r="BM183">
        <f t="shared" ca="1" si="57"/>
        <v>1.3596861593435623</v>
      </c>
    </row>
    <row r="184" spans="1:65" x14ac:dyDescent="0.35">
      <c r="A184" s="1" t="s">
        <v>115</v>
      </c>
      <c r="B184">
        <v>247510</v>
      </c>
      <c r="C184">
        <v>8978</v>
      </c>
      <c r="D184">
        <v>256263</v>
      </c>
      <c r="E184">
        <v>1215477</v>
      </c>
      <c r="F184">
        <v>119</v>
      </c>
      <c r="G184">
        <v>161</v>
      </c>
      <c r="H184">
        <v>7</v>
      </c>
      <c r="I184">
        <v>126</v>
      </c>
      <c r="J184">
        <v>474</v>
      </c>
      <c r="K184">
        <v>0</v>
      </c>
      <c r="M184" s="11" t="str">
        <f t="shared" si="58"/>
        <v>2023-23</v>
      </c>
      <c r="N184">
        <f t="shared" si="76"/>
        <v>161</v>
      </c>
      <c r="O184">
        <f t="shared" si="76"/>
        <v>7</v>
      </c>
      <c r="P184">
        <f t="shared" si="76"/>
        <v>126</v>
      </c>
      <c r="Q184">
        <f t="shared" si="76"/>
        <v>474</v>
      </c>
      <c r="R184">
        <f t="shared" si="76"/>
        <v>0</v>
      </c>
      <c r="U184" t="str">
        <f t="shared" si="59"/>
        <v>2023-23</v>
      </c>
      <c r="V184">
        <f t="shared" si="75"/>
        <v>28155</v>
      </c>
      <c r="W184">
        <f t="shared" si="75"/>
        <v>2145</v>
      </c>
      <c r="X184">
        <f t="shared" si="75"/>
        <v>26937</v>
      </c>
      <c r="Y184">
        <f t="shared" si="75"/>
        <v>36616</v>
      </c>
      <c r="Z184">
        <f t="shared" si="75"/>
        <v>11</v>
      </c>
      <c r="AC184">
        <f t="shared" si="72"/>
        <v>6.5047876853460468E-4</v>
      </c>
      <c r="AD184">
        <f t="shared" si="72"/>
        <v>7.7968367119625752E-4</v>
      </c>
      <c r="AE184">
        <f t="shared" si="72"/>
        <v>4.9168237318692127E-4</v>
      </c>
      <c r="AF184">
        <f t="shared" si="72"/>
        <v>3.8997035731651032E-4</v>
      </c>
      <c r="AG184">
        <f t="shared" si="72"/>
        <v>0</v>
      </c>
      <c r="AI184" t="str">
        <f t="shared" si="60"/>
        <v>2023-23</v>
      </c>
      <c r="AJ184">
        <f t="shared" si="73"/>
        <v>6.5090218955524213E-4</v>
      </c>
      <c r="AK184">
        <f t="shared" si="73"/>
        <v>7.8029209175855695E-4</v>
      </c>
      <c r="AL184">
        <f t="shared" si="73"/>
        <v>4.9192425358657646E-4</v>
      </c>
      <c r="AM184">
        <f t="shared" si="73"/>
        <v>3.9012249847265174E-4</v>
      </c>
      <c r="AN184">
        <f t="shared" si="73"/>
        <v>0</v>
      </c>
      <c r="AP184" t="str">
        <f t="shared" si="61"/>
        <v>2023-23</v>
      </c>
      <c r="AQ184">
        <f t="shared" ca="1" si="62"/>
        <v>8.3714170921958813E-4</v>
      </c>
      <c r="AR184">
        <f t="shared" ca="1" si="62"/>
        <v>1.2192382959949322E-3</v>
      </c>
      <c r="AS184">
        <f t="shared" ca="1" si="56"/>
        <v>5.7298985502803425E-4</v>
      </c>
      <c r="AT184">
        <f t="shared" ca="1" si="56"/>
        <v>3.3420061745308036E-4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6.1125705183726883E-2</v>
      </c>
      <c r="AY184">
        <f t="shared" ca="1" si="74"/>
        <v>9.9976713359622285E-2</v>
      </c>
      <c r="AZ184">
        <f t="shared" ca="1" si="74"/>
        <v>4.7224257759395302E-2</v>
      </c>
      <c r="BA184">
        <f t="shared" ca="1" si="74"/>
        <v>2.4502750530906395E-2</v>
      </c>
      <c r="BB184" t="e">
        <f t="shared" ca="1" si="74"/>
        <v>#DIV/0!</v>
      </c>
      <c r="BD184">
        <f t="shared" ca="1" si="65"/>
        <v>1.6355919830964742</v>
      </c>
      <c r="BE184">
        <f t="shared" ca="1" si="65"/>
        <v>0.7725760810031117</v>
      </c>
      <c r="BF184">
        <f t="shared" ca="1" si="65"/>
        <v>0.40085836976862577</v>
      </c>
      <c r="BG184">
        <f t="shared" ca="1" si="66"/>
        <v>0.51885941025788918</v>
      </c>
      <c r="BI184" t="str">
        <f t="shared" si="67"/>
        <v>2023-23</v>
      </c>
      <c r="BJ184">
        <f t="shared" ca="1" si="68"/>
        <v>1.0414339978087861</v>
      </c>
      <c r="BK184">
        <f t="shared" ca="1" si="68"/>
        <v>1.0943645723040409</v>
      </c>
      <c r="BL184">
        <f t="shared" ca="1" si="68"/>
        <v>1.4902641610788558</v>
      </c>
      <c r="BM184">
        <f t="shared" ca="1" si="57"/>
        <v>1.3617620661287493</v>
      </c>
    </row>
    <row r="185" spans="1:65" x14ac:dyDescent="0.35">
      <c r="A185" s="1" t="s">
        <v>116</v>
      </c>
      <c r="B185">
        <v>247349</v>
      </c>
      <c r="C185">
        <v>8971</v>
      </c>
      <c r="D185">
        <v>256137</v>
      </c>
      <c r="E185">
        <v>1215003</v>
      </c>
      <c r="F185">
        <v>119</v>
      </c>
      <c r="G185">
        <v>151</v>
      </c>
      <c r="H185">
        <v>8</v>
      </c>
      <c r="I185">
        <v>159</v>
      </c>
      <c r="J185">
        <v>423</v>
      </c>
      <c r="K185">
        <v>0</v>
      </c>
      <c r="M185" s="11" t="str">
        <f t="shared" si="58"/>
        <v>2023-24</v>
      </c>
      <c r="N185">
        <f t="shared" si="76"/>
        <v>151</v>
      </c>
      <c r="O185">
        <f t="shared" si="76"/>
        <v>8</v>
      </c>
      <c r="P185">
        <f t="shared" si="76"/>
        <v>159</v>
      </c>
      <c r="Q185">
        <f t="shared" si="76"/>
        <v>423</v>
      </c>
      <c r="R185">
        <f t="shared" si="76"/>
        <v>0</v>
      </c>
      <c r="U185" t="str">
        <f t="shared" si="59"/>
        <v>2023-24</v>
      </c>
      <c r="V185">
        <f t="shared" si="75"/>
        <v>28306</v>
      </c>
      <c r="W185">
        <f t="shared" si="75"/>
        <v>2153</v>
      </c>
      <c r="X185">
        <f t="shared" si="75"/>
        <v>27096</v>
      </c>
      <c r="Y185">
        <f t="shared" si="75"/>
        <v>37039</v>
      </c>
      <c r="Z185">
        <f t="shared" si="75"/>
        <v>11</v>
      </c>
      <c r="AC185">
        <f t="shared" si="72"/>
        <v>6.1047346057594733E-4</v>
      </c>
      <c r="AD185">
        <f t="shared" si="72"/>
        <v>8.9176234533496824E-4</v>
      </c>
      <c r="AE185">
        <f t="shared" si="72"/>
        <v>6.2076154557912371E-4</v>
      </c>
      <c r="AF185">
        <f t="shared" si="72"/>
        <v>3.4814728852521353E-4</v>
      </c>
      <c r="AG185">
        <f t="shared" si="72"/>
        <v>0</v>
      </c>
      <c r="AI185" t="str">
        <f t="shared" si="60"/>
        <v>2023-24</v>
      </c>
      <c r="AJ185">
        <f t="shared" si="73"/>
        <v>6.1084638506487675E-4</v>
      </c>
      <c r="AK185">
        <f t="shared" si="73"/>
        <v>8.925583544691449E-4</v>
      </c>
      <c r="AL185">
        <f t="shared" si="73"/>
        <v>6.2114714980252808E-4</v>
      </c>
      <c r="AM185">
        <f t="shared" si="73"/>
        <v>3.4826854079236059E-4</v>
      </c>
      <c r="AN185">
        <f t="shared" si="73"/>
        <v>0</v>
      </c>
      <c r="AP185" t="str">
        <f t="shared" si="61"/>
        <v>2023-24</v>
      </c>
      <c r="AQ185">
        <f t="shared" ca="1" si="62"/>
        <v>7.8862594880005886E-4</v>
      </c>
      <c r="AR185">
        <f t="shared" ca="1" si="62"/>
        <v>1.4041220147894614E-3</v>
      </c>
      <c r="AS185">
        <f t="shared" ca="1" si="56"/>
        <v>7.2518191067637142E-4</v>
      </c>
      <c r="AT185">
        <f t="shared" ca="1" si="56"/>
        <v>2.9764761720358664E-4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6.1914331132526944E-2</v>
      </c>
      <c r="AY185">
        <f t="shared" ca="1" si="74"/>
        <v>0.10138083537441174</v>
      </c>
      <c r="AZ185">
        <f t="shared" ca="1" si="74"/>
        <v>4.7949439670071675E-2</v>
      </c>
      <c r="BA185">
        <f t="shared" ca="1" si="74"/>
        <v>2.480039814810998E-2</v>
      </c>
      <c r="BB185" t="e">
        <f t="shared" ca="1" si="74"/>
        <v>#DIV/0!</v>
      </c>
      <c r="BD185">
        <f t="shared" ca="1" si="65"/>
        <v>1.6374373028016274</v>
      </c>
      <c r="BE185">
        <f t="shared" ca="1" si="65"/>
        <v>0.77444815752650908</v>
      </c>
      <c r="BF185">
        <f t="shared" ca="1" si="65"/>
        <v>0.40055989775654688</v>
      </c>
      <c r="BG185">
        <f t="shared" ca="1" si="66"/>
        <v>0.51721976979825901</v>
      </c>
      <c r="BI185" t="str">
        <f t="shared" si="67"/>
        <v>2023-24</v>
      </c>
      <c r="BJ185">
        <f t="shared" ca="1" si="68"/>
        <v>1.0426089721897038</v>
      </c>
      <c r="BK185">
        <f t="shared" ca="1" si="68"/>
        <v>1.09701639427242</v>
      </c>
      <c r="BL185">
        <f t="shared" ca="1" si="68"/>
        <v>1.489154536891782</v>
      </c>
      <c r="BM185">
        <f t="shared" ca="1" si="57"/>
        <v>1.3574587806223644</v>
      </c>
    </row>
    <row r="186" spans="1:65" x14ac:dyDescent="0.35">
      <c r="A186" s="1" t="s">
        <v>117</v>
      </c>
      <c r="B186">
        <v>247198</v>
      </c>
      <c r="C186">
        <v>8963</v>
      </c>
      <c r="D186">
        <v>255978</v>
      </c>
      <c r="E186">
        <v>1214580</v>
      </c>
      <c r="F186">
        <v>119</v>
      </c>
      <c r="G186">
        <v>169</v>
      </c>
      <c r="H186">
        <v>5</v>
      </c>
      <c r="I186">
        <v>151</v>
      </c>
      <c r="J186">
        <v>513</v>
      </c>
      <c r="K186">
        <v>0</v>
      </c>
      <c r="M186" s="11" t="str">
        <f t="shared" si="58"/>
        <v>2023-25</v>
      </c>
      <c r="N186">
        <f t="shared" si="76"/>
        <v>169</v>
      </c>
      <c r="O186">
        <f t="shared" si="76"/>
        <v>5</v>
      </c>
      <c r="P186">
        <f t="shared" si="76"/>
        <v>151</v>
      </c>
      <c r="Q186">
        <f t="shared" si="76"/>
        <v>513</v>
      </c>
      <c r="R186">
        <f t="shared" si="76"/>
        <v>0</v>
      </c>
      <c r="U186" t="str">
        <f t="shared" si="59"/>
        <v>2023-25</v>
      </c>
      <c r="V186">
        <f t="shared" si="75"/>
        <v>28475</v>
      </c>
      <c r="W186">
        <f t="shared" si="75"/>
        <v>2158</v>
      </c>
      <c r="X186">
        <f t="shared" si="75"/>
        <v>27247</v>
      </c>
      <c r="Y186">
        <f t="shared" si="75"/>
        <v>37552</v>
      </c>
      <c r="Z186">
        <f t="shared" si="75"/>
        <v>11</v>
      </c>
      <c r="AC186">
        <f t="shared" si="72"/>
        <v>6.8366248917871503E-4</v>
      </c>
      <c r="AD186">
        <f t="shared" si="72"/>
        <v>5.5784893450853512E-4</v>
      </c>
      <c r="AE186">
        <f t="shared" si="72"/>
        <v>5.8989444405378592E-4</v>
      </c>
      <c r="AF186">
        <f t="shared" si="72"/>
        <v>4.2236822605345059E-4</v>
      </c>
      <c r="AG186">
        <f t="shared" si="72"/>
        <v>0</v>
      </c>
      <c r="AI186" t="str">
        <f t="shared" si="60"/>
        <v>2023-25</v>
      </c>
      <c r="AJ186">
        <f t="shared" si="73"/>
        <v>6.8413023001950293E-4</v>
      </c>
      <c r="AK186">
        <f t="shared" si="73"/>
        <v>5.5816031813007635E-4</v>
      </c>
      <c r="AL186">
        <f t="shared" si="73"/>
        <v>5.9024264203492711E-4</v>
      </c>
      <c r="AM186">
        <f t="shared" si="73"/>
        <v>4.2254670263899618E-4</v>
      </c>
      <c r="AN186">
        <f t="shared" si="73"/>
        <v>0</v>
      </c>
      <c r="AP186" t="str">
        <f t="shared" si="61"/>
        <v>2023-25</v>
      </c>
      <c r="AQ186">
        <f t="shared" ca="1" si="62"/>
        <v>8.866120771905485E-4</v>
      </c>
      <c r="AR186">
        <f t="shared" ca="1" si="62"/>
        <v>8.8402393945801719E-4</v>
      </c>
      <c r="AS186">
        <f t="shared" ca="1" si="56"/>
        <v>6.9069580062644553E-4</v>
      </c>
      <c r="AT186">
        <f t="shared" ca="1" si="56"/>
        <v>3.6028384905017135E-4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6.2800943209717491E-2</v>
      </c>
      <c r="AY186">
        <f t="shared" ca="1" si="74"/>
        <v>0.10226485931386976</v>
      </c>
      <c r="AZ186">
        <f t="shared" ca="1" si="74"/>
        <v>4.864013547069812E-2</v>
      </c>
      <c r="BA186">
        <f t="shared" ca="1" si="74"/>
        <v>2.516068199716015E-2</v>
      </c>
      <c r="BB186" t="e">
        <f t="shared" ca="1" si="74"/>
        <v>#DIV/0!</v>
      </c>
      <c r="BD186">
        <f t="shared" ca="1" si="65"/>
        <v>1.6283968693330999</v>
      </c>
      <c r="BE186">
        <f t="shared" ca="1" si="65"/>
        <v>0.77451281755863499</v>
      </c>
      <c r="BF186">
        <f t="shared" ca="1" si="65"/>
        <v>0.40064178515820315</v>
      </c>
      <c r="BG186">
        <f t="shared" ca="1" si="66"/>
        <v>0.51728231744579523</v>
      </c>
      <c r="BI186" t="str">
        <f t="shared" si="67"/>
        <v>2023-25</v>
      </c>
      <c r="BJ186">
        <f t="shared" ca="1" si="68"/>
        <v>1.0368526375620246</v>
      </c>
      <c r="BK186">
        <f t="shared" ca="1" si="68"/>
        <v>1.097107986091197</v>
      </c>
      <c r="BL186">
        <f t="shared" ca="1" si="68"/>
        <v>1.4894589682549157</v>
      </c>
      <c r="BM186">
        <f t="shared" ca="1" si="57"/>
        <v>1.3576229387971155</v>
      </c>
    </row>
    <row r="187" spans="1:65" x14ac:dyDescent="0.35">
      <c r="A187" s="1" t="s">
        <v>118</v>
      </c>
      <c r="B187">
        <v>247029</v>
      </c>
      <c r="C187">
        <v>8958</v>
      </c>
      <c r="D187">
        <v>255827</v>
      </c>
      <c r="E187">
        <v>1214067</v>
      </c>
      <c r="F187">
        <v>119</v>
      </c>
      <c r="G187">
        <v>152</v>
      </c>
      <c r="H187">
        <v>9</v>
      </c>
      <c r="I187">
        <v>135</v>
      </c>
      <c r="J187">
        <v>443</v>
      </c>
      <c r="K187">
        <v>0</v>
      </c>
      <c r="M187" s="11" t="str">
        <f t="shared" si="58"/>
        <v>2023-26</v>
      </c>
      <c r="N187">
        <f t="shared" si="76"/>
        <v>152</v>
      </c>
      <c r="O187">
        <f t="shared" si="76"/>
        <v>9</v>
      </c>
      <c r="P187">
        <f t="shared" si="76"/>
        <v>135</v>
      </c>
      <c r="Q187">
        <f t="shared" si="76"/>
        <v>443</v>
      </c>
      <c r="R187">
        <f t="shared" si="76"/>
        <v>0</v>
      </c>
      <c r="U187" t="str">
        <f t="shared" si="59"/>
        <v>2023-26</v>
      </c>
      <c r="V187">
        <f t="shared" si="75"/>
        <v>28627</v>
      </c>
      <c r="W187">
        <f t="shared" si="75"/>
        <v>2167</v>
      </c>
      <c r="X187">
        <f t="shared" si="75"/>
        <v>27382</v>
      </c>
      <c r="Y187">
        <f t="shared" si="75"/>
        <v>37995</v>
      </c>
      <c r="Z187">
        <f t="shared" si="75"/>
        <v>11</v>
      </c>
      <c r="AC187">
        <f t="shared" si="72"/>
        <v>6.1531237223160038E-4</v>
      </c>
      <c r="AD187">
        <f t="shared" si="72"/>
        <v>1.0046885465505692E-3</v>
      </c>
      <c r="AE187">
        <f t="shared" si="72"/>
        <v>5.2770036000891231E-4</v>
      </c>
      <c r="AF187">
        <f t="shared" si="72"/>
        <v>3.6488925240534502E-4</v>
      </c>
      <c r="AG187">
        <f t="shared" si="72"/>
        <v>0</v>
      </c>
      <c r="AI187" t="str">
        <f t="shared" si="60"/>
        <v>2023-26</v>
      </c>
      <c r="AJ187">
        <f t="shared" si="73"/>
        <v>6.1569123410283708E-4</v>
      </c>
      <c r="AK187">
        <f t="shared" si="73"/>
        <v>1.0056990455439624E-3</v>
      </c>
      <c r="AL187">
        <f t="shared" si="73"/>
        <v>5.2797898696895797E-4</v>
      </c>
      <c r="AM187">
        <f t="shared" si="73"/>
        <v>3.6502244922559168E-4</v>
      </c>
      <c r="AN187">
        <f t="shared" si="73"/>
        <v>0</v>
      </c>
      <c r="AP187" t="str">
        <f t="shared" si="61"/>
        <v>2023-26</v>
      </c>
      <c r="AQ187">
        <f t="shared" ca="1" si="62"/>
        <v>8.0096518397603888E-4</v>
      </c>
      <c r="AR187">
        <f t="shared" ca="1" si="62"/>
        <v>1.6036513182750695E-3</v>
      </c>
      <c r="AS187">
        <f t="shared" ca="1" si="56"/>
        <v>6.1926515004470087E-4</v>
      </c>
      <c r="AT187">
        <f t="shared" ca="1" si="56"/>
        <v>3.1050712100438627E-4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6.3601908393693535E-2</v>
      </c>
      <c r="AY187">
        <f t="shared" ca="1" si="74"/>
        <v>0.10386851063214483</v>
      </c>
      <c r="AZ187">
        <f t="shared" ca="1" si="74"/>
        <v>4.925940062074282E-2</v>
      </c>
      <c r="BA187">
        <f t="shared" ca="1" si="74"/>
        <v>2.5471189118164535E-2</v>
      </c>
      <c r="BB187" t="e">
        <f t="shared" ca="1" si="74"/>
        <v>#DIV/0!</v>
      </c>
      <c r="BD187">
        <f t="shared" ca="1" si="65"/>
        <v>1.633103679675812</v>
      </c>
      <c r="BE187">
        <f t="shared" ca="1" si="65"/>
        <v>0.77449563802125077</v>
      </c>
      <c r="BF187">
        <f t="shared" ca="1" si="65"/>
        <v>0.40047837810932946</v>
      </c>
      <c r="BG187">
        <f t="shared" ca="1" si="66"/>
        <v>0.51708280647326388</v>
      </c>
      <c r="BI187" t="str">
        <f t="shared" si="67"/>
        <v>2023-26</v>
      </c>
      <c r="BJ187">
        <f t="shared" ca="1" si="68"/>
        <v>1.0398496150251071</v>
      </c>
      <c r="BK187">
        <f t="shared" ca="1" si="68"/>
        <v>1.0970836510418158</v>
      </c>
      <c r="BL187">
        <f t="shared" ca="1" si="68"/>
        <v>1.4888514727229036</v>
      </c>
      <c r="BM187">
        <f t="shared" ca="1" si="57"/>
        <v>1.3570993162727893</v>
      </c>
    </row>
    <row r="188" spans="1:65" x14ac:dyDescent="0.35">
      <c r="A188" s="1" t="s">
        <v>119</v>
      </c>
      <c r="B188">
        <v>246877</v>
      </c>
      <c r="C188">
        <v>8949</v>
      </c>
      <c r="D188">
        <v>255692</v>
      </c>
      <c r="E188">
        <v>1213624</v>
      </c>
      <c r="F188">
        <v>119</v>
      </c>
      <c r="G188">
        <v>153</v>
      </c>
      <c r="H188">
        <v>4</v>
      </c>
      <c r="I188">
        <v>145</v>
      </c>
      <c r="J188">
        <v>477</v>
      </c>
      <c r="K188">
        <v>0</v>
      </c>
      <c r="M188" s="11" t="str">
        <f t="shared" si="58"/>
        <v>2023-27</v>
      </c>
      <c r="N188">
        <f t="shared" si="76"/>
        <v>153</v>
      </c>
      <c r="O188">
        <f t="shared" si="76"/>
        <v>4</v>
      </c>
      <c r="P188">
        <f t="shared" si="76"/>
        <v>145</v>
      </c>
      <c r="Q188">
        <f t="shared" si="76"/>
        <v>477</v>
      </c>
      <c r="R188">
        <f t="shared" si="76"/>
        <v>0</v>
      </c>
      <c r="U188" t="str">
        <f t="shared" si="59"/>
        <v>2023-27</v>
      </c>
      <c r="V188">
        <f t="shared" si="75"/>
        <v>28780</v>
      </c>
      <c r="W188">
        <f t="shared" si="75"/>
        <v>2171</v>
      </c>
      <c r="X188">
        <f t="shared" si="75"/>
        <v>27527</v>
      </c>
      <c r="Y188">
        <f t="shared" si="75"/>
        <v>38472</v>
      </c>
      <c r="Z188">
        <f t="shared" si="75"/>
        <v>11</v>
      </c>
      <c r="AC188">
        <f t="shared" si="72"/>
        <v>6.1974181474985519E-4</v>
      </c>
      <c r="AD188">
        <f t="shared" si="72"/>
        <v>4.4697731590121804E-4</v>
      </c>
      <c r="AE188">
        <f t="shared" si="72"/>
        <v>5.6708852838571408E-4</v>
      </c>
      <c r="AF188">
        <f t="shared" si="72"/>
        <v>3.9303771184485476E-4</v>
      </c>
      <c r="AG188">
        <f t="shared" si="72"/>
        <v>0</v>
      </c>
      <c r="AI188" t="str">
        <f t="shared" si="60"/>
        <v>2023-27</v>
      </c>
      <c r="AJ188">
        <f t="shared" si="73"/>
        <v>6.2012615271764574E-4</v>
      </c>
      <c r="AK188">
        <f t="shared" si="73"/>
        <v>4.4717720141477043E-4</v>
      </c>
      <c r="AL188">
        <f t="shared" si="73"/>
        <v>5.6741031548123149E-4</v>
      </c>
      <c r="AM188">
        <f t="shared" si="73"/>
        <v>3.9319225629324352E-4</v>
      </c>
      <c r="AN188">
        <f t="shared" si="73"/>
        <v>0</v>
      </c>
      <c r="AP188" t="str">
        <f t="shared" si="61"/>
        <v>2023-27</v>
      </c>
      <c r="AQ188">
        <f t="shared" ca="1" si="62"/>
        <v>8.0981631584671867E-4</v>
      </c>
      <c r="AR188">
        <f t="shared" ca="1" si="62"/>
        <v>7.1789082116920197E-4</v>
      </c>
      <c r="AS188">
        <f t="shared" ca="1" si="56"/>
        <v>6.6705400639626138E-4</v>
      </c>
      <c r="AT188">
        <f t="shared" ca="1" si="56"/>
        <v>3.3368667053499236E-4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6.441172470954025E-2</v>
      </c>
      <c r="AY188">
        <f t="shared" ca="1" si="74"/>
        <v>0.10458640145331403</v>
      </c>
      <c r="AZ188">
        <f t="shared" ca="1" si="74"/>
        <v>4.9926454627139079E-2</v>
      </c>
      <c r="BA188">
        <f t="shared" ca="1" si="74"/>
        <v>2.5804875788699527E-2</v>
      </c>
      <c r="BB188" t="e">
        <f t="shared" ca="1" si="74"/>
        <v>#DIV/0!</v>
      </c>
      <c r="BD188">
        <f t="shared" ca="1" si="65"/>
        <v>1.6237168298929803</v>
      </c>
      <c r="BE188">
        <f t="shared" ca="1" si="65"/>
        <v>0.7751143887588573</v>
      </c>
      <c r="BF188">
        <f t="shared" ca="1" si="65"/>
        <v>0.40062389114815111</v>
      </c>
      <c r="BG188">
        <f t="shared" ca="1" si="66"/>
        <v>0.51685776571590336</v>
      </c>
      <c r="BI188" t="str">
        <f t="shared" si="67"/>
        <v>2023-27</v>
      </c>
      <c r="BJ188">
        <f t="shared" ca="1" si="68"/>
        <v>1.0338727059932726</v>
      </c>
      <c r="BK188">
        <f t="shared" ca="1" si="68"/>
        <v>1.0979601199139097</v>
      </c>
      <c r="BL188">
        <f t="shared" ca="1" si="68"/>
        <v>1.4893924440062294</v>
      </c>
      <c r="BM188">
        <f t="shared" ca="1" si="57"/>
        <v>1.3565086900633616</v>
      </c>
    </row>
    <row r="189" spans="1:65" x14ac:dyDescent="0.35">
      <c r="A189" s="1" t="s">
        <v>120</v>
      </c>
      <c r="B189">
        <v>246724</v>
      </c>
      <c r="C189">
        <v>8945</v>
      </c>
      <c r="D189">
        <v>255547</v>
      </c>
      <c r="E189">
        <v>1213147</v>
      </c>
      <c r="F189">
        <v>119</v>
      </c>
      <c r="G189">
        <v>152</v>
      </c>
      <c r="H189">
        <v>10</v>
      </c>
      <c r="I189">
        <v>149</v>
      </c>
      <c r="J189">
        <v>518</v>
      </c>
      <c r="K189">
        <v>0</v>
      </c>
      <c r="M189" s="11" t="str">
        <f t="shared" si="58"/>
        <v>2023-28</v>
      </c>
      <c r="N189">
        <f t="shared" si="76"/>
        <v>152</v>
      </c>
      <c r="O189">
        <f t="shared" si="76"/>
        <v>10</v>
      </c>
      <c r="P189">
        <f t="shared" si="76"/>
        <v>149</v>
      </c>
      <c r="Q189">
        <f t="shared" si="76"/>
        <v>518</v>
      </c>
      <c r="R189">
        <f t="shared" si="76"/>
        <v>0</v>
      </c>
      <c r="U189" t="str">
        <f t="shared" si="59"/>
        <v>2023-28</v>
      </c>
      <c r="V189">
        <f t="shared" si="75"/>
        <v>28932</v>
      </c>
      <c r="W189">
        <f t="shared" si="75"/>
        <v>2181</v>
      </c>
      <c r="X189">
        <f t="shared" si="75"/>
        <v>27676</v>
      </c>
      <c r="Y189">
        <f t="shared" si="75"/>
        <v>38990</v>
      </c>
      <c r="Z189">
        <f t="shared" si="75"/>
        <v>11</v>
      </c>
      <c r="AC189">
        <f t="shared" si="72"/>
        <v>6.1607302086542047E-4</v>
      </c>
      <c r="AD189">
        <f t="shared" si="72"/>
        <v>1.1179429849077697E-3</v>
      </c>
      <c r="AE189">
        <f t="shared" si="72"/>
        <v>5.8306299819602656E-4</v>
      </c>
      <c r="AF189">
        <f t="shared" si="72"/>
        <v>4.2698865018006885E-4</v>
      </c>
      <c r="AG189">
        <f t="shared" si="72"/>
        <v>0</v>
      </c>
      <c r="AI189" t="str">
        <f t="shared" si="60"/>
        <v>2023-28</v>
      </c>
      <c r="AJ189">
        <f t="shared" si="73"/>
        <v>6.1645282032636974E-4</v>
      </c>
      <c r="AK189">
        <f t="shared" si="73"/>
        <v>1.1191942970151119E-3</v>
      </c>
      <c r="AL189">
        <f t="shared" si="73"/>
        <v>5.8340317553820574E-4</v>
      </c>
      <c r="AM189">
        <f t="shared" si="73"/>
        <v>4.2717105386468415E-4</v>
      </c>
      <c r="AN189">
        <f t="shared" si="73"/>
        <v>0</v>
      </c>
      <c r="AP189" t="str">
        <f t="shared" si="61"/>
        <v>2023-28</v>
      </c>
      <c r="AQ189">
        <f t="shared" ca="1" si="62"/>
        <v>8.0809445332220506E-4</v>
      </c>
      <c r="AR189">
        <f t="shared" ca="1" si="62"/>
        <v>1.8089271397194089E-3</v>
      </c>
      <c r="AS189">
        <f t="shared" ca="1" si="56"/>
        <v>6.8744241869848357E-4</v>
      </c>
      <c r="AT189">
        <f t="shared" ca="1" si="56"/>
        <v>3.6167428508663982E-4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6.5219819162862458E-2</v>
      </c>
      <c r="AY189">
        <f t="shared" ca="1" si="74"/>
        <v>0.10639532859303344</v>
      </c>
      <c r="AZ189">
        <f t="shared" ca="1" si="74"/>
        <v>5.0613897045837561E-2</v>
      </c>
      <c r="BA189">
        <f t="shared" ca="1" si="74"/>
        <v>2.6166550073786168E-2</v>
      </c>
      <c r="BB189" t="e">
        <f t="shared" ca="1" si="74"/>
        <v>#DIV/0!</v>
      </c>
      <c r="BD189">
        <f t="shared" ca="1" si="65"/>
        <v>1.6313343084768501</v>
      </c>
      <c r="BE189">
        <f t="shared" ca="1" si="65"/>
        <v>0.77605086453012095</v>
      </c>
      <c r="BF189">
        <f t="shared" ca="1" si="65"/>
        <v>0.40120549872186634</v>
      </c>
      <c r="BG189">
        <f t="shared" ca="1" si="66"/>
        <v>0.51698350850338404</v>
      </c>
      <c r="BI189" t="str">
        <f t="shared" si="67"/>
        <v>2023-28</v>
      </c>
      <c r="BJ189">
        <f t="shared" ca="1" si="68"/>
        <v>1.0387229994997276</v>
      </c>
      <c r="BK189">
        <f t="shared" ca="1" si="68"/>
        <v>1.0992866506363745</v>
      </c>
      <c r="BL189">
        <f t="shared" ca="1" si="68"/>
        <v>1.4915546763263881</v>
      </c>
      <c r="BM189">
        <f t="shared" ca="1" si="57"/>
        <v>1.3568387057760869</v>
      </c>
    </row>
    <row r="190" spans="1:65" x14ac:dyDescent="0.35">
      <c r="A190" s="1" t="s">
        <v>121</v>
      </c>
      <c r="B190">
        <v>246572</v>
      </c>
      <c r="C190">
        <v>8935</v>
      </c>
      <c r="D190">
        <v>255398</v>
      </c>
      <c r="E190">
        <v>1212629</v>
      </c>
      <c r="F190">
        <v>119</v>
      </c>
      <c r="G190">
        <v>139</v>
      </c>
      <c r="H190">
        <v>7</v>
      </c>
      <c r="I190">
        <v>148</v>
      </c>
      <c r="J190">
        <v>457</v>
      </c>
      <c r="K190">
        <v>0</v>
      </c>
      <c r="M190" s="11" t="str">
        <f t="shared" si="58"/>
        <v>2023-29</v>
      </c>
      <c r="N190">
        <f t="shared" si="76"/>
        <v>139</v>
      </c>
      <c r="O190">
        <f t="shared" si="76"/>
        <v>7</v>
      </c>
      <c r="P190">
        <f t="shared" si="76"/>
        <v>148</v>
      </c>
      <c r="Q190">
        <f t="shared" si="76"/>
        <v>457</v>
      </c>
      <c r="R190">
        <f t="shared" si="76"/>
        <v>0</v>
      </c>
      <c r="U190" t="str">
        <f t="shared" si="59"/>
        <v>2023-29</v>
      </c>
      <c r="V190">
        <f t="shared" si="75"/>
        <v>29071</v>
      </c>
      <c r="W190">
        <f t="shared" si="75"/>
        <v>2188</v>
      </c>
      <c r="X190">
        <f t="shared" si="75"/>
        <v>27824</v>
      </c>
      <c r="Y190">
        <f t="shared" si="75"/>
        <v>39447</v>
      </c>
      <c r="Z190">
        <f t="shared" si="75"/>
        <v>11</v>
      </c>
      <c r="AC190">
        <f t="shared" si="72"/>
        <v>5.6372986389371059E-4</v>
      </c>
      <c r="AD190">
        <f t="shared" si="72"/>
        <v>7.8343592613318411E-4</v>
      </c>
      <c r="AE190">
        <f t="shared" si="72"/>
        <v>5.7948770154817183E-4</v>
      </c>
      <c r="AF190">
        <f t="shared" si="72"/>
        <v>3.7686712094135965E-4</v>
      </c>
      <c r="AG190">
        <f t="shared" si="72"/>
        <v>0</v>
      </c>
      <c r="AI190" t="str">
        <f t="shared" si="60"/>
        <v>2023-29</v>
      </c>
      <c r="AJ190">
        <f t="shared" si="73"/>
        <v>5.6404784945701214E-4</v>
      </c>
      <c r="AK190">
        <f t="shared" si="73"/>
        <v>7.8405021937670897E-4</v>
      </c>
      <c r="AL190">
        <f t="shared" si="73"/>
        <v>5.7982371849722649E-4</v>
      </c>
      <c r="AM190">
        <f t="shared" si="73"/>
        <v>3.7700920777986079E-4</v>
      </c>
      <c r="AN190">
        <f t="shared" si="73"/>
        <v>0</v>
      </c>
      <c r="AP190" t="str">
        <f t="shared" si="61"/>
        <v>2023-29</v>
      </c>
      <c r="AQ190">
        <f t="shared" ca="1" si="62"/>
        <v>7.4222236483763554E-4</v>
      </c>
      <c r="AR190">
        <f t="shared" ca="1" si="62"/>
        <v>1.2758402704480206E-3</v>
      </c>
      <c r="AS190">
        <f t="shared" ca="1" si="56"/>
        <v>6.8480556832836053E-4</v>
      </c>
      <c r="AT190">
        <f t="shared" ca="1" si="56"/>
        <v>3.1845618316674588E-4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6.5962041527700091E-2</v>
      </c>
      <c r="AY190">
        <f t="shared" ca="1" si="74"/>
        <v>0.10767116886348146</v>
      </c>
      <c r="AZ190">
        <f t="shared" ca="1" si="74"/>
        <v>5.1298702614165921E-2</v>
      </c>
      <c r="BA190">
        <f t="shared" ca="1" si="74"/>
        <v>2.6485006256952916E-2</v>
      </c>
      <c r="BB190" t="e">
        <f t="shared" ca="1" si="74"/>
        <v>#DIV/0!</v>
      </c>
      <c r="BD190">
        <f t="shared" ca="1" si="65"/>
        <v>1.6323201400348721</v>
      </c>
      <c r="BE190">
        <f t="shared" ca="1" si="65"/>
        <v>0.77770034744336336</v>
      </c>
      <c r="BF190">
        <f t="shared" ca="1" si="65"/>
        <v>0.40151889849908307</v>
      </c>
      <c r="BG190">
        <f t="shared" ca="1" si="66"/>
        <v>0.5162899821493574</v>
      </c>
      <c r="BI190" t="str">
        <f t="shared" si="67"/>
        <v>2023-29</v>
      </c>
      <c r="BJ190">
        <f t="shared" ca="1" si="68"/>
        <v>1.0393507101459323</v>
      </c>
      <c r="BK190">
        <f t="shared" ca="1" si="68"/>
        <v>1.1016231657152902</v>
      </c>
      <c r="BL190">
        <f t="shared" ca="1" si="68"/>
        <v>1.4927197972052304</v>
      </c>
      <c r="BM190">
        <f t="shared" ca="1" si="57"/>
        <v>1.3550185250833928</v>
      </c>
    </row>
    <row r="191" spans="1:65" x14ac:dyDescent="0.35">
      <c r="A191" s="1" t="s">
        <v>122</v>
      </c>
      <c r="B191">
        <v>246433</v>
      </c>
      <c r="C191">
        <v>8928</v>
      </c>
      <c r="D191">
        <v>255250</v>
      </c>
      <c r="E191">
        <v>1212172</v>
      </c>
      <c r="F191">
        <v>119</v>
      </c>
      <c r="G191">
        <v>147</v>
      </c>
      <c r="H191">
        <v>7</v>
      </c>
      <c r="I191">
        <v>132</v>
      </c>
      <c r="J191">
        <v>433</v>
      </c>
      <c r="K191">
        <v>0</v>
      </c>
      <c r="M191" s="11" t="str">
        <f t="shared" si="58"/>
        <v>2023-30</v>
      </c>
      <c r="N191">
        <f t="shared" si="76"/>
        <v>147</v>
      </c>
      <c r="O191">
        <f t="shared" si="76"/>
        <v>7</v>
      </c>
      <c r="P191">
        <f t="shared" si="76"/>
        <v>132</v>
      </c>
      <c r="Q191">
        <f t="shared" si="76"/>
        <v>433</v>
      </c>
      <c r="R191">
        <f t="shared" si="76"/>
        <v>0</v>
      </c>
      <c r="U191" t="str">
        <f t="shared" si="59"/>
        <v>2023-30</v>
      </c>
      <c r="V191">
        <f t="shared" si="75"/>
        <v>29218</v>
      </c>
      <c r="W191">
        <f t="shared" si="75"/>
        <v>2195</v>
      </c>
      <c r="X191">
        <f t="shared" si="75"/>
        <v>27956</v>
      </c>
      <c r="Y191">
        <f t="shared" si="75"/>
        <v>39880</v>
      </c>
      <c r="Z191">
        <f t="shared" si="75"/>
        <v>11</v>
      </c>
      <c r="AC191">
        <f t="shared" si="72"/>
        <v>5.965110192222633E-4</v>
      </c>
      <c r="AD191">
        <f t="shared" si="72"/>
        <v>7.8405017921146956E-4</v>
      </c>
      <c r="AE191">
        <f t="shared" si="72"/>
        <v>5.1714005876591577E-4</v>
      </c>
      <c r="AF191">
        <f t="shared" si="72"/>
        <v>3.5721003289962151E-4</v>
      </c>
      <c r="AG191">
        <f t="shared" si="72"/>
        <v>0</v>
      </c>
      <c r="AI191" t="str">
        <f t="shared" si="60"/>
        <v>2023-30</v>
      </c>
      <c r="AJ191">
        <f t="shared" si="73"/>
        <v>5.9686707471825421E-4</v>
      </c>
      <c r="AK191">
        <f t="shared" si="73"/>
        <v>7.8466543651586191E-4</v>
      </c>
      <c r="AL191">
        <f t="shared" si="73"/>
        <v>5.1740764252155604E-4</v>
      </c>
      <c r="AM191">
        <f t="shared" si="73"/>
        <v>3.5733768130551949E-4</v>
      </c>
      <c r="AN191">
        <f t="shared" si="73"/>
        <v>0</v>
      </c>
      <c r="AP191" t="str">
        <f t="shared" si="61"/>
        <v>2023-30</v>
      </c>
      <c r="AQ191">
        <f t="shared" ca="1" si="62"/>
        <v>7.8840889944288691E-4</v>
      </c>
      <c r="AR191">
        <f t="shared" ca="1" si="62"/>
        <v>1.2855050513933665E-3</v>
      </c>
      <c r="AS191">
        <f t="shared" ca="1" si="56"/>
        <v>6.125025677243375E-4</v>
      </c>
      <c r="AT191">
        <f t="shared" ca="1" si="56"/>
        <v>3.0113307317839052E-4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6.6750450427142977E-2</v>
      </c>
      <c r="AY191">
        <f t="shared" ca="1" si="77"/>
        <v>0.10895667391487483</v>
      </c>
      <c r="AZ191">
        <f t="shared" ca="1" si="77"/>
        <v>5.1911205181890262E-2</v>
      </c>
      <c r="BA191">
        <f t="shared" ca="1" si="77"/>
        <v>2.6786139330131305E-2</v>
      </c>
      <c r="BB191" t="e">
        <f t="shared" ca="1" si="77"/>
        <v>#DIV/0!</v>
      </c>
      <c r="BD191">
        <f t="shared" ca="1" si="65"/>
        <v>1.6322987068648962</v>
      </c>
      <c r="BE191">
        <f t="shared" ca="1" si="65"/>
        <v>0.77769070994585265</v>
      </c>
      <c r="BF191">
        <f t="shared" ca="1" si="65"/>
        <v>0.4012877689771987</v>
      </c>
      <c r="BG191">
        <f t="shared" ca="1" si="66"/>
        <v>0.5159991804520061</v>
      </c>
      <c r="BI191" t="str">
        <f t="shared" si="67"/>
        <v>2023-30</v>
      </c>
      <c r="BJ191">
        <f t="shared" ca="1" si="68"/>
        <v>1.03933706295756</v>
      </c>
      <c r="BK191">
        <f t="shared" ca="1" si="68"/>
        <v>1.1016095140684159</v>
      </c>
      <c r="BL191">
        <f t="shared" ca="1" si="68"/>
        <v>1.4918605310179474</v>
      </c>
      <c r="BM191">
        <f t="shared" ca="1" si="57"/>
        <v>1.3542553073169039</v>
      </c>
    </row>
    <row r="192" spans="1:65" x14ac:dyDescent="0.35">
      <c r="A192" s="1" t="s">
        <v>123</v>
      </c>
      <c r="B192">
        <v>246286</v>
      </c>
      <c r="C192">
        <v>8921</v>
      </c>
      <c r="D192">
        <v>255118</v>
      </c>
      <c r="E192">
        <v>1211739</v>
      </c>
      <c r="F192">
        <v>119</v>
      </c>
      <c r="G192">
        <v>144</v>
      </c>
      <c r="H192">
        <v>5</v>
      </c>
      <c r="I192">
        <v>140</v>
      </c>
      <c r="J192">
        <v>458</v>
      </c>
      <c r="K192">
        <v>0</v>
      </c>
      <c r="M192" s="11" t="str">
        <f t="shared" si="58"/>
        <v>2023-31</v>
      </c>
      <c r="N192">
        <f t="shared" si="76"/>
        <v>144</v>
      </c>
      <c r="O192">
        <f t="shared" si="76"/>
        <v>5</v>
      </c>
      <c r="P192">
        <f t="shared" si="76"/>
        <v>140</v>
      </c>
      <c r="Q192">
        <f t="shared" si="76"/>
        <v>458</v>
      </c>
      <c r="R192">
        <f t="shared" si="76"/>
        <v>0</v>
      </c>
      <c r="U192" t="str">
        <f t="shared" si="59"/>
        <v>2023-31</v>
      </c>
      <c r="V192">
        <f t="shared" si="75"/>
        <v>29362</v>
      </c>
      <c r="W192">
        <f t="shared" si="75"/>
        <v>2200</v>
      </c>
      <c r="X192">
        <f t="shared" si="75"/>
        <v>28096</v>
      </c>
      <c r="Y192">
        <f t="shared" si="75"/>
        <v>40338</v>
      </c>
      <c r="Z192">
        <f t="shared" si="75"/>
        <v>11</v>
      </c>
      <c r="AC192">
        <f t="shared" si="72"/>
        <v>5.8468609665186008E-4</v>
      </c>
      <c r="AD192">
        <f t="shared" si="72"/>
        <v>5.6047528304001791E-4</v>
      </c>
      <c r="AE192">
        <f t="shared" si="72"/>
        <v>5.4876566921973366E-4</v>
      </c>
      <c r="AF192">
        <f t="shared" si="72"/>
        <v>3.7796918313267133E-4</v>
      </c>
      <c r="AG192">
        <f t="shared" si="72"/>
        <v>0</v>
      </c>
      <c r="AI192" t="str">
        <f t="shared" si="60"/>
        <v>2023-31</v>
      </c>
      <c r="AJ192">
        <f t="shared" si="73"/>
        <v>5.8502817116576518E-4</v>
      </c>
      <c r="AK192">
        <f t="shared" si="73"/>
        <v>5.6078960644184825E-4</v>
      </c>
      <c r="AL192">
        <f t="shared" si="73"/>
        <v>5.4906699212167709E-4</v>
      </c>
      <c r="AM192">
        <f t="shared" si="73"/>
        <v>3.7811210235822135E-4</v>
      </c>
      <c r="AN192">
        <f t="shared" si="73"/>
        <v>0</v>
      </c>
      <c r="AP192" t="str">
        <f t="shared" si="61"/>
        <v>2023-31</v>
      </c>
      <c r="AQ192">
        <f t="shared" ca="1" si="62"/>
        <v>7.7572266663286454E-4</v>
      </c>
      <c r="AR192">
        <f t="shared" ca="1" si="62"/>
        <v>9.2496661887433052E-4</v>
      </c>
      <c r="AS192">
        <f t="shared" ca="1" si="56"/>
        <v>6.5148463699160185E-4</v>
      </c>
      <c r="AT192">
        <f t="shared" ca="1" si="56"/>
        <v>3.1789385458798157E-4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6.7526173093775843E-2</v>
      </c>
      <c r="AY192">
        <f t="shared" ca="1" si="77"/>
        <v>0.10988164053374916</v>
      </c>
      <c r="AZ192">
        <f t="shared" ca="1" si="77"/>
        <v>5.2562689818881861E-2</v>
      </c>
      <c r="BA192">
        <f t="shared" ca="1" si="77"/>
        <v>2.7104033184719285E-2</v>
      </c>
      <c r="BB192" t="e">
        <f t="shared" ca="1" si="77"/>
        <v>#DIV/0!</v>
      </c>
      <c r="BD192">
        <f t="shared" ca="1" si="65"/>
        <v>1.6272451924848883</v>
      </c>
      <c r="BE192">
        <f t="shared" ca="1" si="65"/>
        <v>0.77840468977690036</v>
      </c>
      <c r="BF192">
        <f t="shared" ca="1" si="65"/>
        <v>0.40138559528731194</v>
      </c>
      <c r="BG192">
        <f t="shared" ca="1" si="66"/>
        <v>0.5156515634590455</v>
      </c>
      <c r="BI192" t="str">
        <f t="shared" si="67"/>
        <v>2023-31</v>
      </c>
      <c r="BJ192">
        <f t="shared" ca="1" si="68"/>
        <v>1.036119327887844</v>
      </c>
      <c r="BK192">
        <f t="shared" ca="1" si="68"/>
        <v>1.1026208762522203</v>
      </c>
      <c r="BL192">
        <f t="shared" ca="1" si="68"/>
        <v>1.4922242181827097</v>
      </c>
      <c r="BM192">
        <f t="shared" ca="1" si="57"/>
        <v>1.3533429761050246</v>
      </c>
    </row>
    <row r="193" spans="1:65" x14ac:dyDescent="0.35">
      <c r="A193" s="1" t="s">
        <v>124</v>
      </c>
      <c r="B193">
        <v>246142</v>
      </c>
      <c r="C193">
        <v>8916</v>
      </c>
      <c r="D193">
        <v>254978</v>
      </c>
      <c r="E193">
        <v>1211281</v>
      </c>
      <c r="F193">
        <v>119</v>
      </c>
      <c r="G193">
        <v>168</v>
      </c>
      <c r="H193">
        <v>5</v>
      </c>
      <c r="I193">
        <v>153</v>
      </c>
      <c r="J193">
        <v>468</v>
      </c>
      <c r="K193">
        <v>0</v>
      </c>
      <c r="M193" s="11" t="str">
        <f t="shared" si="58"/>
        <v>2023-32</v>
      </c>
      <c r="N193">
        <f t="shared" si="76"/>
        <v>168</v>
      </c>
      <c r="O193">
        <f t="shared" si="76"/>
        <v>5</v>
      </c>
      <c r="P193">
        <f t="shared" si="76"/>
        <v>153</v>
      </c>
      <c r="Q193">
        <f t="shared" si="76"/>
        <v>468</v>
      </c>
      <c r="R193">
        <f t="shared" si="76"/>
        <v>0</v>
      </c>
      <c r="U193" t="str">
        <f t="shared" si="59"/>
        <v>2023-32</v>
      </c>
      <c r="V193">
        <f t="shared" ref="V193:Z208" si="78">N193+V192</f>
        <v>29530</v>
      </c>
      <c r="W193">
        <f t="shared" si="78"/>
        <v>2205</v>
      </c>
      <c r="X193">
        <f t="shared" si="78"/>
        <v>28249</v>
      </c>
      <c r="Y193">
        <f t="shared" si="78"/>
        <v>40806</v>
      </c>
      <c r="Z193">
        <f t="shared" si="78"/>
        <v>11</v>
      </c>
      <c r="AC193">
        <f t="shared" si="72"/>
        <v>6.8253284689325671E-4</v>
      </c>
      <c r="AD193">
        <f t="shared" si="72"/>
        <v>5.6078959174517718E-4</v>
      </c>
      <c r="AE193">
        <f t="shared" si="72"/>
        <v>6.0005176917224227E-4</v>
      </c>
      <c r="AF193">
        <f t="shared" si="72"/>
        <v>3.8636782051398475E-4</v>
      </c>
      <c r="AG193">
        <f t="shared" si="72"/>
        <v>0</v>
      </c>
      <c r="AI193" t="str">
        <f t="shared" si="60"/>
        <v>2023-32</v>
      </c>
      <c r="AJ193">
        <f t="shared" si="73"/>
        <v>6.829990427070536E-4</v>
      </c>
      <c r="AK193">
        <f t="shared" si="73"/>
        <v>5.6110426789155452E-4</v>
      </c>
      <c r="AL193">
        <f t="shared" si="73"/>
        <v>6.0041206552067909E-4</v>
      </c>
      <c r="AM193">
        <f t="shared" si="73"/>
        <v>3.8651716311795178E-4</v>
      </c>
      <c r="AN193">
        <f t="shared" si="73"/>
        <v>0</v>
      </c>
      <c r="AP193" t="str">
        <f t="shared" si="61"/>
        <v>2023-32</v>
      </c>
      <c r="AQ193">
        <f t="shared" ca="1" si="62"/>
        <v>9.0908732805525E-4</v>
      </c>
      <c r="AR193">
        <f t="shared" ca="1" si="62"/>
        <v>9.3176526216974065E-4</v>
      </c>
      <c r="AS193">
        <f t="shared" ca="1" si="56"/>
        <v>7.1405558713670265E-4</v>
      </c>
      <c r="AT193">
        <f t="shared" ca="1" si="56"/>
        <v>3.2419943257919724E-4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6.8435260421831096E-2</v>
      </c>
      <c r="AY193">
        <f t="shared" ca="1" si="77"/>
        <v>0.1108134057959189</v>
      </c>
      <c r="AZ193">
        <f t="shared" ca="1" si="77"/>
        <v>5.3276745406018566E-2</v>
      </c>
      <c r="BA193">
        <f t="shared" ca="1" si="77"/>
        <v>2.7428232617298483E-2</v>
      </c>
      <c r="BB193" t="e">
        <f t="shared" ca="1" si="77"/>
        <v>#DIV/0!</v>
      </c>
      <c r="BD193">
        <f t="shared" ca="1" si="65"/>
        <v>1.6192443064126782</v>
      </c>
      <c r="BE193">
        <f t="shared" ca="1" si="65"/>
        <v>0.7784984681525825</v>
      </c>
      <c r="BF193">
        <f t="shared" ca="1" si="65"/>
        <v>0.40079094385310149</v>
      </c>
      <c r="BG193">
        <f t="shared" ca="1" si="66"/>
        <v>0.51482560370889274</v>
      </c>
      <c r="BI193" t="str">
        <f t="shared" si="67"/>
        <v>2023-32</v>
      </c>
      <c r="BJ193">
        <f t="shared" ca="1" si="68"/>
        <v>1.031024906507507</v>
      </c>
      <c r="BK193">
        <f t="shared" ca="1" si="68"/>
        <v>1.1027537146024076</v>
      </c>
      <c r="BL193">
        <f t="shared" ca="1" si="68"/>
        <v>1.4900134929301736</v>
      </c>
      <c r="BM193">
        <f t="shared" ca="1" si="57"/>
        <v>1.3511752199967793</v>
      </c>
    </row>
    <row r="194" spans="1:65" x14ac:dyDescent="0.35">
      <c r="A194" s="1" t="s">
        <v>125</v>
      </c>
      <c r="B194">
        <v>245974</v>
      </c>
      <c r="C194">
        <v>8911</v>
      </c>
      <c r="D194">
        <v>254825</v>
      </c>
      <c r="E194">
        <v>1210813</v>
      </c>
      <c r="F194">
        <v>119</v>
      </c>
      <c r="G194">
        <v>192</v>
      </c>
      <c r="H194">
        <v>8</v>
      </c>
      <c r="I194">
        <v>142</v>
      </c>
      <c r="J194">
        <v>481</v>
      </c>
      <c r="K194">
        <v>0</v>
      </c>
      <c r="M194" s="11" t="str">
        <f t="shared" si="58"/>
        <v>2023-33</v>
      </c>
      <c r="N194">
        <f t="shared" si="76"/>
        <v>192</v>
      </c>
      <c r="O194">
        <f t="shared" si="76"/>
        <v>8</v>
      </c>
      <c r="P194">
        <f t="shared" si="76"/>
        <v>142</v>
      </c>
      <c r="Q194">
        <f t="shared" si="76"/>
        <v>481</v>
      </c>
      <c r="R194">
        <f t="shared" si="76"/>
        <v>0</v>
      </c>
      <c r="U194" t="str">
        <f t="shared" si="59"/>
        <v>2023-33</v>
      </c>
      <c r="V194">
        <f t="shared" si="78"/>
        <v>29722</v>
      </c>
      <c r="W194">
        <f t="shared" si="78"/>
        <v>2213</v>
      </c>
      <c r="X194">
        <f t="shared" si="78"/>
        <v>28391</v>
      </c>
      <c r="Y194">
        <f t="shared" si="78"/>
        <v>41287</v>
      </c>
      <c r="Z194">
        <f t="shared" si="78"/>
        <v>11</v>
      </c>
      <c r="AC194">
        <f t="shared" si="72"/>
        <v>7.8057030417849041E-4</v>
      </c>
      <c r="AD194">
        <f t="shared" si="72"/>
        <v>8.9776680507238249E-4</v>
      </c>
      <c r="AE194">
        <f t="shared" si="72"/>
        <v>5.5724516825272246E-4</v>
      </c>
      <c r="AF194">
        <f t="shared" si="72"/>
        <v>3.9725374603675383E-4</v>
      </c>
      <c r="AG194">
        <f t="shared" si="72"/>
        <v>0</v>
      </c>
      <c r="AI194" t="str">
        <f t="shared" si="60"/>
        <v>2023-33</v>
      </c>
      <c r="AJ194">
        <f t="shared" si="73"/>
        <v>7.8118010986919677E-4</v>
      </c>
      <c r="AK194">
        <f t="shared" si="73"/>
        <v>8.9857357500722559E-4</v>
      </c>
      <c r="AL194">
        <f t="shared" si="73"/>
        <v>5.5755587800757934E-4</v>
      </c>
      <c r="AM194">
        <f t="shared" si="73"/>
        <v>3.9741162452170022E-4</v>
      </c>
      <c r="AN194">
        <f t="shared" si="73"/>
        <v>0</v>
      </c>
      <c r="AP194" t="str">
        <f t="shared" si="61"/>
        <v>2023-33</v>
      </c>
      <c r="AQ194">
        <f t="shared" ca="1" si="62"/>
        <v>1.043740397132007E-3</v>
      </c>
      <c r="AR194">
        <f t="shared" ca="1" si="62"/>
        <v>1.5022887851641594E-3</v>
      </c>
      <c r="AS194">
        <f t="shared" ca="1" si="56"/>
        <v>6.6462209874454468E-4</v>
      </c>
      <c r="AT194">
        <f t="shared" ca="1" si="56"/>
        <v>3.3255688709217269E-4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6.9479000818963105E-2</v>
      </c>
      <c r="AY194">
        <f t="shared" ca="1" si="77"/>
        <v>0.11231569458108306</v>
      </c>
      <c r="AZ194">
        <f t="shared" ca="1" si="77"/>
        <v>5.394136750476311E-2</v>
      </c>
      <c r="BA194">
        <f t="shared" ca="1" si="77"/>
        <v>2.7760789504390655E-2</v>
      </c>
      <c r="BB194" t="e">
        <f t="shared" ca="1" si="77"/>
        <v>#DIV/0!</v>
      </c>
      <c r="BD194">
        <f t="shared" ca="1" si="65"/>
        <v>1.6165415918075265</v>
      </c>
      <c r="BE194">
        <f t="shared" ca="1" si="65"/>
        <v>0.77636936151851998</v>
      </c>
      <c r="BF194">
        <f t="shared" ca="1" si="65"/>
        <v>0.39955654481452796</v>
      </c>
      <c r="BG194">
        <f t="shared" ca="1" si="66"/>
        <v>0.5146474920558759</v>
      </c>
      <c r="BI194" t="str">
        <f t="shared" si="67"/>
        <v>2023-33</v>
      </c>
      <c r="BJ194">
        <f t="shared" ca="1" si="68"/>
        <v>1.0293040012296206</v>
      </c>
      <c r="BK194">
        <f t="shared" ca="1" si="68"/>
        <v>1.0997378059711824</v>
      </c>
      <c r="BL194">
        <f t="shared" ca="1" si="68"/>
        <v>1.4854243891808414</v>
      </c>
      <c r="BM194">
        <f t="shared" ca="1" si="57"/>
        <v>1.3507077606275961</v>
      </c>
    </row>
    <row r="195" spans="1:65" x14ac:dyDescent="0.35">
      <c r="A195" s="1" t="s">
        <v>126</v>
      </c>
      <c r="B195">
        <v>245782</v>
      </c>
      <c r="C195">
        <v>8903</v>
      </c>
      <c r="D195">
        <v>254683</v>
      </c>
      <c r="E195">
        <v>1210332</v>
      </c>
      <c r="F195">
        <v>119</v>
      </c>
      <c r="G195">
        <v>163</v>
      </c>
      <c r="H195">
        <v>9</v>
      </c>
      <c r="I195">
        <v>137</v>
      </c>
      <c r="J195">
        <v>559</v>
      </c>
      <c r="K195">
        <v>0</v>
      </c>
      <c r="M195" s="11" t="str">
        <f t="shared" si="58"/>
        <v>2023-34</v>
      </c>
      <c r="N195">
        <f t="shared" si="76"/>
        <v>163</v>
      </c>
      <c r="O195">
        <f t="shared" si="76"/>
        <v>9</v>
      </c>
      <c r="P195">
        <f t="shared" si="76"/>
        <v>137</v>
      </c>
      <c r="Q195">
        <f t="shared" si="76"/>
        <v>559</v>
      </c>
      <c r="R195">
        <f t="shared" si="76"/>
        <v>0</v>
      </c>
      <c r="U195" t="str">
        <f t="shared" si="59"/>
        <v>2023-34</v>
      </c>
      <c r="V195">
        <f t="shared" si="78"/>
        <v>29885</v>
      </c>
      <c r="W195">
        <f t="shared" si="78"/>
        <v>2222</v>
      </c>
      <c r="X195">
        <f t="shared" si="78"/>
        <v>28528</v>
      </c>
      <c r="Y195">
        <f t="shared" si="78"/>
        <v>41846</v>
      </c>
      <c r="Z195">
        <f t="shared" si="78"/>
        <v>11</v>
      </c>
      <c r="AC195">
        <f t="shared" si="72"/>
        <v>6.6318933038220858E-4</v>
      </c>
      <c r="AD195">
        <f t="shared" si="72"/>
        <v>1.010895203863866E-3</v>
      </c>
      <c r="AE195">
        <f t="shared" si="72"/>
        <v>5.3792361484669173E-4</v>
      </c>
      <c r="AF195">
        <f t="shared" si="72"/>
        <v>4.6185674674386864E-4</v>
      </c>
      <c r="AG195">
        <f t="shared" si="72"/>
        <v>0</v>
      </c>
      <c r="AI195" t="str">
        <f t="shared" si="60"/>
        <v>2023-34</v>
      </c>
      <c r="AJ195">
        <f t="shared" si="73"/>
        <v>6.6362946670315399E-4</v>
      </c>
      <c r="AK195">
        <f t="shared" si="73"/>
        <v>1.0119182334140055E-3</v>
      </c>
      <c r="AL195">
        <f t="shared" si="73"/>
        <v>5.382131453926047E-4</v>
      </c>
      <c r="AM195">
        <f t="shared" si="73"/>
        <v>4.6207016518472297E-4</v>
      </c>
      <c r="AN195">
        <f t="shared" si="73"/>
        <v>0</v>
      </c>
      <c r="AP195" t="str">
        <f t="shared" si="61"/>
        <v>2023-34</v>
      </c>
      <c r="AQ195">
        <f t="shared" ca="1" si="62"/>
        <v>8.9006717353605003E-4</v>
      </c>
      <c r="AR195">
        <f t="shared" ca="1" si="62"/>
        <v>1.703264296694886E-3</v>
      </c>
      <c r="AS195">
        <f t="shared" ca="1" si="56"/>
        <v>6.4304956351099441E-4</v>
      </c>
      <c r="AT195">
        <f t="shared" ca="1" si="56"/>
        <v>3.8575824824890211E-4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7.036906799249916E-2</v>
      </c>
      <c r="AY195">
        <f t="shared" ca="1" si="77"/>
        <v>0.11401895887777795</v>
      </c>
      <c r="AZ195">
        <f t="shared" ca="1" si="77"/>
        <v>5.4584417068274105E-2</v>
      </c>
      <c r="BA195">
        <f t="shared" ca="1" si="77"/>
        <v>2.8146547752639556E-2</v>
      </c>
      <c r="BB195" t="e">
        <f t="shared" ca="1" si="77"/>
        <v>#DIV/0!</v>
      </c>
      <c r="BD195">
        <f t="shared" ca="1" si="65"/>
        <v>1.6202994032822995</v>
      </c>
      <c r="BE195">
        <f t="shared" ca="1" si="65"/>
        <v>0.77568765120055894</v>
      </c>
      <c r="BF195">
        <f t="shared" ca="1" si="65"/>
        <v>0.39998466024361412</v>
      </c>
      <c r="BG195">
        <f t="shared" ca="1" si="66"/>
        <v>0.51565170545714356</v>
      </c>
      <c r="BI195" t="str">
        <f t="shared" si="67"/>
        <v>2023-34</v>
      </c>
      <c r="BJ195">
        <f t="shared" ca="1" si="68"/>
        <v>1.0316967206043974</v>
      </c>
      <c r="BK195">
        <f t="shared" ca="1" si="68"/>
        <v>1.0987721539934741</v>
      </c>
      <c r="BL195">
        <f t="shared" ca="1" si="68"/>
        <v>1.4870159864353538</v>
      </c>
      <c r="BM195">
        <f t="shared" ca="1" si="57"/>
        <v>1.3533433487832871</v>
      </c>
    </row>
    <row r="196" spans="1:65" x14ac:dyDescent="0.35">
      <c r="A196" s="1" t="s">
        <v>127</v>
      </c>
      <c r="B196">
        <v>245619</v>
      </c>
      <c r="C196">
        <v>8894</v>
      </c>
      <c r="D196">
        <v>254546</v>
      </c>
      <c r="E196">
        <v>1209773</v>
      </c>
      <c r="F196">
        <v>119</v>
      </c>
      <c r="G196">
        <v>129</v>
      </c>
      <c r="H196">
        <v>11</v>
      </c>
      <c r="I196">
        <v>132</v>
      </c>
      <c r="J196">
        <v>485</v>
      </c>
      <c r="K196">
        <v>0</v>
      </c>
      <c r="M196" s="11" t="str">
        <f t="shared" si="58"/>
        <v>2023-35</v>
      </c>
      <c r="N196">
        <f t="shared" si="76"/>
        <v>129</v>
      </c>
      <c r="O196">
        <f t="shared" si="76"/>
        <v>11</v>
      </c>
      <c r="P196">
        <f t="shared" si="76"/>
        <v>132</v>
      </c>
      <c r="Q196">
        <f t="shared" si="76"/>
        <v>485</v>
      </c>
      <c r="R196">
        <f t="shared" si="76"/>
        <v>0</v>
      </c>
      <c r="U196" t="str">
        <f t="shared" si="59"/>
        <v>2023-35</v>
      </c>
      <c r="V196">
        <f t="shared" si="78"/>
        <v>30014</v>
      </c>
      <c r="W196">
        <f t="shared" si="78"/>
        <v>2233</v>
      </c>
      <c r="X196">
        <f t="shared" si="78"/>
        <v>28660</v>
      </c>
      <c r="Y196">
        <f t="shared" si="78"/>
        <v>42331</v>
      </c>
      <c r="Z196">
        <f t="shared" si="78"/>
        <v>11</v>
      </c>
      <c r="AC196">
        <f t="shared" si="72"/>
        <v>5.2520366909726036E-4</v>
      </c>
      <c r="AD196">
        <f t="shared" si="72"/>
        <v>1.2367888464133124E-3</v>
      </c>
      <c r="AE196">
        <f t="shared" si="72"/>
        <v>5.1857031734931999E-4</v>
      </c>
      <c r="AF196">
        <f t="shared" si="72"/>
        <v>4.0090165675709408E-4</v>
      </c>
      <c r="AG196">
        <f t="shared" si="72"/>
        <v>0</v>
      </c>
      <c r="AI196" t="str">
        <f t="shared" si="60"/>
        <v>2023-35</v>
      </c>
      <c r="AJ196">
        <f t="shared" si="73"/>
        <v>5.2547966503069656E-4</v>
      </c>
      <c r="AK196">
        <f t="shared" si="73"/>
        <v>1.2383205454971598E-3</v>
      </c>
      <c r="AL196">
        <f t="shared" si="73"/>
        <v>5.188393836861511E-4</v>
      </c>
      <c r="AM196">
        <f t="shared" si="73"/>
        <v>4.0106244873109378E-4</v>
      </c>
      <c r="AN196">
        <f t="shared" si="73"/>
        <v>0</v>
      </c>
      <c r="AP196" t="str">
        <f t="shared" si="61"/>
        <v>2023-35</v>
      </c>
      <c r="AQ196">
        <f t="shared" ca="1" si="62"/>
        <v>7.0747132827569297E-4</v>
      </c>
      <c r="AR196">
        <f t="shared" ca="1" si="62"/>
        <v>2.0984882381378054E-3</v>
      </c>
      <c r="AS196">
        <f t="shared" ca="1" si="56"/>
        <v>6.213364759143432E-4</v>
      </c>
      <c r="AT196">
        <f t="shared" ca="1" si="56"/>
        <v>3.3404210123157016E-4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7.1076539320774859E-2</v>
      </c>
      <c r="AY196">
        <f t="shared" ca="1" si="77"/>
        <v>0.11611744711591576</v>
      </c>
      <c r="AZ196">
        <f t="shared" ca="1" si="77"/>
        <v>5.5205753544188448E-2</v>
      </c>
      <c r="BA196">
        <f t="shared" ca="1" si="77"/>
        <v>2.8480589853871127E-2</v>
      </c>
      <c r="BB196" t="e">
        <f t="shared" ca="1" si="77"/>
        <v>#DIV/0!</v>
      </c>
      <c r="BD196">
        <f t="shared" ca="1" si="65"/>
        <v>1.6336958471186562</v>
      </c>
      <c r="BE196">
        <f t="shared" ca="1" si="65"/>
        <v>0.77670851833457843</v>
      </c>
      <c r="BF196">
        <f t="shared" ca="1" si="65"/>
        <v>0.40070310296532091</v>
      </c>
      <c r="BG196">
        <f t="shared" ca="1" si="66"/>
        <v>0.51589894214693321</v>
      </c>
      <c r="BI196" t="str">
        <f t="shared" si="67"/>
        <v>2023-35</v>
      </c>
      <c r="BJ196">
        <f t="shared" ca="1" si="68"/>
        <v>1.0402266670733848</v>
      </c>
      <c r="BK196">
        <f t="shared" ca="1" si="68"/>
        <v>1.1002182262340876</v>
      </c>
      <c r="BL196">
        <f t="shared" ca="1" si="68"/>
        <v>1.4896869283956415</v>
      </c>
      <c r="BM196">
        <f t="shared" ca="1" si="57"/>
        <v>1.353992228882317</v>
      </c>
    </row>
    <row r="197" spans="1:65" x14ac:dyDescent="0.35">
      <c r="A197" s="1" t="s">
        <v>128</v>
      </c>
      <c r="B197">
        <v>245490</v>
      </c>
      <c r="C197">
        <v>8883</v>
      </c>
      <c r="D197">
        <v>254414</v>
      </c>
      <c r="E197">
        <v>1209288</v>
      </c>
      <c r="F197">
        <v>119</v>
      </c>
      <c r="G197">
        <v>145</v>
      </c>
      <c r="H197">
        <v>7</v>
      </c>
      <c r="I197">
        <v>120</v>
      </c>
      <c r="J197">
        <v>476</v>
      </c>
      <c r="K197">
        <v>0</v>
      </c>
      <c r="M197" s="11" t="str">
        <f t="shared" si="58"/>
        <v>2023-36</v>
      </c>
      <c r="N197">
        <f t="shared" si="76"/>
        <v>145</v>
      </c>
      <c r="O197">
        <f t="shared" si="76"/>
        <v>7</v>
      </c>
      <c r="P197">
        <f t="shared" si="76"/>
        <v>120</v>
      </c>
      <c r="Q197">
        <f t="shared" si="76"/>
        <v>476</v>
      </c>
      <c r="R197">
        <f t="shared" si="76"/>
        <v>0</v>
      </c>
      <c r="U197" t="str">
        <f t="shared" si="59"/>
        <v>2023-36</v>
      </c>
      <c r="V197">
        <f t="shared" si="78"/>
        <v>30159</v>
      </c>
      <c r="W197">
        <f t="shared" si="78"/>
        <v>2240</v>
      </c>
      <c r="X197">
        <f t="shared" si="78"/>
        <v>28780</v>
      </c>
      <c r="Y197">
        <f t="shared" si="78"/>
        <v>42807</v>
      </c>
      <c r="Z197">
        <f t="shared" si="78"/>
        <v>11</v>
      </c>
      <c r="AC197">
        <f t="shared" si="72"/>
        <v>5.9065542384618519E-4</v>
      </c>
      <c r="AD197">
        <f t="shared" si="72"/>
        <v>7.8802206461780935E-4</v>
      </c>
      <c r="AE197">
        <f t="shared" si="72"/>
        <v>4.7167215640648707E-4</v>
      </c>
      <c r="AF197">
        <f t="shared" si="72"/>
        <v>3.9362004749902421E-4</v>
      </c>
      <c r="AG197">
        <f t="shared" si="72"/>
        <v>0</v>
      </c>
      <c r="AI197" t="str">
        <f t="shared" si="60"/>
        <v>2023-36</v>
      </c>
      <c r="AJ197">
        <f t="shared" si="73"/>
        <v>5.910045210643862E-4</v>
      </c>
      <c r="AK197">
        <f t="shared" si="73"/>
        <v>7.886435739983468E-4</v>
      </c>
      <c r="AL197">
        <f t="shared" si="73"/>
        <v>4.7189474477120087E-4</v>
      </c>
      <c r="AM197">
        <f t="shared" si="73"/>
        <v>3.9377505033915289E-4</v>
      </c>
      <c r="AN197">
        <f t="shared" si="73"/>
        <v>0</v>
      </c>
      <c r="AP197" t="str">
        <f t="shared" si="61"/>
        <v>2023-36</v>
      </c>
      <c r="AQ197">
        <f t="shared" ca="1" si="62"/>
        <v>7.9872915905637503E-4</v>
      </c>
      <c r="AR197">
        <f t="shared" ca="1" si="62"/>
        <v>1.3455228238775964E-3</v>
      </c>
      <c r="AS197">
        <f t="shared" ca="1" si="56"/>
        <v>5.6642553575498439E-4</v>
      </c>
      <c r="AT197">
        <f t="shared" ca="1" si="56"/>
        <v>3.2720453503976569E-4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7.1875268479831236E-2</v>
      </c>
      <c r="AY197">
        <f t="shared" ca="1" si="77"/>
        <v>0.11746296993979335</v>
      </c>
      <c r="AZ197">
        <f t="shared" ca="1" si="77"/>
        <v>5.5772179079943432E-2</v>
      </c>
      <c r="BA197">
        <f t="shared" ca="1" si="77"/>
        <v>2.8807794388910894E-2</v>
      </c>
      <c r="BB197" t="e">
        <f t="shared" ca="1" si="77"/>
        <v>#DIV/0!</v>
      </c>
      <c r="BD197">
        <f t="shared" ca="1" si="65"/>
        <v>1.6342613032847924</v>
      </c>
      <c r="BE197">
        <f t="shared" ca="1" si="65"/>
        <v>0.77595785392570105</v>
      </c>
      <c r="BF197">
        <f t="shared" ca="1" si="65"/>
        <v>0.40080259869908641</v>
      </c>
      <c r="BG197">
        <f t="shared" ca="1" si="66"/>
        <v>0.51652624774832656</v>
      </c>
      <c r="BI197" t="str">
        <f t="shared" si="67"/>
        <v>2023-36</v>
      </c>
      <c r="BJ197">
        <f t="shared" ca="1" si="68"/>
        <v>1.0405867111930498</v>
      </c>
      <c r="BK197">
        <f t="shared" ca="1" si="68"/>
        <v>1.0991548998446681</v>
      </c>
      <c r="BL197">
        <f t="shared" ca="1" si="68"/>
        <v>1.4900568219475625</v>
      </c>
      <c r="BM197">
        <f t="shared" ca="1" si="57"/>
        <v>1.3556386112258942</v>
      </c>
    </row>
    <row r="198" spans="1:65" x14ac:dyDescent="0.35">
      <c r="A198" s="1" t="s">
        <v>129</v>
      </c>
      <c r="B198">
        <v>245345</v>
      </c>
      <c r="C198">
        <v>8876</v>
      </c>
      <c r="D198">
        <v>254294</v>
      </c>
      <c r="E198">
        <v>1208812</v>
      </c>
      <c r="F198">
        <v>119</v>
      </c>
      <c r="G198">
        <v>151</v>
      </c>
      <c r="H198">
        <v>9</v>
      </c>
      <c r="I198">
        <v>141</v>
      </c>
      <c r="J198">
        <v>476</v>
      </c>
      <c r="K198">
        <v>0</v>
      </c>
      <c r="M198" s="11" t="str">
        <f t="shared" si="58"/>
        <v>2023-37</v>
      </c>
      <c r="N198">
        <f t="shared" si="76"/>
        <v>151</v>
      </c>
      <c r="O198">
        <f t="shared" si="76"/>
        <v>9</v>
      </c>
      <c r="P198">
        <f t="shared" si="76"/>
        <v>141</v>
      </c>
      <c r="Q198">
        <f t="shared" si="76"/>
        <v>476</v>
      </c>
      <c r="R198">
        <f t="shared" si="76"/>
        <v>0</v>
      </c>
      <c r="U198" t="str">
        <f t="shared" si="59"/>
        <v>2023-37</v>
      </c>
      <c r="V198">
        <f t="shared" si="78"/>
        <v>30310</v>
      </c>
      <c r="W198">
        <f t="shared" si="78"/>
        <v>2249</v>
      </c>
      <c r="X198">
        <f t="shared" si="78"/>
        <v>28921</v>
      </c>
      <c r="Y198">
        <f t="shared" si="78"/>
        <v>43283</v>
      </c>
      <c r="Z198">
        <f t="shared" si="78"/>
        <v>11</v>
      </c>
      <c r="AC198">
        <f t="shared" si="72"/>
        <v>6.1545986264240147E-4</v>
      </c>
      <c r="AD198">
        <f t="shared" si="72"/>
        <v>1.013970256872465E-3</v>
      </c>
      <c r="AE198">
        <f t="shared" si="72"/>
        <v>5.5447631481670822E-4</v>
      </c>
      <c r="AF198">
        <f t="shared" si="72"/>
        <v>3.9377504525103986E-4</v>
      </c>
      <c r="AG198">
        <f t="shared" si="72"/>
        <v>0</v>
      </c>
      <c r="AI198" t="str">
        <f t="shared" si="60"/>
        <v>2023-37</v>
      </c>
      <c r="AJ198">
        <f t="shared" si="73"/>
        <v>6.1583890622242735E-4</v>
      </c>
      <c r="AK198">
        <f t="shared" si="73"/>
        <v>1.0149995232510963E-3</v>
      </c>
      <c r="AL198">
        <f t="shared" si="73"/>
        <v>5.5478394359494414E-4</v>
      </c>
      <c r="AM198">
        <f t="shared" si="73"/>
        <v>3.9393017021385253E-4</v>
      </c>
      <c r="AN198">
        <f t="shared" si="73"/>
        <v>0</v>
      </c>
      <c r="AP198" t="str">
        <f t="shared" si="61"/>
        <v>2023-37</v>
      </c>
      <c r="AQ198">
        <f t="shared" ca="1" si="62"/>
        <v>8.3547154972325255E-4</v>
      </c>
      <c r="AR198">
        <f t="shared" ca="1" si="62"/>
        <v>1.7434639731416634E-3</v>
      </c>
      <c r="AS198">
        <f t="shared" ca="1" si="56"/>
        <v>6.6746013925476574E-4</v>
      </c>
      <c r="AT198">
        <f t="shared" ca="1" si="56"/>
        <v>3.2656698392909757E-4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7.2710740029554494E-2</v>
      </c>
      <c r="AY198">
        <f t="shared" ca="1" si="77"/>
        <v>0.11920643391293502</v>
      </c>
      <c r="AZ198">
        <f t="shared" ca="1" si="77"/>
        <v>5.6439639219198201E-2</v>
      </c>
      <c r="BA198">
        <f t="shared" ca="1" si="77"/>
        <v>2.9134361372839992E-2</v>
      </c>
      <c r="BB198" t="e">
        <f t="shared" ca="1" si="77"/>
        <v>#DIV/0!</v>
      </c>
      <c r="BD198">
        <f t="shared" ca="1" si="65"/>
        <v>1.6394611561439421</v>
      </c>
      <c r="BE198">
        <f t="shared" ca="1" si="65"/>
        <v>0.77622149349954861</v>
      </c>
      <c r="BF198">
        <f t="shared" ca="1" si="65"/>
        <v>0.40068855523954022</v>
      </c>
      <c r="BG198">
        <f t="shared" ca="1" si="66"/>
        <v>0.51620389102221276</v>
      </c>
      <c r="BI198" t="str">
        <f t="shared" si="67"/>
        <v>2023-37</v>
      </c>
      <c r="BJ198">
        <f t="shared" ca="1" si="68"/>
        <v>1.0438976246770284</v>
      </c>
      <c r="BK198">
        <f t="shared" ca="1" si="68"/>
        <v>1.099528348902399</v>
      </c>
      <c r="BL198">
        <f t="shared" ca="1" si="68"/>
        <v>1.4896328445695544</v>
      </c>
      <c r="BM198">
        <f t="shared" ca="1" si="57"/>
        <v>1.3547925763410975</v>
      </c>
    </row>
    <row r="199" spans="1:65" x14ac:dyDescent="0.35">
      <c r="A199" s="1" t="s">
        <v>130</v>
      </c>
      <c r="B199">
        <v>245194</v>
      </c>
      <c r="C199">
        <v>8867</v>
      </c>
      <c r="D199">
        <v>254153</v>
      </c>
      <c r="E199">
        <v>1208336</v>
      </c>
      <c r="F199">
        <v>119</v>
      </c>
      <c r="G199">
        <v>160</v>
      </c>
      <c r="H199">
        <v>9</v>
      </c>
      <c r="I199">
        <v>133</v>
      </c>
      <c r="J199">
        <v>480</v>
      </c>
      <c r="K199">
        <v>0</v>
      </c>
      <c r="M199" s="11" t="str">
        <f t="shared" si="58"/>
        <v>2023-38</v>
      </c>
      <c r="N199">
        <f t="shared" si="76"/>
        <v>160</v>
      </c>
      <c r="O199">
        <f t="shared" si="76"/>
        <v>9</v>
      </c>
      <c r="P199">
        <f t="shared" si="76"/>
        <v>133</v>
      </c>
      <c r="Q199">
        <f t="shared" si="76"/>
        <v>480</v>
      </c>
      <c r="R199">
        <f t="shared" si="76"/>
        <v>0</v>
      </c>
      <c r="U199" t="str">
        <f t="shared" si="59"/>
        <v>2023-38</v>
      </c>
      <c r="V199">
        <f t="shared" si="78"/>
        <v>30470</v>
      </c>
      <c r="W199">
        <f t="shared" si="78"/>
        <v>2258</v>
      </c>
      <c r="X199">
        <f t="shared" si="78"/>
        <v>29054</v>
      </c>
      <c r="Y199">
        <f t="shared" si="78"/>
        <v>43763</v>
      </c>
      <c r="Z199">
        <f t="shared" si="78"/>
        <v>11</v>
      </c>
      <c r="AC199">
        <f t="shared" si="72"/>
        <v>6.5254451577118522E-4</v>
      </c>
      <c r="AD199">
        <f t="shared" si="72"/>
        <v>1.0149994361114245E-3</v>
      </c>
      <c r="AE199">
        <f t="shared" si="72"/>
        <v>5.2330682699004141E-4</v>
      </c>
      <c r="AF199">
        <f t="shared" si="72"/>
        <v>3.9724050264164932E-4</v>
      </c>
      <c r="AG199">
        <f t="shared" si="72"/>
        <v>0</v>
      </c>
      <c r="AI199" t="str">
        <f t="shared" si="60"/>
        <v>2023-38</v>
      </c>
      <c r="AJ199">
        <f t="shared" si="73"/>
        <v>6.5297063136102E-4</v>
      </c>
      <c r="AK199">
        <f t="shared" si="73"/>
        <v>1.0160307941113871E-3</v>
      </c>
      <c r="AL199">
        <f t="shared" si="73"/>
        <v>5.2358083236886432E-4</v>
      </c>
      <c r="AM199">
        <f t="shared" si="73"/>
        <v>3.9739837059806675E-4</v>
      </c>
      <c r="AN199">
        <f t="shared" si="73"/>
        <v>0</v>
      </c>
      <c r="AP199" t="str">
        <f t="shared" si="61"/>
        <v>2023-38</v>
      </c>
      <c r="AQ199">
        <f t="shared" ca="1" si="62"/>
        <v>8.8922977932316921E-4</v>
      </c>
      <c r="AR199">
        <f t="shared" ca="1" si="62"/>
        <v>1.7570772245135916E-3</v>
      </c>
      <c r="AS199">
        <f t="shared" ca="1" si="56"/>
        <v>6.3137729292524897E-4</v>
      </c>
      <c r="AT199">
        <f t="shared" ca="1" si="56"/>
        <v>3.2867072782406467E-4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7.359996980887766E-2</v>
      </c>
      <c r="AY199">
        <f t="shared" ca="1" si="77"/>
        <v>0.12096351113744862</v>
      </c>
      <c r="AZ199">
        <f t="shared" ca="1" si="77"/>
        <v>5.707101651212345E-2</v>
      </c>
      <c r="BA199">
        <f t="shared" ca="1" si="77"/>
        <v>2.9463032100664057E-2</v>
      </c>
      <c r="BB199" t="e">
        <f t="shared" ca="1" si="77"/>
        <v>#DIV/0!</v>
      </c>
      <c r="BD199">
        <f t="shared" ca="1" si="65"/>
        <v>1.643526640725034</v>
      </c>
      <c r="BE199">
        <f t="shared" ca="1" si="65"/>
        <v>0.77542173808391313</v>
      </c>
      <c r="BF199">
        <f t="shared" ca="1" si="65"/>
        <v>0.40031310036094897</v>
      </c>
      <c r="BG199">
        <f t="shared" ca="1" si="66"/>
        <v>0.51625209959954543</v>
      </c>
      <c r="BI199" t="str">
        <f t="shared" si="67"/>
        <v>2023-38</v>
      </c>
      <c r="BJ199">
        <f t="shared" ca="1" si="68"/>
        <v>1.0464862494098919</v>
      </c>
      <c r="BK199">
        <f t="shared" ca="1" si="68"/>
        <v>1.0983954844313124</v>
      </c>
      <c r="BL199">
        <f t="shared" ca="1" si="68"/>
        <v>1.4882370225240031</v>
      </c>
      <c r="BM199">
        <f t="shared" ca="1" si="57"/>
        <v>1.354919101196532</v>
      </c>
    </row>
    <row r="200" spans="1:65" x14ac:dyDescent="0.35">
      <c r="A200" s="1" t="s">
        <v>131</v>
      </c>
      <c r="B200">
        <v>245034</v>
      </c>
      <c r="C200">
        <v>8858</v>
      </c>
      <c r="D200">
        <v>254020</v>
      </c>
      <c r="E200">
        <v>1207856</v>
      </c>
      <c r="F200">
        <v>119</v>
      </c>
      <c r="G200">
        <v>158</v>
      </c>
      <c r="H200">
        <v>11</v>
      </c>
      <c r="I200">
        <v>127</v>
      </c>
      <c r="J200">
        <v>470</v>
      </c>
      <c r="K200">
        <v>0</v>
      </c>
      <c r="M200" s="11" t="str">
        <f t="shared" si="58"/>
        <v>2023-39</v>
      </c>
      <c r="N200">
        <f t="shared" si="76"/>
        <v>158</v>
      </c>
      <c r="O200">
        <f t="shared" si="76"/>
        <v>11</v>
      </c>
      <c r="P200">
        <f t="shared" si="76"/>
        <v>127</v>
      </c>
      <c r="Q200">
        <f t="shared" si="76"/>
        <v>470</v>
      </c>
      <c r="R200">
        <f t="shared" si="76"/>
        <v>0</v>
      </c>
      <c r="U200" t="str">
        <f t="shared" si="59"/>
        <v>2023-39</v>
      </c>
      <c r="V200">
        <f t="shared" si="78"/>
        <v>30628</v>
      </c>
      <c r="W200">
        <f t="shared" si="78"/>
        <v>2269</v>
      </c>
      <c r="X200">
        <f t="shared" si="78"/>
        <v>29181</v>
      </c>
      <c r="Y200">
        <f t="shared" si="78"/>
        <v>44233</v>
      </c>
      <c r="Z200">
        <f t="shared" si="78"/>
        <v>11</v>
      </c>
      <c r="AC200">
        <f t="shared" si="72"/>
        <v>6.4480847555849392E-4</v>
      </c>
      <c r="AD200">
        <f t="shared" si="72"/>
        <v>1.241815308195981E-3</v>
      </c>
      <c r="AE200">
        <f t="shared" si="72"/>
        <v>4.9996063302102192E-4</v>
      </c>
      <c r="AF200">
        <f t="shared" si="72"/>
        <v>3.8911923275622261E-4</v>
      </c>
      <c r="AG200">
        <f t="shared" si="72"/>
        <v>0</v>
      </c>
      <c r="AI200" t="str">
        <f t="shared" si="60"/>
        <v>2023-39</v>
      </c>
      <c r="AJ200">
        <f t="shared" si="73"/>
        <v>6.4522454418344637E-4</v>
      </c>
      <c r="AK200">
        <f t="shared" si="73"/>
        <v>1.2433594910268421E-3</v>
      </c>
      <c r="AL200">
        <f t="shared" si="73"/>
        <v>5.0021072911849557E-4</v>
      </c>
      <c r="AM200">
        <f t="shared" si="73"/>
        <v>3.8927071038996923E-4</v>
      </c>
      <c r="AN200">
        <f t="shared" si="73"/>
        <v>0</v>
      </c>
      <c r="AP200" t="str">
        <f t="shared" si="61"/>
        <v>2023-39</v>
      </c>
      <c r="AQ200">
        <f t="shared" ca="1" si="62"/>
        <v>8.8203747254501398E-4</v>
      </c>
      <c r="AR200">
        <f t="shared" ca="1" si="62"/>
        <v>2.1647987656525074E-3</v>
      </c>
      <c r="AS200">
        <f t="shared" ca="1" si="56"/>
        <v>6.0459143501488156E-4</v>
      </c>
      <c r="AT200">
        <f t="shared" ca="1" si="56"/>
        <v>3.2119485868382247E-4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7.448200728142268E-2</v>
      </c>
      <c r="AY200">
        <f t="shared" ca="1" si="77"/>
        <v>0.12312830990310113</v>
      </c>
      <c r="AZ200">
        <f t="shared" ca="1" si="77"/>
        <v>5.767560794713833E-2</v>
      </c>
      <c r="BA200">
        <f t="shared" ca="1" si="77"/>
        <v>2.9784226959347879E-2</v>
      </c>
      <c r="BB200" t="e">
        <f t="shared" ca="1" si="77"/>
        <v>#DIV/0!</v>
      </c>
      <c r="BD200">
        <f t="shared" ca="1" si="65"/>
        <v>1.6531282439512316</v>
      </c>
      <c r="BE200">
        <f t="shared" ca="1" si="65"/>
        <v>0.77435625129189822</v>
      </c>
      <c r="BF200">
        <f t="shared" ca="1" si="65"/>
        <v>0.39988485872582907</v>
      </c>
      <c r="BG200">
        <f t="shared" ca="1" si="66"/>
        <v>0.51640941499300963</v>
      </c>
      <c r="BI200" t="str">
        <f t="shared" si="67"/>
        <v>2023-39</v>
      </c>
      <c r="BJ200">
        <f t="shared" ca="1" si="68"/>
        <v>1.0525998988631631</v>
      </c>
      <c r="BK200">
        <f t="shared" ca="1" si="68"/>
        <v>1.0968862078356338</v>
      </c>
      <c r="BL200">
        <f t="shared" ca="1" si="68"/>
        <v>1.4866449560755233</v>
      </c>
      <c r="BM200">
        <f t="shared" ca="1" si="57"/>
        <v>1.3553319801595081</v>
      </c>
    </row>
    <row r="201" spans="1:65" x14ac:dyDescent="0.35">
      <c r="A201" s="1" t="s">
        <v>132</v>
      </c>
      <c r="B201">
        <v>244876</v>
      </c>
      <c r="C201">
        <v>8847</v>
      </c>
      <c r="D201">
        <v>253893</v>
      </c>
      <c r="E201">
        <v>1207386</v>
      </c>
      <c r="F201">
        <v>119</v>
      </c>
      <c r="G201">
        <v>168</v>
      </c>
      <c r="H201">
        <v>8</v>
      </c>
      <c r="I201">
        <v>167</v>
      </c>
      <c r="J201">
        <v>486</v>
      </c>
      <c r="K201">
        <v>0</v>
      </c>
      <c r="M201" s="11" t="str">
        <f t="shared" si="58"/>
        <v>2023-40</v>
      </c>
      <c r="N201">
        <f t="shared" si="76"/>
        <v>168</v>
      </c>
      <c r="O201">
        <f t="shared" si="76"/>
        <v>8</v>
      </c>
      <c r="P201">
        <f t="shared" si="76"/>
        <v>167</v>
      </c>
      <c r="Q201">
        <f t="shared" si="76"/>
        <v>486</v>
      </c>
      <c r="R201">
        <f t="shared" si="76"/>
        <v>0</v>
      </c>
      <c r="U201" t="str">
        <f t="shared" si="59"/>
        <v>2023-40</v>
      </c>
      <c r="V201">
        <f t="shared" si="78"/>
        <v>30796</v>
      </c>
      <c r="W201">
        <f t="shared" si="78"/>
        <v>2277</v>
      </c>
      <c r="X201">
        <f t="shared" si="78"/>
        <v>29348</v>
      </c>
      <c r="Y201">
        <f t="shared" si="78"/>
        <v>44719</v>
      </c>
      <c r="Z201">
        <f t="shared" si="78"/>
        <v>11</v>
      </c>
      <c r="AC201">
        <f t="shared" si="72"/>
        <v>6.8606151684934421E-4</v>
      </c>
      <c r="AD201">
        <f t="shared" si="72"/>
        <v>9.042613315248107E-4</v>
      </c>
      <c r="AE201">
        <f t="shared" si="72"/>
        <v>6.5775740174010312E-4</v>
      </c>
      <c r="AF201">
        <f t="shared" si="72"/>
        <v>4.0252247417147459E-4</v>
      </c>
      <c r="AG201">
        <f t="shared" si="72"/>
        <v>0</v>
      </c>
      <c r="AI201" t="str">
        <f t="shared" si="60"/>
        <v>2023-40</v>
      </c>
      <c r="AJ201">
        <f t="shared" si="73"/>
        <v>6.8653254735674826E-4</v>
      </c>
      <c r="AK201">
        <f t="shared" si="73"/>
        <v>9.0507982193830272E-4</v>
      </c>
      <c r="AL201">
        <f t="shared" si="73"/>
        <v>6.5819035506370555E-4</v>
      </c>
      <c r="AM201">
        <f t="shared" si="73"/>
        <v>4.0268456919988823E-4</v>
      </c>
      <c r="AN201">
        <f t="shared" si="73"/>
        <v>0</v>
      </c>
      <c r="AP201" t="str">
        <f t="shared" si="61"/>
        <v>2023-40</v>
      </c>
      <c r="AQ201">
        <f t="shared" ca="1" si="62"/>
        <v>9.4209152008424113E-4</v>
      </c>
      <c r="AR201">
        <f t="shared" ca="1" si="62"/>
        <v>1.5865163048615404E-3</v>
      </c>
      <c r="AS201">
        <f t="shared" ca="1" si="56"/>
        <v>7.9737803792871243E-4</v>
      </c>
      <c r="AT201">
        <f t="shared" ca="1" si="56"/>
        <v>3.3148490619634095E-4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7.5424098801506925E-2</v>
      </c>
      <c r="AY201">
        <f t="shared" ca="1" si="77"/>
        <v>0.12471482620796266</v>
      </c>
      <c r="AZ201">
        <f t="shared" ca="1" si="77"/>
        <v>5.847298598506704E-2</v>
      </c>
      <c r="BA201">
        <f t="shared" ca="1" si="77"/>
        <v>3.0115711865544219E-2</v>
      </c>
      <c r="BB201" t="e">
        <f t="shared" ca="1" si="77"/>
        <v>#DIV/0!</v>
      </c>
      <c r="BD201">
        <f t="shared" ca="1" si="65"/>
        <v>1.6535143036468198</v>
      </c>
      <c r="BE201">
        <f t="shared" ca="1" si="65"/>
        <v>0.77525601119809184</v>
      </c>
      <c r="BF201">
        <f t="shared" ca="1" si="65"/>
        <v>0.39928500763130798</v>
      </c>
      <c r="BG201">
        <f t="shared" ca="1" si="66"/>
        <v>0.51503632588962078</v>
      </c>
      <c r="BI201" t="str">
        <f t="shared" si="67"/>
        <v>2023-40</v>
      </c>
      <c r="BJ201">
        <f t="shared" ca="1" si="68"/>
        <v>1.0528457154826651</v>
      </c>
      <c r="BK201">
        <f t="shared" ca="1" si="68"/>
        <v>1.09816073003368</v>
      </c>
      <c r="BL201">
        <f t="shared" ca="1" si="68"/>
        <v>1.484414900136652</v>
      </c>
      <c r="BM201">
        <f t="shared" ca="1" si="57"/>
        <v>1.3517282666728812</v>
      </c>
    </row>
    <row r="202" spans="1:65" x14ac:dyDescent="0.35">
      <c r="A202" s="1" t="s">
        <v>133</v>
      </c>
      <c r="B202">
        <v>244708</v>
      </c>
      <c r="C202">
        <v>8839</v>
      </c>
      <c r="D202">
        <v>253726</v>
      </c>
      <c r="E202">
        <v>1206900</v>
      </c>
      <c r="F202">
        <v>119</v>
      </c>
      <c r="G202">
        <v>160</v>
      </c>
      <c r="H202">
        <v>13</v>
      </c>
      <c r="I202">
        <v>163</v>
      </c>
      <c r="J202">
        <v>563</v>
      </c>
      <c r="K202">
        <v>0</v>
      </c>
      <c r="M202" s="11" t="str">
        <f t="shared" si="58"/>
        <v>2023-41</v>
      </c>
      <c r="N202">
        <f t="shared" si="76"/>
        <v>160</v>
      </c>
      <c r="O202">
        <f t="shared" si="76"/>
        <v>13</v>
      </c>
      <c r="P202">
        <f t="shared" si="76"/>
        <v>163</v>
      </c>
      <c r="Q202">
        <f t="shared" si="76"/>
        <v>563</v>
      </c>
      <c r="R202">
        <f t="shared" si="76"/>
        <v>0</v>
      </c>
      <c r="U202" t="str">
        <f t="shared" si="59"/>
        <v>2023-41</v>
      </c>
      <c r="V202">
        <f t="shared" si="78"/>
        <v>30956</v>
      </c>
      <c r="W202">
        <f t="shared" si="78"/>
        <v>2290</v>
      </c>
      <c r="X202">
        <f t="shared" si="78"/>
        <v>29511</v>
      </c>
      <c r="Y202">
        <f t="shared" si="78"/>
        <v>45282</v>
      </c>
      <c r="Z202">
        <f t="shared" si="78"/>
        <v>11</v>
      </c>
      <c r="AC202">
        <f t="shared" si="72"/>
        <v>6.5384049561109572E-4</v>
      </c>
      <c r="AD202">
        <f t="shared" si="72"/>
        <v>1.4707546102500284E-3</v>
      </c>
      <c r="AE202">
        <f t="shared" si="72"/>
        <v>6.4242529342676744E-4</v>
      </c>
      <c r="AF202">
        <f t="shared" si="72"/>
        <v>4.6648438147319578E-4</v>
      </c>
      <c r="AG202">
        <f t="shared" si="72"/>
        <v>0</v>
      </c>
      <c r="AI202" t="str">
        <f t="shared" si="60"/>
        <v>2023-41</v>
      </c>
      <c r="AJ202">
        <f t="shared" si="73"/>
        <v>6.5426830604862053E-4</v>
      </c>
      <c r="AK202">
        <f t="shared" si="73"/>
        <v>1.4729211817684224E-3</v>
      </c>
      <c r="AL202">
        <f t="shared" si="73"/>
        <v>6.4283829112764029E-4</v>
      </c>
      <c r="AM202">
        <f t="shared" si="73"/>
        <v>4.6670209918040092E-4</v>
      </c>
      <c r="AN202">
        <f t="shared" si="73"/>
        <v>0</v>
      </c>
      <c r="AP202" t="str">
        <f t="shared" si="61"/>
        <v>2023-41</v>
      </c>
      <c r="AQ202">
        <f t="shared" ca="1" si="62"/>
        <v>9.0124662836920083E-4</v>
      </c>
      <c r="AR202">
        <f t="shared" ca="1" si="62"/>
        <v>2.599405323248421E-3</v>
      </c>
      <c r="AS202">
        <f t="shared" ca="1" si="56"/>
        <v>7.8058151385002473E-4</v>
      </c>
      <c r="AT202">
        <f t="shared" ca="1" si="56"/>
        <v>3.8328377689101609E-4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7.6325345429876124E-2</v>
      </c>
      <c r="AY202">
        <f t="shared" ca="1" si="77"/>
        <v>0.12731423153121108</v>
      </c>
      <c r="AZ202">
        <f t="shared" ca="1" si="77"/>
        <v>5.9253567498917067E-2</v>
      </c>
      <c r="BA202">
        <f t="shared" ca="1" si="77"/>
        <v>3.0498995642435234E-2</v>
      </c>
      <c r="BB202" t="e">
        <f t="shared" ca="1" si="77"/>
        <v>#DIV/0!</v>
      </c>
      <c r="BD202">
        <f t="shared" ca="1" si="65"/>
        <v>1.6680465815668135</v>
      </c>
      <c r="BE202">
        <f t="shared" ca="1" si="65"/>
        <v>0.77632884810663916</v>
      </c>
      <c r="BF202">
        <f t="shared" ca="1" si="65"/>
        <v>0.39959197656637102</v>
      </c>
      <c r="BG202">
        <f t="shared" ca="1" si="66"/>
        <v>0.51471998952624487</v>
      </c>
      <c r="BI202" t="str">
        <f t="shared" si="67"/>
        <v>2023-41</v>
      </c>
      <c r="BJ202">
        <f t="shared" ca="1" si="68"/>
        <v>1.0620988840283039</v>
      </c>
      <c r="BK202">
        <f t="shared" ca="1" si="68"/>
        <v>1.0996804181698308</v>
      </c>
      <c r="BL202">
        <f t="shared" ca="1" si="68"/>
        <v>1.4855561131859218</v>
      </c>
      <c r="BM202">
        <f t="shared" ca="1" si="57"/>
        <v>1.3508980324104471</v>
      </c>
    </row>
    <row r="203" spans="1:65" x14ac:dyDescent="0.35">
      <c r="A203" s="1" t="s">
        <v>134</v>
      </c>
      <c r="B203">
        <v>244548</v>
      </c>
      <c r="C203">
        <v>8826</v>
      </c>
      <c r="D203">
        <v>253563</v>
      </c>
      <c r="E203">
        <v>1206337</v>
      </c>
      <c r="F203">
        <v>119</v>
      </c>
      <c r="G203">
        <v>180</v>
      </c>
      <c r="H203">
        <v>5</v>
      </c>
      <c r="I203">
        <v>159</v>
      </c>
      <c r="J203">
        <v>534</v>
      </c>
      <c r="K203">
        <v>0</v>
      </c>
      <c r="M203" s="11" t="str">
        <f t="shared" si="58"/>
        <v>2023-42</v>
      </c>
      <c r="N203">
        <f t="shared" si="76"/>
        <v>180</v>
      </c>
      <c r="O203">
        <f t="shared" si="76"/>
        <v>5</v>
      </c>
      <c r="P203">
        <f t="shared" si="76"/>
        <v>159</v>
      </c>
      <c r="Q203">
        <f t="shared" si="76"/>
        <v>534</v>
      </c>
      <c r="R203">
        <f t="shared" si="76"/>
        <v>0</v>
      </c>
      <c r="U203" t="str">
        <f t="shared" si="59"/>
        <v>2023-42</v>
      </c>
      <c r="V203">
        <f t="shared" si="78"/>
        <v>31136</v>
      </c>
      <c r="W203">
        <f t="shared" si="78"/>
        <v>2295</v>
      </c>
      <c r="X203">
        <f t="shared" si="78"/>
        <v>29670</v>
      </c>
      <c r="Y203">
        <f t="shared" si="78"/>
        <v>45816</v>
      </c>
      <c r="Z203">
        <f t="shared" si="78"/>
        <v>11</v>
      </c>
      <c r="AC203">
        <f t="shared" si="72"/>
        <v>7.3605181804799061E-4</v>
      </c>
      <c r="AD203">
        <f t="shared" si="72"/>
        <v>5.6650804441423072E-4</v>
      </c>
      <c r="AE203">
        <f t="shared" si="72"/>
        <v>6.2706309674518757E-4</v>
      </c>
      <c r="AF203">
        <f t="shared" si="72"/>
        <v>4.4266237378112419E-4</v>
      </c>
      <c r="AG203">
        <f t="shared" si="72"/>
        <v>0</v>
      </c>
      <c r="AI203" t="str">
        <f t="shared" si="60"/>
        <v>2023-42</v>
      </c>
      <c r="AJ203">
        <f t="shared" si="73"/>
        <v>7.3659402269767179E-4</v>
      </c>
      <c r="AK203">
        <f t="shared" si="73"/>
        <v>5.6682917286851565E-4</v>
      </c>
      <c r="AL203">
        <f t="shared" si="73"/>
        <v>6.2745657217945202E-4</v>
      </c>
      <c r="AM203">
        <f t="shared" si="73"/>
        <v>4.4285841777429711E-4</v>
      </c>
      <c r="AN203">
        <f t="shared" si="73"/>
        <v>0</v>
      </c>
      <c r="AP203" t="str">
        <f t="shared" si="61"/>
        <v>2023-42</v>
      </c>
      <c r="AQ203">
        <f t="shared" ca="1" si="62"/>
        <v>1.0185251734835784E-3</v>
      </c>
      <c r="AR203">
        <f t="shared" ca="1" si="62"/>
        <v>1.0071253542139284E-3</v>
      </c>
      <c r="AS203">
        <f t="shared" ca="1" si="56"/>
        <v>7.6366689564045316E-4</v>
      </c>
      <c r="AT203">
        <f t="shared" ca="1" si="56"/>
        <v>3.628503113726886E-4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7.7343870603359705E-2</v>
      </c>
      <c r="AY203">
        <f t="shared" ca="1" si="77"/>
        <v>0.12832135688542501</v>
      </c>
      <c r="AZ203">
        <f t="shared" ca="1" si="77"/>
        <v>6.0017234394557521E-2</v>
      </c>
      <c r="BA203">
        <f t="shared" ca="1" si="77"/>
        <v>3.0861845953807924E-2</v>
      </c>
      <c r="BB203" t="e">
        <f t="shared" ca="1" si="77"/>
        <v>#DIV/0!</v>
      </c>
      <c r="BD203">
        <f t="shared" ca="1" si="65"/>
        <v>1.6591018251917033</v>
      </c>
      <c r="BE203">
        <f t="shared" ca="1" si="65"/>
        <v>0.77597919429636686</v>
      </c>
      <c r="BF203">
        <f t="shared" ca="1" si="65"/>
        <v>0.39902122447525051</v>
      </c>
      <c r="BG203">
        <f t="shared" ca="1" si="66"/>
        <v>0.51421639575925771</v>
      </c>
      <c r="BI203" t="str">
        <f t="shared" si="67"/>
        <v>2023-42</v>
      </c>
      <c r="BJ203">
        <f t="shared" ca="1" si="68"/>
        <v>1.0564034700818985</v>
      </c>
      <c r="BK203">
        <f t="shared" ca="1" si="68"/>
        <v>1.0991851287712304</v>
      </c>
      <c r="BL203">
        <f t="shared" ca="1" si="68"/>
        <v>1.4834342381038359</v>
      </c>
      <c r="BM203">
        <f t="shared" ca="1" si="57"/>
        <v>1.349576335482408</v>
      </c>
    </row>
    <row r="204" spans="1:65" x14ac:dyDescent="0.35">
      <c r="A204" s="1" t="s">
        <v>135</v>
      </c>
      <c r="B204">
        <v>244368</v>
      </c>
      <c r="C204">
        <v>8821</v>
      </c>
      <c r="D204">
        <v>253404</v>
      </c>
      <c r="E204">
        <v>1205803</v>
      </c>
      <c r="F204">
        <v>119</v>
      </c>
      <c r="G204">
        <v>166</v>
      </c>
      <c r="H204">
        <v>9</v>
      </c>
      <c r="I204">
        <v>170</v>
      </c>
      <c r="J204">
        <v>567</v>
      </c>
      <c r="K204">
        <v>0</v>
      </c>
      <c r="M204" s="11" t="str">
        <f t="shared" si="58"/>
        <v>2023-43</v>
      </c>
      <c r="N204">
        <f t="shared" si="76"/>
        <v>166</v>
      </c>
      <c r="O204">
        <f t="shared" si="76"/>
        <v>9</v>
      </c>
      <c r="P204">
        <f t="shared" si="76"/>
        <v>170</v>
      </c>
      <c r="Q204">
        <f t="shared" si="76"/>
        <v>567</v>
      </c>
      <c r="R204">
        <f t="shared" si="76"/>
        <v>0</v>
      </c>
      <c r="U204" t="str">
        <f t="shared" si="59"/>
        <v>2023-43</v>
      </c>
      <c r="V204">
        <f t="shared" si="78"/>
        <v>31302</v>
      </c>
      <c r="W204">
        <f t="shared" si="78"/>
        <v>2304</v>
      </c>
      <c r="X204">
        <f t="shared" si="78"/>
        <v>29840</v>
      </c>
      <c r="Y204">
        <f t="shared" si="78"/>
        <v>46383</v>
      </c>
      <c r="Z204">
        <f t="shared" si="78"/>
        <v>11</v>
      </c>
      <c r="AC204">
        <f t="shared" si="72"/>
        <v>6.7930334577358741E-4</v>
      </c>
      <c r="AD204">
        <f t="shared" si="72"/>
        <v>1.0202924838453691E-3</v>
      </c>
      <c r="AE204">
        <f t="shared" si="72"/>
        <v>6.7086549541443699E-4</v>
      </c>
      <c r="AF204">
        <f t="shared" si="72"/>
        <v>4.7022606512009011E-4</v>
      </c>
      <c r="AG204">
        <f t="shared" si="72"/>
        <v>0</v>
      </c>
      <c r="AI204" t="str">
        <f t="shared" si="60"/>
        <v>2023-43</v>
      </c>
      <c r="AJ204">
        <f t="shared" si="73"/>
        <v>6.797651386643835E-4</v>
      </c>
      <c r="AK204">
        <f t="shared" si="73"/>
        <v>1.0213346325855007E-3</v>
      </c>
      <c r="AL204">
        <f t="shared" si="73"/>
        <v>6.7131588327180045E-4</v>
      </c>
      <c r="AM204">
        <f t="shared" si="73"/>
        <v>4.7044729037075194E-4</v>
      </c>
      <c r="AN204">
        <f t="shared" si="73"/>
        <v>0</v>
      </c>
      <c r="AP204" t="str">
        <f t="shared" si="61"/>
        <v>2023-43</v>
      </c>
      <c r="AQ204">
        <f t="shared" ca="1" si="62"/>
        <v>9.4353555906135516E-4</v>
      </c>
      <c r="AR204">
        <f t="shared" ca="1" si="62"/>
        <v>1.8269902659086075E-3</v>
      </c>
      <c r="AS204">
        <f t="shared" ca="1" si="56"/>
        <v>8.189379234069807E-4</v>
      </c>
      <c r="AT204">
        <f t="shared" ca="1" si="56"/>
        <v>3.845523594835558E-4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7.8287406162421067E-2</v>
      </c>
      <c r="AY204">
        <f t="shared" ca="1" si="77"/>
        <v>0.13014834715133361</v>
      </c>
      <c r="AZ204">
        <f t="shared" ca="1" si="77"/>
        <v>6.0836172317964503E-2</v>
      </c>
      <c r="BA204">
        <f t="shared" ca="1" si="77"/>
        <v>3.1246398313291481E-2</v>
      </c>
      <c r="BB204" t="e">
        <f t="shared" ca="1" si="77"/>
        <v>#DIV/0!</v>
      </c>
      <c r="BD204">
        <f t="shared" ca="1" si="65"/>
        <v>1.6624429589775633</v>
      </c>
      <c r="BE204">
        <f t="shared" ca="1" si="65"/>
        <v>0.77708759684474804</v>
      </c>
      <c r="BF204">
        <f t="shared" ca="1" si="65"/>
        <v>0.39912419947169159</v>
      </c>
      <c r="BG204">
        <f t="shared" ca="1" si="66"/>
        <v>0.51361545479850368</v>
      </c>
      <c r="BI204" t="str">
        <f t="shared" si="67"/>
        <v>2023-43</v>
      </c>
      <c r="BJ204">
        <f t="shared" ca="1" si="68"/>
        <v>1.0585308773764945</v>
      </c>
      <c r="BK204">
        <f t="shared" ca="1" si="68"/>
        <v>1.1007551961220405</v>
      </c>
      <c r="BL204">
        <f t="shared" ca="1" si="68"/>
        <v>1.4838170664498473</v>
      </c>
      <c r="BM204">
        <f t="shared" ca="1" si="57"/>
        <v>1.3479991479280162</v>
      </c>
    </row>
    <row r="205" spans="1:65" x14ac:dyDescent="0.35">
      <c r="A205" s="1" t="s">
        <v>136</v>
      </c>
      <c r="B205">
        <v>244202</v>
      </c>
      <c r="C205">
        <v>8812</v>
      </c>
      <c r="D205">
        <v>253234</v>
      </c>
      <c r="E205">
        <v>1205236</v>
      </c>
      <c r="F205">
        <v>119</v>
      </c>
      <c r="G205">
        <v>169</v>
      </c>
      <c r="H205">
        <v>10</v>
      </c>
      <c r="I205">
        <v>164</v>
      </c>
      <c r="J205">
        <v>503</v>
      </c>
      <c r="K205">
        <v>0</v>
      </c>
      <c r="M205" s="11" t="str">
        <f t="shared" si="58"/>
        <v>2023-44</v>
      </c>
      <c r="N205">
        <f t="shared" si="76"/>
        <v>169</v>
      </c>
      <c r="O205">
        <f t="shared" si="76"/>
        <v>10</v>
      </c>
      <c r="P205">
        <f t="shared" si="76"/>
        <v>164</v>
      </c>
      <c r="Q205">
        <f t="shared" si="76"/>
        <v>503</v>
      </c>
      <c r="R205">
        <f t="shared" si="76"/>
        <v>0</v>
      </c>
      <c r="U205" t="str">
        <f t="shared" si="59"/>
        <v>2023-44</v>
      </c>
      <c r="V205">
        <f t="shared" si="78"/>
        <v>31471</v>
      </c>
      <c r="W205">
        <f t="shared" si="78"/>
        <v>2314</v>
      </c>
      <c r="X205">
        <f t="shared" si="78"/>
        <v>30004</v>
      </c>
      <c r="Y205">
        <f t="shared" si="78"/>
        <v>46886</v>
      </c>
      <c r="Z205">
        <f t="shared" si="78"/>
        <v>11</v>
      </c>
      <c r="AC205">
        <f t="shared" si="72"/>
        <v>6.9205002416032624E-4</v>
      </c>
      <c r="AD205">
        <f t="shared" si="72"/>
        <v>1.1348161597821154E-3</v>
      </c>
      <c r="AE205">
        <f t="shared" si="72"/>
        <v>6.4762235718742345E-4</v>
      </c>
      <c r="AF205">
        <f t="shared" si="72"/>
        <v>4.1734564848710127E-4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6.9252931674956191E-4</v>
      </c>
      <c r="AK205">
        <f t="shared" si="79"/>
        <v>1.1361055527848946E-3</v>
      </c>
      <c r="AL205">
        <f t="shared" si="79"/>
        <v>6.4804206638255282E-4</v>
      </c>
      <c r="AM205">
        <f t="shared" si="79"/>
        <v>4.1751990466522114E-4</v>
      </c>
      <c r="AN205">
        <f t="shared" si="79"/>
        <v>0</v>
      </c>
      <c r="AP205" t="str">
        <f t="shared" si="61"/>
        <v>2023-44</v>
      </c>
      <c r="AQ205">
        <f t="shared" ca="1" si="62"/>
        <v>9.649245446534348E-4</v>
      </c>
      <c r="AR205">
        <f t="shared" ca="1" si="62"/>
        <v>2.0460851175046961E-3</v>
      </c>
      <c r="AS205">
        <f t="shared" ca="1" si="56"/>
        <v>7.9237547757352782E-4</v>
      </c>
      <c r="AT205">
        <f t="shared" ca="1" si="56"/>
        <v>3.4048940810156391E-4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7.9252330707074506E-2</v>
      </c>
      <c r="AY205">
        <f t="shared" ca="1" si="77"/>
        <v>0.13219443226883831</v>
      </c>
      <c r="AZ205">
        <f t="shared" ca="1" si="77"/>
        <v>6.162854779553803E-2</v>
      </c>
      <c r="BA205">
        <f t="shared" ca="1" si="77"/>
        <v>3.1586887721393044E-2</v>
      </c>
      <c r="BB205" t="e">
        <f t="shared" ca="1" si="77"/>
        <v>#DIV/0!</v>
      </c>
      <c r="BD205">
        <f t="shared" ca="1" si="65"/>
        <v>1.6680194902714438</v>
      </c>
      <c r="BE205">
        <f t="shared" ca="1" si="65"/>
        <v>0.77762442120881026</v>
      </c>
      <c r="BF205">
        <f t="shared" ca="1" si="65"/>
        <v>0.39856099422667729</v>
      </c>
      <c r="BG205">
        <f t="shared" ca="1" si="66"/>
        <v>0.51253662225154628</v>
      </c>
      <c r="BI205" t="str">
        <f t="shared" si="67"/>
        <v>2023-44</v>
      </c>
      <c r="BJ205">
        <f t="shared" ca="1" si="68"/>
        <v>1.062081634129592</v>
      </c>
      <c r="BK205">
        <f t="shared" ca="1" si="68"/>
        <v>1.1015156151668763</v>
      </c>
      <c r="BL205">
        <f t="shared" ca="1" si="68"/>
        <v>1.4817232481457392</v>
      </c>
      <c r="BM205">
        <f t="shared" ca="1" si="57"/>
        <v>1.3451677195890344</v>
      </c>
    </row>
    <row r="206" spans="1:65" x14ac:dyDescent="0.35">
      <c r="A206" s="1" t="s">
        <v>137</v>
      </c>
      <c r="B206">
        <v>244033</v>
      </c>
      <c r="C206">
        <v>8802</v>
      </c>
      <c r="D206">
        <v>253070</v>
      </c>
      <c r="E206">
        <v>1204733</v>
      </c>
      <c r="F206">
        <v>119</v>
      </c>
      <c r="G206">
        <v>183</v>
      </c>
      <c r="H206">
        <v>8</v>
      </c>
      <c r="I206">
        <v>155</v>
      </c>
      <c r="J206">
        <v>520</v>
      </c>
      <c r="K206">
        <v>0</v>
      </c>
      <c r="M206" s="11" t="str">
        <f t="shared" si="58"/>
        <v>2023-45</v>
      </c>
      <c r="N206">
        <f t="shared" si="76"/>
        <v>183</v>
      </c>
      <c r="O206">
        <f t="shared" si="76"/>
        <v>8</v>
      </c>
      <c r="P206">
        <f t="shared" si="76"/>
        <v>155</v>
      </c>
      <c r="Q206">
        <f t="shared" si="76"/>
        <v>520</v>
      </c>
      <c r="R206">
        <f t="shared" si="76"/>
        <v>0</v>
      </c>
      <c r="U206" t="str">
        <f t="shared" si="59"/>
        <v>2023-45</v>
      </c>
      <c r="V206">
        <f t="shared" si="78"/>
        <v>31654</v>
      </c>
      <c r="W206">
        <f t="shared" si="78"/>
        <v>2322</v>
      </c>
      <c r="X206">
        <f t="shared" si="78"/>
        <v>30159</v>
      </c>
      <c r="Y206">
        <f t="shared" si="78"/>
        <v>47406</v>
      </c>
      <c r="Z206">
        <f t="shared" si="78"/>
        <v>11</v>
      </c>
      <c r="AC206">
        <f t="shared" si="72"/>
        <v>7.4989857929050579E-4</v>
      </c>
      <c r="AD206">
        <f t="shared" si="72"/>
        <v>9.0888434446716659E-4</v>
      </c>
      <c r="AE206">
        <f t="shared" si="72"/>
        <v>6.124787608171652E-4</v>
      </c>
      <c r="AF206">
        <f t="shared" si="72"/>
        <v>4.3163090908939991E-4</v>
      </c>
      <c r="AG206">
        <f t="shared" si="72"/>
        <v>0</v>
      </c>
      <c r="AI206" t="str">
        <f t="shared" si="60"/>
        <v>2023-45</v>
      </c>
      <c r="AJ206">
        <f t="shared" si="79"/>
        <v>7.5046138441124818E-4</v>
      </c>
      <c r="AK206">
        <f t="shared" si="79"/>
        <v>9.0971122944240963E-4</v>
      </c>
      <c r="AL206">
        <f t="shared" si="79"/>
        <v>6.12854140131606E-4</v>
      </c>
      <c r="AM206">
        <f t="shared" si="79"/>
        <v>4.3181730149084686E-4</v>
      </c>
      <c r="AN206">
        <f t="shared" si="79"/>
        <v>0</v>
      </c>
      <c r="AP206" t="str">
        <f t="shared" si="61"/>
        <v>2023-45</v>
      </c>
      <c r="AQ206">
        <f t="shared" ca="1" si="62"/>
        <v>1.0496375226414837E-3</v>
      </c>
      <c r="AR206">
        <f t="shared" ca="1" si="62"/>
        <v>1.6494737514893265E-3</v>
      </c>
      <c r="AS206">
        <f t="shared" ca="1" si="62"/>
        <v>7.5108436375175328E-4</v>
      </c>
      <c r="AT206">
        <f t="shared" ca="1" si="62"/>
        <v>3.5132444898408675E-4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8.0301968229715984E-2</v>
      </c>
      <c r="AY206">
        <f t="shared" ca="1" si="77"/>
        <v>0.13384390602032764</v>
      </c>
      <c r="AZ206">
        <f t="shared" ca="1" si="77"/>
        <v>6.237963215928978E-2</v>
      </c>
      <c r="BA206">
        <f t="shared" ca="1" si="77"/>
        <v>3.193821217037713E-2</v>
      </c>
      <c r="BB206" t="e">
        <f t="shared" ca="1" si="77"/>
        <v>#DIV/0!</v>
      </c>
      <c r="BD206">
        <f t="shared" ca="1" si="65"/>
        <v>1.6667574776927858</v>
      </c>
      <c r="BE206">
        <f t="shared" ca="1" si="65"/>
        <v>0.77681324050293965</v>
      </c>
      <c r="BF206">
        <f t="shared" ca="1" si="65"/>
        <v>0.39772639294485312</v>
      </c>
      <c r="BG206">
        <f t="shared" ca="1" si="66"/>
        <v>0.5119974431529376</v>
      </c>
      <c r="BI206" t="str">
        <f t="shared" si="67"/>
        <v>2023-45</v>
      </c>
      <c r="BJ206">
        <f t="shared" ca="1" si="68"/>
        <v>1.0612780701486848</v>
      </c>
      <c r="BK206">
        <f t="shared" ca="1" si="68"/>
        <v>1.1003665666160996</v>
      </c>
      <c r="BL206">
        <f t="shared" ca="1" si="68"/>
        <v>1.4786204655349859</v>
      </c>
      <c r="BM206">
        <f t="shared" ca="1" si="68"/>
        <v>1.343752627892095</v>
      </c>
    </row>
    <row r="207" spans="1:65" x14ac:dyDescent="0.35">
      <c r="A207" s="1" t="s">
        <v>138</v>
      </c>
      <c r="B207">
        <v>243850</v>
      </c>
      <c r="C207">
        <v>8794</v>
      </c>
      <c r="D207">
        <v>252915</v>
      </c>
      <c r="E207">
        <v>1204213</v>
      </c>
      <c r="F207">
        <v>119</v>
      </c>
      <c r="G207">
        <v>182</v>
      </c>
      <c r="H207">
        <v>13</v>
      </c>
      <c r="I207">
        <v>155</v>
      </c>
      <c r="J207">
        <v>552</v>
      </c>
      <c r="K207">
        <v>0</v>
      </c>
      <c r="M207" s="11" t="str">
        <f t="shared" ref="M207:M254" si="80">$A207</f>
        <v>2023-46</v>
      </c>
      <c r="N207">
        <f t="shared" si="76"/>
        <v>182</v>
      </c>
      <c r="O207">
        <f t="shared" si="76"/>
        <v>13</v>
      </c>
      <c r="P207">
        <f t="shared" si="76"/>
        <v>155</v>
      </c>
      <c r="Q207">
        <f t="shared" si="76"/>
        <v>552</v>
      </c>
      <c r="R207">
        <f t="shared" si="76"/>
        <v>0</v>
      </c>
      <c r="U207" t="str">
        <f t="shared" ref="U207:U254" si="81">$A207</f>
        <v>2023-46</v>
      </c>
      <c r="V207">
        <f t="shared" si="78"/>
        <v>31836</v>
      </c>
      <c r="W207">
        <f t="shared" si="78"/>
        <v>2335</v>
      </c>
      <c r="X207">
        <f t="shared" si="78"/>
        <v>30314</v>
      </c>
      <c r="Y207">
        <f t="shared" si="78"/>
        <v>47958</v>
      </c>
      <c r="Z207">
        <f t="shared" si="78"/>
        <v>11</v>
      </c>
      <c r="AC207">
        <f t="shared" si="72"/>
        <v>7.4636046750051264E-4</v>
      </c>
      <c r="AD207">
        <f t="shared" si="72"/>
        <v>1.4782806458949283E-3</v>
      </c>
      <c r="AE207">
        <f t="shared" si="72"/>
        <v>6.1285412094972617E-4</v>
      </c>
      <c r="AF207">
        <f t="shared" si="72"/>
        <v>4.5839066676742402E-4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7.469179722462111E-4</v>
      </c>
      <c r="AK207">
        <f t="shared" si="79"/>
        <v>1.4804694652590124E-3</v>
      </c>
      <c r="AL207">
        <f t="shared" si="79"/>
        <v>6.1322996066350151E-4</v>
      </c>
      <c r="AM207">
        <f t="shared" si="79"/>
        <v>4.5860089317055356E-4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1.0486720998463344E-3</v>
      </c>
      <c r="AR207">
        <f t="shared" ca="1" si="84"/>
        <v>2.7025774388764719E-3</v>
      </c>
      <c r="AS207">
        <f t="shared" ca="1" si="84"/>
        <v>7.5328397705565881E-4</v>
      </c>
      <c r="AT207">
        <f t="shared" ca="1" si="84"/>
        <v>3.7224180362314008E-4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8.1350640329562324E-2</v>
      </c>
      <c r="AY207">
        <f t="shared" ca="1" si="86"/>
        <v>0.13654648345920412</v>
      </c>
      <c r="AZ207">
        <f t="shared" ca="1" si="86"/>
        <v>6.3132916136345432E-2</v>
      </c>
      <c r="BA207">
        <f t="shared" ca="1" si="86"/>
        <v>3.2310453974000272E-2</v>
      </c>
      <c r="BB207" t="e">
        <f t="shared" ca="1" si="86"/>
        <v>#DIV/0!</v>
      </c>
      <c r="BD207">
        <f t="shared" ref="BD207:BF254" ca="1" si="87">AY207/$AX207</f>
        <v>1.6784930383588383</v>
      </c>
      <c r="BE207">
        <f t="shared" ca="1" si="87"/>
        <v>0.77605924035244889</v>
      </c>
      <c r="BF207">
        <f t="shared" ca="1" si="87"/>
        <v>0.39717516473264747</v>
      </c>
      <c r="BG207">
        <f t="shared" ref="BG207:BG254" ca="1" si="88">BA207/$AZ207</f>
        <v>0.51178459591856618</v>
      </c>
      <c r="BI207" t="str">
        <f t="shared" ref="BI207:BI254" si="89">$A207</f>
        <v>2023-46</v>
      </c>
      <c r="BJ207">
        <f t="shared" ref="BJ207:BM254" ca="1" si="90">BD207/(OFFSET(BD$1,$B$1+$B$2-2,0))</f>
        <v>1.0687504789078892</v>
      </c>
      <c r="BK207">
        <f t="shared" ca="1" si="90"/>
        <v>1.0992985151031176</v>
      </c>
      <c r="BL207">
        <f t="shared" ca="1" si="90"/>
        <v>1.476571174036595</v>
      </c>
      <c r="BM207">
        <f t="shared" ca="1" si="90"/>
        <v>1.343194003949044</v>
      </c>
    </row>
    <row r="208" spans="1:65" x14ac:dyDescent="0.35">
      <c r="A208" s="1" t="s">
        <v>139</v>
      </c>
      <c r="B208">
        <v>243668</v>
      </c>
      <c r="C208">
        <v>8781</v>
      </c>
      <c r="D208">
        <v>252760</v>
      </c>
      <c r="E208">
        <v>1203661</v>
      </c>
      <c r="F208">
        <v>119</v>
      </c>
      <c r="G208">
        <v>177</v>
      </c>
      <c r="H208">
        <v>9</v>
      </c>
      <c r="I208">
        <v>174</v>
      </c>
      <c r="J208">
        <v>577</v>
      </c>
      <c r="K208">
        <v>0</v>
      </c>
      <c r="M208" s="11" t="str">
        <f t="shared" si="80"/>
        <v>2023-47</v>
      </c>
      <c r="N208">
        <f t="shared" si="76"/>
        <v>177</v>
      </c>
      <c r="O208">
        <f t="shared" si="76"/>
        <v>9</v>
      </c>
      <c r="P208">
        <f t="shared" si="76"/>
        <v>174</v>
      </c>
      <c r="Q208">
        <f t="shared" si="76"/>
        <v>577</v>
      </c>
      <c r="R208">
        <f t="shared" si="76"/>
        <v>0</v>
      </c>
      <c r="U208" t="str">
        <f t="shared" si="81"/>
        <v>2023-47</v>
      </c>
      <c r="V208">
        <f t="shared" si="78"/>
        <v>32013</v>
      </c>
      <c r="W208">
        <f t="shared" si="78"/>
        <v>2344</v>
      </c>
      <c r="X208">
        <f t="shared" si="78"/>
        <v>30488</v>
      </c>
      <c r="Y208">
        <f t="shared" si="78"/>
        <v>48535</v>
      </c>
      <c r="Z208">
        <f t="shared" si="78"/>
        <v>11</v>
      </c>
      <c r="AC208">
        <f t="shared" si="72"/>
        <v>7.2639821396326145E-4</v>
      </c>
      <c r="AD208">
        <f t="shared" si="72"/>
        <v>1.0249402118209772E-3</v>
      </c>
      <c r="AE208">
        <f t="shared" si="72"/>
        <v>6.8840006330115526E-4</v>
      </c>
      <c r="AF208">
        <f t="shared" si="72"/>
        <v>4.793708527567147E-4</v>
      </c>
      <c r="AG208">
        <f t="shared" si="72"/>
        <v>0</v>
      </c>
      <c r="AI208" t="str">
        <f t="shared" si="82"/>
        <v>2023-47</v>
      </c>
      <c r="AJ208">
        <f t="shared" si="79"/>
        <v>7.269262839045839E-4</v>
      </c>
      <c r="AK208">
        <f t="shared" si="79"/>
        <v>1.0259918820672751E-3</v>
      </c>
      <c r="AL208">
        <f t="shared" si="79"/>
        <v>6.8887431164415701E-4</v>
      </c>
      <c r="AM208">
        <f t="shared" si="79"/>
        <v>4.7960076857474665E-4</v>
      </c>
      <c r="AN208">
        <f t="shared" si="79"/>
        <v>0</v>
      </c>
      <c r="AP208" t="str">
        <f t="shared" si="83"/>
        <v>2023-47</v>
      </c>
      <c r="AQ208">
        <f t="shared" ca="1" si="84"/>
        <v>1.0245024070979925E-3</v>
      </c>
      <c r="AR208">
        <f t="shared" ca="1" si="84"/>
        <v>1.8856429262501704E-3</v>
      </c>
      <c r="AS208">
        <f t="shared" ca="1" si="84"/>
        <v>8.4816260912537456E-4</v>
      </c>
      <c r="AT208">
        <f t="shared" ca="1" si="84"/>
        <v>3.8837568377445497E-4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8.2375142736660315E-2</v>
      </c>
      <c r="AY208">
        <f t="shared" ca="1" si="86"/>
        <v>0.1384321263854543</v>
      </c>
      <c r="AZ208">
        <f t="shared" ca="1" si="86"/>
        <v>6.3981078745470807E-2</v>
      </c>
      <c r="BA208">
        <f t="shared" ca="1" si="86"/>
        <v>3.2698829657774729E-2</v>
      </c>
      <c r="BB208" t="e">
        <f t="shared" ca="1" si="86"/>
        <v>#DIV/0!</v>
      </c>
      <c r="BD208">
        <f t="shared" ca="1" si="87"/>
        <v>1.6805084857697774</v>
      </c>
      <c r="BE208">
        <f t="shared" ca="1" si="87"/>
        <v>0.7767037072094396</v>
      </c>
      <c r="BF208">
        <f t="shared" ca="1" si="87"/>
        <v>0.39695020331931286</v>
      </c>
      <c r="BG208">
        <f t="shared" ca="1" si="88"/>
        <v>0.51107030858071401</v>
      </c>
      <c r="BI208" t="str">
        <f t="shared" si="89"/>
        <v>2023-47</v>
      </c>
      <c r="BJ208">
        <f t="shared" ca="1" si="90"/>
        <v>1.0700337790684671</v>
      </c>
      <c r="BK208">
        <f t="shared" ca="1" si="90"/>
        <v>1.1002114112096073</v>
      </c>
      <c r="BL208">
        <f t="shared" ca="1" si="90"/>
        <v>1.4757348389187535</v>
      </c>
      <c r="BM208">
        <f t="shared" ca="1" si="90"/>
        <v>1.3413193354323454</v>
      </c>
    </row>
    <row r="209" spans="1:65" x14ac:dyDescent="0.35">
      <c r="A209" s="1" t="s">
        <v>140</v>
      </c>
      <c r="B209">
        <v>243491</v>
      </c>
      <c r="C209">
        <v>8772</v>
      </c>
      <c r="D209">
        <v>252586</v>
      </c>
      <c r="E209">
        <v>1203084</v>
      </c>
      <c r="F209">
        <v>119</v>
      </c>
      <c r="G209">
        <v>186</v>
      </c>
      <c r="H209">
        <v>9</v>
      </c>
      <c r="I209">
        <v>183</v>
      </c>
      <c r="J209">
        <v>600</v>
      </c>
      <c r="K209">
        <v>0</v>
      </c>
      <c r="M209" s="11" t="str">
        <f t="shared" si="80"/>
        <v>2023-48</v>
      </c>
      <c r="N209">
        <f t="shared" si="76"/>
        <v>186</v>
      </c>
      <c r="O209">
        <f t="shared" si="76"/>
        <v>9</v>
      </c>
      <c r="P209">
        <f t="shared" si="76"/>
        <v>183</v>
      </c>
      <c r="Q209">
        <f t="shared" si="76"/>
        <v>600</v>
      </c>
      <c r="R209">
        <f t="shared" si="76"/>
        <v>0</v>
      </c>
      <c r="U209" t="str">
        <f t="shared" si="81"/>
        <v>2023-48</v>
      </c>
      <c r="V209">
        <f t="shared" ref="V209:Z224" si="91">N209+V208</f>
        <v>32199</v>
      </c>
      <c r="W209">
        <f t="shared" si="91"/>
        <v>2353</v>
      </c>
      <c r="X209">
        <f t="shared" si="91"/>
        <v>30671</v>
      </c>
      <c r="Y209">
        <f t="shared" si="91"/>
        <v>49135</v>
      </c>
      <c r="Z209">
        <f t="shared" si="91"/>
        <v>11</v>
      </c>
      <c r="AC209">
        <f t="shared" si="72"/>
        <v>7.6388860368555717E-4</v>
      </c>
      <c r="AD209">
        <f t="shared" si="72"/>
        <v>1.0259917920656635E-3</v>
      </c>
      <c r="AE209">
        <f t="shared" si="72"/>
        <v>7.245057129057034E-4</v>
      </c>
      <c r="AF209">
        <f t="shared" si="72"/>
        <v>4.9871829398445992E-4</v>
      </c>
      <c r="AG209">
        <f t="shared" si="72"/>
        <v>0</v>
      </c>
      <c r="AI209" t="str">
        <f t="shared" si="82"/>
        <v>2023-48</v>
      </c>
      <c r="AJ209">
        <f t="shared" si="79"/>
        <v>7.6447261280493265E-4</v>
      </c>
      <c r="AK209">
        <f t="shared" si="79"/>
        <v>1.0270456226311264E-3</v>
      </c>
      <c r="AL209">
        <f t="shared" si="79"/>
        <v>7.2503103376926213E-4</v>
      </c>
      <c r="AM209">
        <f t="shared" si="79"/>
        <v>4.9896714837658121E-4</v>
      </c>
      <c r="AN209">
        <f t="shared" si="79"/>
        <v>0</v>
      </c>
      <c r="AP209" t="str">
        <f t="shared" si="83"/>
        <v>2023-48</v>
      </c>
      <c r="AQ209">
        <f t="shared" ca="1" si="84"/>
        <v>1.0815344291986826E-3</v>
      </c>
      <c r="AR209">
        <f t="shared" ca="1" si="84"/>
        <v>1.9003872450711673E-3</v>
      </c>
      <c r="AS209">
        <f t="shared" ca="1" si="84"/>
        <v>8.9474544712012745E-4</v>
      </c>
      <c r="AT209">
        <f t="shared" ca="1" si="84"/>
        <v>4.031122782026158E-4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8.3456677165859E-2</v>
      </c>
      <c r="AY209">
        <f t="shared" ca="1" si="86"/>
        <v>0.14033251363052546</v>
      </c>
      <c r="AZ209">
        <f t="shared" ca="1" si="86"/>
        <v>6.4875824192590928E-2</v>
      </c>
      <c r="BA209">
        <f t="shared" ca="1" si="86"/>
        <v>3.3101941935977347E-2</v>
      </c>
      <c r="BB209" t="e">
        <f t="shared" ca="1" si="86"/>
        <v>#DIV/0!</v>
      </c>
      <c r="BD209">
        <f t="shared" ca="1" si="87"/>
        <v>1.6815013297454118</v>
      </c>
      <c r="BE209">
        <f t="shared" ca="1" si="87"/>
        <v>0.77735930060645586</v>
      </c>
      <c r="BF209">
        <f t="shared" ca="1" si="87"/>
        <v>0.39663623163658501</v>
      </c>
      <c r="BG209">
        <f t="shared" ca="1" si="88"/>
        <v>0.51023539736020362</v>
      </c>
      <c r="BI209" t="str">
        <f t="shared" si="89"/>
        <v>2023-48</v>
      </c>
      <c r="BJ209">
        <f t="shared" ca="1" si="90"/>
        <v>1.0706659547464059</v>
      </c>
      <c r="BK209">
        <f t="shared" ca="1" si="90"/>
        <v>1.1011400682120343</v>
      </c>
      <c r="BL209">
        <f t="shared" ca="1" si="90"/>
        <v>1.4745675918767795</v>
      </c>
      <c r="BM209">
        <f t="shared" ca="1" si="90"/>
        <v>1.3391280859219796</v>
      </c>
    </row>
    <row r="210" spans="1:65" x14ac:dyDescent="0.35">
      <c r="A210" s="1" t="s">
        <v>141</v>
      </c>
      <c r="B210">
        <v>243305</v>
      </c>
      <c r="C210">
        <v>8763</v>
      </c>
      <c r="D210">
        <v>252403</v>
      </c>
      <c r="E210">
        <v>1202484</v>
      </c>
      <c r="F210">
        <v>119</v>
      </c>
      <c r="G210">
        <v>211</v>
      </c>
      <c r="H210">
        <v>10</v>
      </c>
      <c r="I210">
        <v>165</v>
      </c>
      <c r="J210">
        <v>577</v>
      </c>
      <c r="K210">
        <v>0</v>
      </c>
      <c r="M210" s="11" t="str">
        <f t="shared" si="80"/>
        <v>2023-49</v>
      </c>
      <c r="N210">
        <f t="shared" si="76"/>
        <v>211</v>
      </c>
      <c r="O210">
        <f t="shared" si="76"/>
        <v>10</v>
      </c>
      <c r="P210">
        <f t="shared" si="76"/>
        <v>165</v>
      </c>
      <c r="Q210">
        <f t="shared" si="76"/>
        <v>577</v>
      </c>
      <c r="R210">
        <f t="shared" si="76"/>
        <v>0</v>
      </c>
      <c r="U210" t="str">
        <f t="shared" si="81"/>
        <v>2023-49</v>
      </c>
      <c r="V210">
        <f t="shared" si="91"/>
        <v>32410</v>
      </c>
      <c r="W210">
        <f t="shared" si="91"/>
        <v>2363</v>
      </c>
      <c r="X210">
        <f t="shared" si="91"/>
        <v>30836</v>
      </c>
      <c r="Y210">
        <f t="shared" si="91"/>
        <v>49712</v>
      </c>
      <c r="Z210">
        <f t="shared" si="91"/>
        <v>11</v>
      </c>
      <c r="AC210">
        <f t="shared" si="72"/>
        <v>8.6722426583917304E-4</v>
      </c>
      <c r="AD210">
        <f t="shared" si="72"/>
        <v>1.1411617026132602E-3</v>
      </c>
      <c r="AE210">
        <f t="shared" si="72"/>
        <v>6.5371647722095225E-4</v>
      </c>
      <c r="AF210">
        <f t="shared" si="72"/>
        <v>4.7984006440002528E-4</v>
      </c>
      <c r="AG210">
        <f t="shared" si="72"/>
        <v>0</v>
      </c>
      <c r="AI210" t="str">
        <f t="shared" si="82"/>
        <v>2023-49</v>
      </c>
      <c r="AJ210">
        <f t="shared" si="79"/>
        <v>8.6797705104607614E-4</v>
      </c>
      <c r="AK210">
        <f t="shared" si="79"/>
        <v>1.1424655646851973E-3</v>
      </c>
      <c r="AL210">
        <f t="shared" si="79"/>
        <v>6.5414412532494156E-4</v>
      </c>
      <c r="AM210">
        <f t="shared" si="79"/>
        <v>4.8007043064206409E-4</v>
      </c>
      <c r="AN210">
        <f t="shared" si="79"/>
        <v>0</v>
      </c>
      <c r="AP210" t="str">
        <f t="shared" si="83"/>
        <v>2023-49</v>
      </c>
      <c r="AQ210">
        <f t="shared" ca="1" si="84"/>
        <v>1.2326576271524522E-3</v>
      </c>
      <c r="AR210">
        <f t="shared" ca="1" si="84"/>
        <v>2.1282974709850278E-3</v>
      </c>
      <c r="AS210">
        <f t="shared" ca="1" si="84"/>
        <v>8.0913337371504379E-4</v>
      </c>
      <c r="AT210">
        <f t="shared" ca="1" si="84"/>
        <v>3.8693760857752698E-4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8.4689334793011453E-2</v>
      </c>
      <c r="AY210">
        <f t="shared" ca="1" si="86"/>
        <v>0.14246081110151049</v>
      </c>
      <c r="AZ210">
        <f t="shared" ca="1" si="86"/>
        <v>6.5684957566305976E-2</v>
      </c>
      <c r="BA210">
        <f t="shared" ca="1" si="86"/>
        <v>3.3488879544554873E-2</v>
      </c>
      <c r="BB210" t="e">
        <f t="shared" ca="1" si="86"/>
        <v>#DIV/0!</v>
      </c>
      <c r="BD210">
        <f t="shared" ca="1" si="87"/>
        <v>1.6821576347210407</v>
      </c>
      <c r="BE210">
        <f t="shared" ca="1" si="87"/>
        <v>0.77559893139845848</v>
      </c>
      <c r="BF210">
        <f t="shared" ca="1" si="87"/>
        <v>0.39543207685365322</v>
      </c>
      <c r="BG210">
        <f t="shared" ca="1" si="88"/>
        <v>0.50984092531002057</v>
      </c>
      <c r="BI210" t="str">
        <f t="shared" si="89"/>
        <v>2023-49</v>
      </c>
      <c r="BJ210">
        <f t="shared" ca="1" si="90"/>
        <v>1.0710838452237468</v>
      </c>
      <c r="BK210">
        <f t="shared" ca="1" si="90"/>
        <v>1.0986464811818664</v>
      </c>
      <c r="BL210">
        <f t="shared" ca="1" si="90"/>
        <v>1.4700909266684898</v>
      </c>
      <c r="BM210">
        <f t="shared" ca="1" si="90"/>
        <v>1.3380927822087438</v>
      </c>
    </row>
    <row r="211" spans="1:65" x14ac:dyDescent="0.35">
      <c r="A211" s="1" t="s">
        <v>142</v>
      </c>
      <c r="B211">
        <v>243094</v>
      </c>
      <c r="C211">
        <v>8753</v>
      </c>
      <c r="D211">
        <v>252238</v>
      </c>
      <c r="E211">
        <v>1201907</v>
      </c>
      <c r="F211">
        <v>119</v>
      </c>
      <c r="G211">
        <v>194</v>
      </c>
      <c r="H211">
        <v>8</v>
      </c>
      <c r="I211">
        <v>169</v>
      </c>
      <c r="J211">
        <v>603</v>
      </c>
      <c r="K211">
        <v>0</v>
      </c>
      <c r="M211" s="11" t="str">
        <f t="shared" si="80"/>
        <v>2023-50</v>
      </c>
      <c r="N211">
        <f t="shared" si="76"/>
        <v>194</v>
      </c>
      <c r="O211">
        <f t="shared" si="76"/>
        <v>8</v>
      </c>
      <c r="P211">
        <f t="shared" si="76"/>
        <v>169</v>
      </c>
      <c r="Q211">
        <f t="shared" si="76"/>
        <v>603</v>
      </c>
      <c r="R211">
        <f t="shared" si="76"/>
        <v>0</v>
      </c>
      <c r="U211" t="str">
        <f t="shared" si="81"/>
        <v>2023-50</v>
      </c>
      <c r="V211">
        <f t="shared" si="91"/>
        <v>32604</v>
      </c>
      <c r="W211">
        <f t="shared" si="91"/>
        <v>2371</v>
      </c>
      <c r="X211">
        <f t="shared" si="91"/>
        <v>31005</v>
      </c>
      <c r="Y211">
        <f t="shared" si="91"/>
        <v>50315</v>
      </c>
      <c r="Z211">
        <f t="shared" si="91"/>
        <v>11</v>
      </c>
      <c r="AC211">
        <f t="shared" si="72"/>
        <v>7.9804520062198164E-4</v>
      </c>
      <c r="AD211">
        <f t="shared" si="72"/>
        <v>9.1397235233634183E-4</v>
      </c>
      <c r="AE211">
        <f t="shared" si="72"/>
        <v>6.7000214083524294E-4</v>
      </c>
      <c r="AF211">
        <f t="shared" si="72"/>
        <v>5.0170271077545935E-4</v>
      </c>
      <c r="AG211">
        <f t="shared" si="72"/>
        <v>0</v>
      </c>
      <c r="AI211" t="str">
        <f t="shared" si="82"/>
        <v>2023-50</v>
      </c>
      <c r="AJ211">
        <f t="shared" si="79"/>
        <v>7.9868262788229888E-4</v>
      </c>
      <c r="AK211">
        <f t="shared" si="79"/>
        <v>9.1480852577660262E-4</v>
      </c>
      <c r="AL211">
        <f t="shared" si="79"/>
        <v>6.7045136978578117E-4</v>
      </c>
      <c r="AM211">
        <f t="shared" si="79"/>
        <v>5.0195455326949205E-4</v>
      </c>
      <c r="AN211">
        <f t="shared" si="79"/>
        <v>0</v>
      </c>
      <c r="AP211" t="str">
        <f t="shared" si="83"/>
        <v>2023-50</v>
      </c>
      <c r="AQ211">
        <f t="shared" ca="1" si="84"/>
        <v>1.1385818841460342E-3</v>
      </c>
      <c r="AR211">
        <f t="shared" ca="1" si="84"/>
        <v>1.7157588706110424E-3</v>
      </c>
      <c r="AS211">
        <f t="shared" ca="1" si="84"/>
        <v>8.3122332147391885E-4</v>
      </c>
      <c r="AT211">
        <f t="shared" ca="1" si="84"/>
        <v>4.0362893989603422E-4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8.5827916677157487E-2</v>
      </c>
      <c r="AY211">
        <f t="shared" ca="1" si="86"/>
        <v>0.14417656997212153</v>
      </c>
      <c r="AZ211">
        <f t="shared" ca="1" si="86"/>
        <v>6.6516180887779899E-2</v>
      </c>
      <c r="BA211">
        <f t="shared" ca="1" si="86"/>
        <v>3.3892508484450905E-2</v>
      </c>
      <c r="BB211" t="e">
        <f t="shared" ca="1" si="86"/>
        <v>#DIV/0!</v>
      </c>
      <c r="BD211">
        <f t="shared" ca="1" si="87"/>
        <v>1.6798330374771071</v>
      </c>
      <c r="BE211">
        <f t="shared" ca="1" si="87"/>
        <v>0.77499470408889382</v>
      </c>
      <c r="BF211">
        <f t="shared" ca="1" si="87"/>
        <v>0.39488909665532129</v>
      </c>
      <c r="BG211">
        <f t="shared" ca="1" si="88"/>
        <v>0.50953780015769834</v>
      </c>
      <c r="BI211" t="str">
        <f t="shared" si="89"/>
        <v>2023-50</v>
      </c>
      <c r="BJ211">
        <f t="shared" ca="1" si="90"/>
        <v>1.0696036994257332</v>
      </c>
      <c r="BK211">
        <f t="shared" ca="1" si="90"/>
        <v>1.0977905849439871</v>
      </c>
      <c r="BL211">
        <f t="shared" ca="1" si="90"/>
        <v>1.4680722986672419</v>
      </c>
      <c r="BM211">
        <f t="shared" ca="1" si="90"/>
        <v>1.3372972211654994</v>
      </c>
    </row>
    <row r="212" spans="1:65" x14ac:dyDescent="0.35">
      <c r="A212" s="1" t="s">
        <v>143</v>
      </c>
      <c r="B212">
        <v>242900</v>
      </c>
      <c r="C212">
        <v>8745</v>
      </c>
      <c r="D212">
        <v>252069</v>
      </c>
      <c r="E212">
        <v>1201304</v>
      </c>
      <c r="F212">
        <v>119</v>
      </c>
      <c r="G212">
        <v>208</v>
      </c>
      <c r="H212">
        <v>10</v>
      </c>
      <c r="I212">
        <v>159</v>
      </c>
      <c r="J212">
        <v>593</v>
      </c>
      <c r="K212">
        <v>0</v>
      </c>
      <c r="M212" s="11" t="str">
        <f t="shared" si="80"/>
        <v>2023-51</v>
      </c>
      <c r="N212">
        <f t="shared" si="76"/>
        <v>208</v>
      </c>
      <c r="O212">
        <f t="shared" si="76"/>
        <v>10</v>
      </c>
      <c r="P212">
        <f t="shared" si="76"/>
        <v>159</v>
      </c>
      <c r="Q212">
        <f t="shared" si="76"/>
        <v>593</v>
      </c>
      <c r="R212">
        <f t="shared" si="76"/>
        <v>0</v>
      </c>
      <c r="U212" t="str">
        <f t="shared" si="81"/>
        <v>2023-51</v>
      </c>
      <c r="V212">
        <f t="shared" si="91"/>
        <v>32812</v>
      </c>
      <c r="W212">
        <f t="shared" si="91"/>
        <v>2381</v>
      </c>
      <c r="X212">
        <f t="shared" si="91"/>
        <v>31164</v>
      </c>
      <c r="Y212">
        <f t="shared" si="91"/>
        <v>50908</v>
      </c>
      <c r="Z212">
        <f t="shared" si="91"/>
        <v>11</v>
      </c>
      <c r="AC212">
        <f t="shared" si="72"/>
        <v>8.5631947303417045E-4</v>
      </c>
      <c r="AD212">
        <f t="shared" si="72"/>
        <v>1.1435105774728416E-3</v>
      </c>
      <c r="AE212">
        <f t="shared" si="72"/>
        <v>6.3077966747200176E-4</v>
      </c>
      <c r="AF212">
        <f t="shared" si="72"/>
        <v>4.9363025512276656E-4</v>
      </c>
      <c r="AG212">
        <f t="shared" si="72"/>
        <v>0</v>
      </c>
      <c r="AI212" t="str">
        <f t="shared" si="82"/>
        <v>2023-51</v>
      </c>
      <c r="AJ212">
        <f t="shared" si="79"/>
        <v>8.5705343699839199E-4</v>
      </c>
      <c r="AK212">
        <f t="shared" si="79"/>
        <v>1.1448198159333073E-3</v>
      </c>
      <c r="AL212">
        <f t="shared" si="79"/>
        <v>6.3117782255011777E-4</v>
      </c>
      <c r="AM212">
        <f t="shared" si="79"/>
        <v>4.9387405633261343E-4</v>
      </c>
      <c r="AN212">
        <f t="shared" si="79"/>
        <v>0</v>
      </c>
      <c r="AP212" t="str">
        <f t="shared" si="83"/>
        <v>2023-51</v>
      </c>
      <c r="AQ212">
        <f t="shared" ca="1" si="84"/>
        <v>1.2264609894524026E-3</v>
      </c>
      <c r="AR212">
        <f t="shared" ca="1" si="84"/>
        <v>2.1617229177144179E-3</v>
      </c>
      <c r="AS212">
        <f t="shared" ca="1" si="84"/>
        <v>7.8434283968285032E-4</v>
      </c>
      <c r="AT212">
        <f t="shared" ca="1" si="84"/>
        <v>3.9620141744067404E-4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8.7054377666609895E-2</v>
      </c>
      <c r="AY212">
        <f t="shared" ca="1" si="86"/>
        <v>0.14633829288983594</v>
      </c>
      <c r="AZ212">
        <f t="shared" ca="1" si="86"/>
        <v>6.7300523727462744E-2</v>
      </c>
      <c r="BA212">
        <f t="shared" ca="1" si="86"/>
        <v>3.4288709901891576E-2</v>
      </c>
      <c r="BB212" t="e">
        <f t="shared" ca="1" si="86"/>
        <v>#DIV/0!</v>
      </c>
      <c r="BD212">
        <f t="shared" ca="1" si="87"/>
        <v>1.6809986678701474</v>
      </c>
      <c r="BE212">
        <f t="shared" ca="1" si="87"/>
        <v>0.77308603577871726</v>
      </c>
      <c r="BF212">
        <f t="shared" ca="1" si="87"/>
        <v>0.39387691717475992</v>
      </c>
      <c r="BG212">
        <f t="shared" ca="1" si="88"/>
        <v>0.50948652406845507</v>
      </c>
      <c r="BI212" t="str">
        <f t="shared" si="89"/>
        <v>2023-51</v>
      </c>
      <c r="BJ212">
        <f t="shared" ca="1" si="90"/>
        <v>1.0703458937704946</v>
      </c>
      <c r="BK212">
        <f t="shared" ca="1" si="90"/>
        <v>1.0950869302097832</v>
      </c>
      <c r="BL212">
        <f t="shared" ca="1" si="90"/>
        <v>1.4643093366881001</v>
      </c>
      <c r="BM212">
        <f t="shared" ca="1" si="90"/>
        <v>1.3371626455331598</v>
      </c>
    </row>
    <row r="213" spans="1:65" x14ac:dyDescent="0.35">
      <c r="A213" s="1" t="s">
        <v>144</v>
      </c>
      <c r="B213">
        <v>242692</v>
      </c>
      <c r="C213">
        <v>8735</v>
      </c>
      <c r="D213">
        <v>251910</v>
      </c>
      <c r="E213">
        <v>1200711</v>
      </c>
      <c r="F213">
        <v>119</v>
      </c>
      <c r="G213">
        <v>208</v>
      </c>
      <c r="H213">
        <v>8</v>
      </c>
      <c r="I213">
        <v>188</v>
      </c>
      <c r="J213">
        <v>601</v>
      </c>
      <c r="K213">
        <v>0</v>
      </c>
      <c r="M213" s="11" t="str">
        <f t="shared" si="80"/>
        <v>2023-52</v>
      </c>
      <c r="N213">
        <f t="shared" si="76"/>
        <v>208</v>
      </c>
      <c r="O213">
        <f t="shared" si="76"/>
        <v>8</v>
      </c>
      <c r="P213">
        <f t="shared" si="76"/>
        <v>188</v>
      </c>
      <c r="Q213">
        <f t="shared" si="76"/>
        <v>601</v>
      </c>
      <c r="R213">
        <f t="shared" si="76"/>
        <v>0</v>
      </c>
      <c r="U213" t="str">
        <f t="shared" si="81"/>
        <v>2023-52</v>
      </c>
      <c r="V213">
        <f t="shared" si="91"/>
        <v>33020</v>
      </c>
      <c r="W213">
        <f t="shared" si="91"/>
        <v>2389</v>
      </c>
      <c r="X213">
        <f t="shared" si="91"/>
        <v>31352</v>
      </c>
      <c r="Y213">
        <f t="shared" si="91"/>
        <v>51509</v>
      </c>
      <c r="Z213">
        <f t="shared" si="91"/>
        <v>11</v>
      </c>
      <c r="AC213">
        <f t="shared" si="72"/>
        <v>8.5705338453677914E-4</v>
      </c>
      <c r="AD213">
        <f t="shared" si="72"/>
        <v>9.1585575271894678E-4</v>
      </c>
      <c r="AE213">
        <f t="shared" si="72"/>
        <v>7.4629828113215039E-4</v>
      </c>
      <c r="AF213">
        <f t="shared" si="72"/>
        <v>5.0053676529989311E-4</v>
      </c>
      <c r="AG213">
        <f t="shared" si="72"/>
        <v>0</v>
      </c>
      <c r="AI213" t="str">
        <f t="shared" si="82"/>
        <v>2023-52</v>
      </c>
      <c r="AJ213">
        <f t="shared" si="79"/>
        <v>8.5778860771804142E-4</v>
      </c>
      <c r="AK213">
        <f t="shared" si="79"/>
        <v>9.1669537758924365E-4</v>
      </c>
      <c r="AL213">
        <f t="shared" si="79"/>
        <v>7.4685569294207703E-4</v>
      </c>
      <c r="AM213">
        <f t="shared" si="79"/>
        <v>5.0078743828504979E-4</v>
      </c>
      <c r="AN213">
        <f t="shared" si="79"/>
        <v>0</v>
      </c>
      <c r="AP213" t="str">
        <f t="shared" si="83"/>
        <v>2023-52</v>
      </c>
      <c r="AQ213">
        <f t="shared" ca="1" si="84"/>
        <v>1.2322020272311004E-3</v>
      </c>
      <c r="AR213">
        <f t="shared" ca="1" si="84"/>
        <v>1.742708579870582E-3</v>
      </c>
      <c r="AS213">
        <f t="shared" ca="1" si="84"/>
        <v>9.3023927000661962E-4</v>
      </c>
      <c r="AT213">
        <f t="shared" ca="1" si="84"/>
        <v>4.0080686498903805E-4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8.8286579693840989E-2</v>
      </c>
      <c r="AY213">
        <f t="shared" ca="1" si="86"/>
        <v>0.14808100146970651</v>
      </c>
      <c r="AZ213">
        <f t="shared" ca="1" si="86"/>
        <v>6.8230762997469357E-2</v>
      </c>
      <c r="BA213">
        <f t="shared" ca="1" si="86"/>
        <v>3.4689516766880611E-2</v>
      </c>
      <c r="BB213" t="e">
        <f t="shared" ca="1" si="86"/>
        <v>#DIV/0!</v>
      </c>
      <c r="BD213">
        <f t="shared" ca="1" si="87"/>
        <v>1.6772764556427469</v>
      </c>
      <c r="BE213">
        <f t="shared" ca="1" si="87"/>
        <v>0.77283278199335703</v>
      </c>
      <c r="BF213">
        <f t="shared" ca="1" si="87"/>
        <v>0.39291947753754253</v>
      </c>
      <c r="BG213">
        <f t="shared" ca="1" si="88"/>
        <v>0.50841461011021127</v>
      </c>
      <c r="BI213" t="str">
        <f t="shared" si="89"/>
        <v>2023-52</v>
      </c>
      <c r="BJ213">
        <f t="shared" ca="1" si="90"/>
        <v>1.0679758415809897</v>
      </c>
      <c r="BK213">
        <f t="shared" ca="1" si="90"/>
        <v>1.0947281927633168</v>
      </c>
      <c r="BL213">
        <f t="shared" ca="1" si="90"/>
        <v>1.4607498800686338</v>
      </c>
      <c r="BM213">
        <f t="shared" ca="1" si="90"/>
        <v>1.3343493752375226</v>
      </c>
    </row>
    <row r="214" spans="1:65" x14ac:dyDescent="0.35">
      <c r="A214" s="1" t="s">
        <v>145</v>
      </c>
      <c r="B214">
        <v>242484</v>
      </c>
      <c r="C214">
        <v>8727</v>
      </c>
      <c r="D214">
        <v>251722</v>
      </c>
      <c r="E214">
        <v>1200110</v>
      </c>
      <c r="F214">
        <v>119</v>
      </c>
      <c r="G214">
        <v>216</v>
      </c>
      <c r="H214">
        <v>7</v>
      </c>
      <c r="I214">
        <v>138</v>
      </c>
      <c r="J214">
        <v>564</v>
      </c>
      <c r="K214">
        <v>0</v>
      </c>
      <c r="M214" s="11" t="str">
        <f t="shared" si="80"/>
        <v>2024-01</v>
      </c>
      <c r="N214">
        <f t="shared" si="76"/>
        <v>216</v>
      </c>
      <c r="O214">
        <f t="shared" si="76"/>
        <v>7</v>
      </c>
      <c r="P214">
        <f t="shared" si="76"/>
        <v>138</v>
      </c>
      <c r="Q214">
        <f t="shared" si="76"/>
        <v>564</v>
      </c>
      <c r="R214">
        <f t="shared" si="76"/>
        <v>0</v>
      </c>
      <c r="U214" t="str">
        <f t="shared" si="81"/>
        <v>2024-01</v>
      </c>
      <c r="V214">
        <f t="shared" si="91"/>
        <v>33236</v>
      </c>
      <c r="W214">
        <f t="shared" si="91"/>
        <v>2396</v>
      </c>
      <c r="X214">
        <f t="shared" si="91"/>
        <v>31490</v>
      </c>
      <c r="Y214">
        <f t="shared" si="91"/>
        <v>52073</v>
      </c>
      <c r="Z214">
        <f t="shared" si="91"/>
        <v>11</v>
      </c>
      <c r="AC214">
        <f t="shared" si="72"/>
        <v>8.9078042262582277E-4</v>
      </c>
      <c r="AD214">
        <f t="shared" si="72"/>
        <v>8.0210839922080902E-4</v>
      </c>
      <c r="AE214">
        <f t="shared" si="72"/>
        <v>5.48223834229825E-4</v>
      </c>
      <c r="AF214">
        <f t="shared" si="72"/>
        <v>4.6995692061561022E-4</v>
      </c>
      <c r="AG214">
        <f t="shared" si="72"/>
        <v>0</v>
      </c>
      <c r="AI214" t="str">
        <f t="shared" si="82"/>
        <v>2024-01</v>
      </c>
      <c r="AJ214">
        <f t="shared" si="79"/>
        <v>8.9157467890221365E-4</v>
      </c>
      <c r="AK214">
        <f t="shared" si="79"/>
        <v>8.0275233668646831E-4</v>
      </c>
      <c r="AL214">
        <f t="shared" si="79"/>
        <v>5.4852456221427795E-4</v>
      </c>
      <c r="AM214">
        <f t="shared" si="79"/>
        <v>4.7017789262783998E-4</v>
      </c>
      <c r="AN214">
        <f t="shared" si="79"/>
        <v>0</v>
      </c>
      <c r="AP214" t="str">
        <f t="shared" si="83"/>
        <v>2024-01</v>
      </c>
      <c r="AQ214">
        <f t="shared" ca="1" si="84"/>
        <v>1.2856275708969876E-3</v>
      </c>
      <c r="AR214">
        <f t="shared" ca="1" si="84"/>
        <v>1.5364489874656344E-3</v>
      </c>
      <c r="AS214">
        <f t="shared" ca="1" si="84"/>
        <v>6.8479064874236713E-4</v>
      </c>
      <c r="AT214">
        <f t="shared" ca="1" si="84"/>
        <v>3.7542729383571087E-4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8.9572207264737982E-2</v>
      </c>
      <c r="AY214">
        <f t="shared" ca="1" si="86"/>
        <v>0.14961745045717215</v>
      </c>
      <c r="AZ214">
        <f t="shared" ca="1" si="86"/>
        <v>6.8915553646211727E-2</v>
      </c>
      <c r="BA214">
        <f t="shared" ca="1" si="86"/>
        <v>3.5064944060716322E-2</v>
      </c>
      <c r="BB214" t="e">
        <f t="shared" ca="1" si="86"/>
        <v>#DIV/0!</v>
      </c>
      <c r="BD214">
        <f t="shared" ca="1" si="87"/>
        <v>1.6703557389734245</v>
      </c>
      <c r="BE214">
        <f t="shared" ca="1" si="87"/>
        <v>0.76938545728281738</v>
      </c>
      <c r="BF214">
        <f t="shared" ca="1" si="87"/>
        <v>0.39147125131212868</v>
      </c>
      <c r="BG214">
        <f t="shared" ca="1" si="88"/>
        <v>0.50881030776778546</v>
      </c>
      <c r="BI214" t="str">
        <f t="shared" si="89"/>
        <v>2024-01</v>
      </c>
      <c r="BJ214">
        <f t="shared" ca="1" si="90"/>
        <v>1.0635691987855234</v>
      </c>
      <c r="BK214">
        <f t="shared" ca="1" si="90"/>
        <v>1.089845010219606</v>
      </c>
      <c r="BL214">
        <f t="shared" ca="1" si="90"/>
        <v>1.4553658347208607</v>
      </c>
      <c r="BM214">
        <f t="shared" ca="1" si="90"/>
        <v>1.335387895594073</v>
      </c>
    </row>
    <row r="215" spans="1:65" x14ac:dyDescent="0.35">
      <c r="A215" s="1" t="s">
        <v>146</v>
      </c>
      <c r="B215">
        <v>242268</v>
      </c>
      <c r="C215">
        <v>8720</v>
      </c>
      <c r="D215">
        <v>251584</v>
      </c>
      <c r="E215">
        <v>1199546</v>
      </c>
      <c r="F215">
        <v>119</v>
      </c>
      <c r="G215">
        <v>179</v>
      </c>
      <c r="H215">
        <v>7</v>
      </c>
      <c r="I215">
        <v>153</v>
      </c>
      <c r="J215">
        <v>538</v>
      </c>
      <c r="K215">
        <v>0</v>
      </c>
      <c r="M215" s="11" t="str">
        <f t="shared" si="80"/>
        <v>2024-02</v>
      </c>
      <c r="N215">
        <f t="shared" si="76"/>
        <v>179</v>
      </c>
      <c r="O215">
        <f t="shared" si="76"/>
        <v>7</v>
      </c>
      <c r="P215">
        <f t="shared" si="76"/>
        <v>153</v>
      </c>
      <c r="Q215">
        <f t="shared" si="76"/>
        <v>538</v>
      </c>
      <c r="R215">
        <f t="shared" si="76"/>
        <v>0</v>
      </c>
      <c r="U215" t="str">
        <f t="shared" si="81"/>
        <v>2024-02</v>
      </c>
      <c r="V215">
        <f t="shared" si="91"/>
        <v>33415</v>
      </c>
      <c r="W215">
        <f t="shared" si="91"/>
        <v>2403</v>
      </c>
      <c r="X215">
        <f t="shared" si="91"/>
        <v>31643</v>
      </c>
      <c r="Y215">
        <f t="shared" si="91"/>
        <v>52611</v>
      </c>
      <c r="Z215">
        <f t="shared" si="91"/>
        <v>11</v>
      </c>
      <c r="AC215">
        <f t="shared" si="72"/>
        <v>7.3885118959169185E-4</v>
      </c>
      <c r="AD215">
        <f t="shared" si="72"/>
        <v>8.027522935779817E-4</v>
      </c>
      <c r="AE215">
        <f t="shared" si="72"/>
        <v>6.081467819893157E-4</v>
      </c>
      <c r="AF215">
        <f t="shared" si="72"/>
        <v>4.4850301697475548E-4</v>
      </c>
      <c r="AG215">
        <f t="shared" si="72"/>
        <v>0</v>
      </c>
      <c r="AI215" t="str">
        <f t="shared" si="82"/>
        <v>2024-02</v>
      </c>
      <c r="AJ215">
        <f t="shared" si="79"/>
        <v>7.3939752799623011E-4</v>
      </c>
      <c r="AK215">
        <f t="shared" si="79"/>
        <v>8.0339726575356647E-4</v>
      </c>
      <c r="AL215">
        <f t="shared" si="79"/>
        <v>6.0851686833059951E-4</v>
      </c>
      <c r="AM215">
        <f t="shared" si="79"/>
        <v>4.4870426971843548E-4</v>
      </c>
      <c r="AN215">
        <f t="shared" si="79"/>
        <v>0</v>
      </c>
      <c r="AP215" t="str">
        <f t="shared" si="83"/>
        <v>2024-02</v>
      </c>
      <c r="AQ215">
        <f t="shared" ca="1" si="84"/>
        <v>1.0702648261489765E-3</v>
      </c>
      <c r="AR215">
        <f t="shared" ca="1" si="84"/>
        <v>1.5481169146495815E-3</v>
      </c>
      <c r="AS215">
        <f t="shared" ca="1" si="84"/>
        <v>7.6144428483478804E-4</v>
      </c>
      <c r="AT215">
        <f t="shared" ca="1" si="84"/>
        <v>3.5744214110362479E-4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9.0642472090886952E-2</v>
      </c>
      <c r="AY215">
        <f t="shared" ca="1" si="86"/>
        <v>0.15116556737182174</v>
      </c>
      <c r="AZ215">
        <f t="shared" ca="1" si="86"/>
        <v>6.9676997931046522E-2</v>
      </c>
      <c r="BA215">
        <f t="shared" ca="1" si="86"/>
        <v>3.542238620181995E-2</v>
      </c>
      <c r="BB215" t="e">
        <f t="shared" ca="1" si="86"/>
        <v>#DIV/0!</v>
      </c>
      <c r="BD215">
        <f t="shared" ca="1" si="87"/>
        <v>1.6677123194549288</v>
      </c>
      <c r="BE215">
        <f t="shared" ca="1" si="87"/>
        <v>0.76870143017703219</v>
      </c>
      <c r="BF215">
        <f t="shared" ca="1" si="87"/>
        <v>0.39079236680903873</v>
      </c>
      <c r="BG215">
        <f t="shared" ca="1" si="88"/>
        <v>0.50837991379701108</v>
      </c>
      <c r="BI215" t="str">
        <f t="shared" si="89"/>
        <v>2024-02</v>
      </c>
      <c r="BJ215">
        <f t="shared" ca="1" si="90"/>
        <v>1.0618860485955715</v>
      </c>
      <c r="BK215">
        <f t="shared" ca="1" si="90"/>
        <v>1.0888760764802972</v>
      </c>
      <c r="BL215">
        <f t="shared" ca="1" si="90"/>
        <v>1.4528419576591174</v>
      </c>
      <c r="BM215">
        <f t="shared" ca="1" si="90"/>
        <v>1.3342583137241022</v>
      </c>
    </row>
    <row r="216" spans="1:65" x14ac:dyDescent="0.35">
      <c r="A216" s="1" t="s">
        <v>147</v>
      </c>
      <c r="B216">
        <v>242089</v>
      </c>
      <c r="C216">
        <v>8713</v>
      </c>
      <c r="D216">
        <v>251431</v>
      </c>
      <c r="E216">
        <v>1199008</v>
      </c>
      <c r="F216">
        <v>119</v>
      </c>
      <c r="G216">
        <v>182</v>
      </c>
      <c r="H216">
        <v>3</v>
      </c>
      <c r="I216">
        <v>168</v>
      </c>
      <c r="J216">
        <v>555</v>
      </c>
      <c r="K216">
        <v>0</v>
      </c>
      <c r="M216" s="11" t="str">
        <f t="shared" si="80"/>
        <v>2024-03</v>
      </c>
      <c r="N216">
        <f t="shared" si="76"/>
        <v>182</v>
      </c>
      <c r="O216">
        <f t="shared" si="76"/>
        <v>3</v>
      </c>
      <c r="P216">
        <f t="shared" si="76"/>
        <v>168</v>
      </c>
      <c r="Q216">
        <f t="shared" si="76"/>
        <v>555</v>
      </c>
      <c r="R216">
        <f t="shared" si="76"/>
        <v>0</v>
      </c>
      <c r="U216" t="str">
        <f t="shared" si="81"/>
        <v>2024-03</v>
      </c>
      <c r="V216">
        <f t="shared" si="91"/>
        <v>33597</v>
      </c>
      <c r="W216">
        <f t="shared" si="91"/>
        <v>2406</v>
      </c>
      <c r="X216">
        <f t="shared" si="91"/>
        <v>31811</v>
      </c>
      <c r="Y216">
        <f t="shared" si="91"/>
        <v>53166</v>
      </c>
      <c r="Z216">
        <f t="shared" si="91"/>
        <v>11</v>
      </c>
      <c r="AC216">
        <f t="shared" si="72"/>
        <v>7.5178963108608822E-4</v>
      </c>
      <c r="AD216">
        <f t="shared" si="72"/>
        <v>3.4431309537472744E-4</v>
      </c>
      <c r="AE216">
        <f t="shared" si="72"/>
        <v>6.6817536421523199E-4</v>
      </c>
      <c r="AF216">
        <f t="shared" si="72"/>
        <v>4.6288264965704985E-4</v>
      </c>
      <c r="AG216">
        <f t="shared" si="72"/>
        <v>0</v>
      </c>
      <c r="AI216" t="str">
        <f t="shared" si="82"/>
        <v>2024-03</v>
      </c>
      <c r="AJ216">
        <f t="shared" si="79"/>
        <v>7.5235527944595489E-4</v>
      </c>
      <c r="AK216">
        <f t="shared" si="79"/>
        <v>3.4443169112033947E-4</v>
      </c>
      <c r="AL216">
        <f t="shared" si="79"/>
        <v>6.6862214595377935E-4</v>
      </c>
      <c r="AM216">
        <f t="shared" si="79"/>
        <v>4.6309701750396024E-4</v>
      </c>
      <c r="AN216">
        <f t="shared" si="79"/>
        <v>0</v>
      </c>
      <c r="AP216" t="str">
        <f t="shared" si="83"/>
        <v>2024-03</v>
      </c>
      <c r="AQ216">
        <f t="shared" ca="1" si="84"/>
        <v>1.093180907530956E-3</v>
      </c>
      <c r="AR216">
        <f t="shared" ca="1" si="84"/>
        <v>6.6821058302761623E-4</v>
      </c>
      <c r="AS216">
        <f t="shared" ca="1" si="84"/>
        <v>8.3859068702999058E-4</v>
      </c>
      <c r="AT216">
        <f t="shared" ca="1" si="84"/>
        <v>3.680437504766863E-4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9.1735652998417905E-2</v>
      </c>
      <c r="AY216">
        <f t="shared" ca="1" si="86"/>
        <v>0.15183377795484937</v>
      </c>
      <c r="AZ216">
        <f t="shared" ca="1" si="86"/>
        <v>7.0515588618076511E-2</v>
      </c>
      <c r="BA216">
        <f t="shared" ca="1" si="86"/>
        <v>3.5790429952296636E-2</v>
      </c>
      <c r="BB216" t="e">
        <f t="shared" ca="1" si="86"/>
        <v>#DIV/0!</v>
      </c>
      <c r="BD216">
        <f t="shared" ca="1" si="87"/>
        <v>1.6551228774429494</v>
      </c>
      <c r="BE216">
        <f t="shared" ca="1" si="87"/>
        <v>0.76868247309792015</v>
      </c>
      <c r="BF216">
        <f t="shared" ca="1" si="87"/>
        <v>0.39014743758257092</v>
      </c>
      <c r="BG216">
        <f t="shared" ca="1" si="88"/>
        <v>0.50755344532601465</v>
      </c>
      <c r="BI216" t="str">
        <f t="shared" si="89"/>
        <v>2024-03</v>
      </c>
      <c r="BJ216">
        <f t="shared" ca="1" si="90"/>
        <v>1.0538699461322323</v>
      </c>
      <c r="BK216">
        <f t="shared" ca="1" si="90"/>
        <v>1.088849223518777</v>
      </c>
      <c r="BL216">
        <f t="shared" ca="1" si="90"/>
        <v>1.4504443155363098</v>
      </c>
      <c r="BM216">
        <f t="shared" ca="1" si="90"/>
        <v>1.3320892224627623</v>
      </c>
    </row>
    <row r="217" spans="1:65" x14ac:dyDescent="0.35">
      <c r="A217" s="1" t="s">
        <v>148</v>
      </c>
      <c r="B217">
        <v>241907</v>
      </c>
      <c r="C217">
        <v>8710</v>
      </c>
      <c r="D217">
        <v>251263</v>
      </c>
      <c r="E217">
        <v>1198453</v>
      </c>
      <c r="F217">
        <v>119</v>
      </c>
      <c r="G217">
        <v>199</v>
      </c>
      <c r="H217">
        <v>12</v>
      </c>
      <c r="I217">
        <v>159</v>
      </c>
      <c r="J217">
        <v>638</v>
      </c>
      <c r="K217">
        <v>0</v>
      </c>
      <c r="M217" s="11" t="str">
        <f t="shared" si="80"/>
        <v>2024-04</v>
      </c>
      <c r="N217">
        <f t="shared" si="76"/>
        <v>199</v>
      </c>
      <c r="O217">
        <f t="shared" si="76"/>
        <v>12</v>
      </c>
      <c r="P217">
        <f t="shared" si="76"/>
        <v>159</v>
      </c>
      <c r="Q217">
        <f t="shared" si="76"/>
        <v>638</v>
      </c>
      <c r="R217">
        <f t="shared" si="76"/>
        <v>0</v>
      </c>
      <c r="U217" t="str">
        <f t="shared" si="81"/>
        <v>2024-04</v>
      </c>
      <c r="V217">
        <f t="shared" si="91"/>
        <v>33796</v>
      </c>
      <c r="W217">
        <f t="shared" si="91"/>
        <v>2418</v>
      </c>
      <c r="X217">
        <f t="shared" si="91"/>
        <v>31970</v>
      </c>
      <c r="Y217">
        <f t="shared" si="91"/>
        <v>53804</v>
      </c>
      <c r="Z217">
        <f t="shared" si="91"/>
        <v>11</v>
      </c>
      <c r="AC217">
        <f t="shared" si="72"/>
        <v>8.2263018432703473E-4</v>
      </c>
      <c r="AD217">
        <f t="shared" si="72"/>
        <v>1.3777267508610792E-3</v>
      </c>
      <c r="AE217">
        <f t="shared" si="72"/>
        <v>6.3280307884567167E-4</v>
      </c>
      <c r="AF217">
        <f t="shared" si="72"/>
        <v>5.3235295835547998E-4</v>
      </c>
      <c r="AG217">
        <f t="shared" si="72"/>
        <v>0</v>
      </c>
      <c r="AI217" t="str">
        <f t="shared" si="82"/>
        <v>2024-04</v>
      </c>
      <c r="AJ217">
        <f t="shared" si="79"/>
        <v>8.2330750840177219E-4</v>
      </c>
      <c r="AK217">
        <f t="shared" si="79"/>
        <v>1.3796277194036866E-3</v>
      </c>
      <c r="AL217">
        <f t="shared" si="79"/>
        <v>6.3320379329902927E-4</v>
      </c>
      <c r="AM217">
        <f t="shared" si="79"/>
        <v>5.3263652156930257E-4</v>
      </c>
      <c r="AN217">
        <f t="shared" si="79"/>
        <v>0</v>
      </c>
      <c r="AP217" t="str">
        <f t="shared" si="83"/>
        <v>2024-04</v>
      </c>
      <c r="AQ217">
        <f t="shared" ca="1" si="84"/>
        <v>1.2008449834708932E-3</v>
      </c>
      <c r="AR217">
        <f t="shared" ca="1" si="84"/>
        <v>2.6946911528107059E-3</v>
      </c>
      <c r="AS217">
        <f t="shared" ca="1" si="84"/>
        <v>7.9600638981337064E-4</v>
      </c>
      <c r="AT217">
        <f t="shared" ca="1" si="84"/>
        <v>4.2231870585987969E-4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9.2936497981888799E-2</v>
      </c>
      <c r="AY217">
        <f t="shared" ca="1" si="86"/>
        <v>0.15452846910766008</v>
      </c>
      <c r="AZ217">
        <f t="shared" ca="1" si="86"/>
        <v>7.1311595007889875E-2</v>
      </c>
      <c r="BA217">
        <f t="shared" ca="1" si="86"/>
        <v>3.6212748658156518E-2</v>
      </c>
      <c r="BB217" t="e">
        <f t="shared" ca="1" si="86"/>
        <v>#DIV/0!</v>
      </c>
      <c r="BD217">
        <f t="shared" ca="1" si="87"/>
        <v>1.6627317842100544</v>
      </c>
      <c r="BE217">
        <f t="shared" ca="1" si="87"/>
        <v>0.76731528039486574</v>
      </c>
      <c r="BF217">
        <f t="shared" ca="1" si="87"/>
        <v>0.38965045428345663</v>
      </c>
      <c r="BG217">
        <f t="shared" ca="1" si="88"/>
        <v>0.50781010653526903</v>
      </c>
      <c r="BI217" t="str">
        <f t="shared" si="89"/>
        <v>2024-04</v>
      </c>
      <c r="BJ217">
        <f t="shared" ca="1" si="90"/>
        <v>1.0587147816873801</v>
      </c>
      <c r="BK217">
        <f t="shared" ca="1" si="90"/>
        <v>1.0869125763787404</v>
      </c>
      <c r="BL217">
        <f t="shared" ca="1" si="90"/>
        <v>1.448596689404037</v>
      </c>
      <c r="BM217">
        <f t="shared" ca="1" si="90"/>
        <v>1.3327628374954656</v>
      </c>
    </row>
    <row r="218" spans="1:65" x14ac:dyDescent="0.35">
      <c r="A218" s="1" t="s">
        <v>149</v>
      </c>
      <c r="B218">
        <v>241708</v>
      </c>
      <c r="C218">
        <v>8698</v>
      </c>
      <c r="D218">
        <v>251104</v>
      </c>
      <c r="E218">
        <v>1197815</v>
      </c>
      <c r="F218">
        <v>119</v>
      </c>
      <c r="G218">
        <v>190</v>
      </c>
      <c r="H218">
        <v>6</v>
      </c>
      <c r="I218">
        <v>163</v>
      </c>
      <c r="J218">
        <v>588</v>
      </c>
      <c r="K218">
        <v>0</v>
      </c>
      <c r="M218" s="11" t="str">
        <f t="shared" si="80"/>
        <v>2024-05</v>
      </c>
      <c r="N218">
        <f t="shared" si="76"/>
        <v>190</v>
      </c>
      <c r="O218">
        <f t="shared" si="76"/>
        <v>6</v>
      </c>
      <c r="P218">
        <f t="shared" si="76"/>
        <v>163</v>
      </c>
      <c r="Q218">
        <f t="shared" si="76"/>
        <v>588</v>
      </c>
      <c r="R218">
        <f t="shared" si="76"/>
        <v>0</v>
      </c>
      <c r="U218" t="str">
        <f t="shared" si="81"/>
        <v>2024-05</v>
      </c>
      <c r="V218">
        <f t="shared" si="91"/>
        <v>33986</v>
      </c>
      <c r="W218">
        <f t="shared" si="91"/>
        <v>2424</v>
      </c>
      <c r="X218">
        <f t="shared" si="91"/>
        <v>32133</v>
      </c>
      <c r="Y218">
        <f t="shared" si="91"/>
        <v>54392</v>
      </c>
      <c r="Z218">
        <f t="shared" si="91"/>
        <v>11</v>
      </c>
      <c r="AC218">
        <f t="shared" ref="AC218:AG254" si="92">G218/B218</f>
        <v>7.8607245105664686E-4</v>
      </c>
      <c r="AD218">
        <f t="shared" si="92"/>
        <v>6.8981375028742242E-4</v>
      </c>
      <c r="AE218">
        <f t="shared" si="92"/>
        <v>6.491334267873073E-4</v>
      </c>
      <c r="AF218">
        <f t="shared" si="92"/>
        <v>4.9089383585946081E-4</v>
      </c>
      <c r="AG218">
        <f t="shared" si="92"/>
        <v>0</v>
      </c>
      <c r="AI218" t="str">
        <f t="shared" si="82"/>
        <v>2024-05</v>
      </c>
      <c r="AJ218">
        <f t="shared" si="79"/>
        <v>7.8669088763142381E-4</v>
      </c>
      <c r="AK218">
        <f t="shared" si="79"/>
        <v>6.9028994917746868E-4</v>
      </c>
      <c r="AL218">
        <f t="shared" si="79"/>
        <v>6.4955509753732632E-4</v>
      </c>
      <c r="AM218">
        <f t="shared" si="79"/>
        <v>4.9113494084201341E-4</v>
      </c>
      <c r="AN218">
        <f t="shared" si="79"/>
        <v>0</v>
      </c>
      <c r="AP218" t="str">
        <f t="shared" si="83"/>
        <v>2024-05</v>
      </c>
      <c r="AQ218">
        <f t="shared" ca="1" si="84"/>
        <v>1.1518204859994052E-3</v>
      </c>
      <c r="AR218">
        <f t="shared" ca="1" si="84"/>
        <v>1.3574238456674239E-3</v>
      </c>
      <c r="AS218">
        <f t="shared" ca="1" si="84"/>
        <v>8.1845123727318882E-4</v>
      </c>
      <c r="AT218">
        <f t="shared" ca="1" si="84"/>
        <v>3.8850098272273349E-4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9.4088318467888205E-2</v>
      </c>
      <c r="AY218">
        <f t="shared" ca="1" si="86"/>
        <v>0.1558858929533275</v>
      </c>
      <c r="AZ218">
        <f t="shared" ca="1" si="86"/>
        <v>7.213004624516306E-2</v>
      </c>
      <c r="BA218">
        <f t="shared" ca="1" si="86"/>
        <v>3.6601249640879255E-2</v>
      </c>
      <c r="BB218" t="e">
        <f t="shared" ca="1" si="86"/>
        <v>#DIV/0!</v>
      </c>
      <c r="BD218">
        <f t="shared" ca="1" si="87"/>
        <v>1.6568038996948431</v>
      </c>
      <c r="BE218">
        <f t="shared" ca="1" si="87"/>
        <v>0.76662063282362336</v>
      </c>
      <c r="BF218">
        <f t="shared" ca="1" si="87"/>
        <v>0.38900949912683419</v>
      </c>
      <c r="BG218">
        <f t="shared" ca="1" si="88"/>
        <v>0.50743416296275679</v>
      </c>
      <c r="BI218" t="str">
        <f t="shared" si="89"/>
        <v>2024-05</v>
      </c>
      <c r="BJ218">
        <f t="shared" ca="1" si="90"/>
        <v>1.0549403070427088</v>
      </c>
      <c r="BK218">
        <f t="shared" ca="1" si="90"/>
        <v>1.0859285986050333</v>
      </c>
      <c r="BL218">
        <f t="shared" ca="1" si="90"/>
        <v>1.4462138216112941</v>
      </c>
      <c r="BM218">
        <f t="shared" ca="1" si="90"/>
        <v>1.33177616232695</v>
      </c>
    </row>
    <row r="219" spans="1:65" x14ac:dyDescent="0.35">
      <c r="A219" s="1" t="s">
        <v>150</v>
      </c>
      <c r="B219">
        <v>241518</v>
      </c>
      <c r="C219">
        <v>8692</v>
      </c>
      <c r="D219">
        <v>250941</v>
      </c>
      <c r="E219">
        <v>1197227</v>
      </c>
      <c r="F219">
        <v>119</v>
      </c>
      <c r="G219">
        <v>191</v>
      </c>
      <c r="H219">
        <v>21</v>
      </c>
      <c r="I219">
        <v>158</v>
      </c>
      <c r="J219">
        <v>663</v>
      </c>
      <c r="K219">
        <v>0</v>
      </c>
      <c r="M219" s="11" t="str">
        <f t="shared" si="80"/>
        <v>2024-06</v>
      </c>
      <c r="N219">
        <f t="shared" si="76"/>
        <v>191</v>
      </c>
      <c r="O219">
        <f t="shared" si="76"/>
        <v>21</v>
      </c>
      <c r="P219">
        <f t="shared" si="76"/>
        <v>158</v>
      </c>
      <c r="Q219">
        <f t="shared" si="76"/>
        <v>663</v>
      </c>
      <c r="R219">
        <f t="shared" si="76"/>
        <v>0</v>
      </c>
      <c r="U219" t="str">
        <f t="shared" si="81"/>
        <v>2024-06</v>
      </c>
      <c r="V219">
        <f t="shared" si="91"/>
        <v>34177</v>
      </c>
      <c r="W219">
        <f t="shared" si="91"/>
        <v>2445</v>
      </c>
      <c r="X219">
        <f t="shared" si="91"/>
        <v>32291</v>
      </c>
      <c r="Y219">
        <f t="shared" si="91"/>
        <v>55055</v>
      </c>
      <c r="Z219">
        <f t="shared" si="91"/>
        <v>11</v>
      </c>
      <c r="AC219">
        <f t="shared" si="92"/>
        <v>7.9083132520143423E-4</v>
      </c>
      <c r="AD219">
        <f t="shared" si="92"/>
        <v>2.4160147261849977E-3</v>
      </c>
      <c r="AE219">
        <f t="shared" si="92"/>
        <v>6.2963007240745834E-4</v>
      </c>
      <c r="AF219">
        <f t="shared" si="92"/>
        <v>5.5377969257292057E-4</v>
      </c>
      <c r="AG219">
        <f t="shared" si="92"/>
        <v>0</v>
      </c>
      <c r="AI219" t="str">
        <f t="shared" si="82"/>
        <v>2024-06</v>
      </c>
      <c r="AJ219">
        <f t="shared" si="79"/>
        <v>7.9145727568923703E-4</v>
      </c>
      <c r="AK219">
        <f t="shared" si="79"/>
        <v>2.4218671738577631E-3</v>
      </c>
      <c r="AL219">
        <f t="shared" si="79"/>
        <v>6.3002677703953038E-4</v>
      </c>
      <c r="AM219">
        <f t="shared" si="79"/>
        <v>5.5408654861944617E-4</v>
      </c>
      <c r="AN219">
        <f t="shared" si="79"/>
        <v>0</v>
      </c>
      <c r="AP219" t="str">
        <f t="shared" si="83"/>
        <v>2024-06</v>
      </c>
      <c r="AQ219">
        <f t="shared" ca="1" si="84"/>
        <v>1.1632256266789964E-3</v>
      </c>
      <c r="AR219">
        <f t="shared" ca="1" si="84"/>
        <v>4.794806486294303E-3</v>
      </c>
      <c r="AS219">
        <f t="shared" ca="1" si="84"/>
        <v>7.9568210411622153E-4</v>
      </c>
      <c r="AT219">
        <f t="shared" ca="1" si="84"/>
        <v>4.3727113459557241E-4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9.5251544094567195E-2</v>
      </c>
      <c r="AY219">
        <f t="shared" ca="1" si="86"/>
        <v>0.16068069943962179</v>
      </c>
      <c r="AZ219">
        <f t="shared" ca="1" si="86"/>
        <v>7.2925728349279281E-2</v>
      </c>
      <c r="BA219">
        <f t="shared" ca="1" si="86"/>
        <v>3.7038520775474829E-2</v>
      </c>
      <c r="BB219" t="e">
        <f t="shared" ca="1" si="86"/>
        <v>#DIV/0!</v>
      </c>
      <c r="BD219">
        <f t="shared" ca="1" si="87"/>
        <v>1.6869091306288486</v>
      </c>
      <c r="BE219">
        <f t="shared" ca="1" si="87"/>
        <v>0.76561203330076733</v>
      </c>
      <c r="BF219">
        <f t="shared" ca="1" si="87"/>
        <v>0.3888495575326571</v>
      </c>
      <c r="BG219">
        <f t="shared" ca="1" si="88"/>
        <v>0.50789373810677718</v>
      </c>
      <c r="BI219" t="str">
        <f t="shared" si="89"/>
        <v>2024-06</v>
      </c>
      <c r="BJ219">
        <f t="shared" ca="1" si="90"/>
        <v>1.0741092754227088</v>
      </c>
      <c r="BK219">
        <f t="shared" ca="1" si="90"/>
        <v>1.0844999036032112</v>
      </c>
      <c r="BL219">
        <f t="shared" ca="1" si="90"/>
        <v>1.44561920953969</v>
      </c>
      <c r="BM219">
        <f t="shared" ca="1" si="90"/>
        <v>1.3329823310603099</v>
      </c>
    </row>
    <row r="220" spans="1:65" x14ac:dyDescent="0.35">
      <c r="A220" s="1" t="s">
        <v>151</v>
      </c>
      <c r="B220">
        <v>241327</v>
      </c>
      <c r="C220">
        <v>8671</v>
      </c>
      <c r="D220">
        <v>250783</v>
      </c>
      <c r="E220">
        <v>1196564</v>
      </c>
      <c r="F220">
        <v>119</v>
      </c>
      <c r="G220">
        <v>177</v>
      </c>
      <c r="H220">
        <v>9</v>
      </c>
      <c r="I220">
        <v>161</v>
      </c>
      <c r="J220">
        <v>542</v>
      </c>
      <c r="K220">
        <v>0</v>
      </c>
      <c r="M220" s="11" t="str">
        <f t="shared" si="80"/>
        <v>2024-07</v>
      </c>
      <c r="N220">
        <f t="shared" si="76"/>
        <v>177</v>
      </c>
      <c r="O220">
        <f t="shared" si="76"/>
        <v>9</v>
      </c>
      <c r="P220">
        <f t="shared" si="76"/>
        <v>161</v>
      </c>
      <c r="Q220">
        <f t="shared" si="76"/>
        <v>542</v>
      </c>
      <c r="R220">
        <f t="shared" si="76"/>
        <v>0</v>
      </c>
      <c r="U220" t="str">
        <f t="shared" si="81"/>
        <v>2024-07</v>
      </c>
      <c r="V220">
        <f t="shared" si="91"/>
        <v>34354</v>
      </c>
      <c r="W220">
        <f t="shared" si="91"/>
        <v>2454</v>
      </c>
      <c r="X220">
        <f t="shared" si="91"/>
        <v>32452</v>
      </c>
      <c r="Y220">
        <f t="shared" si="91"/>
        <v>55597</v>
      </c>
      <c r="Z220">
        <f t="shared" si="91"/>
        <v>11</v>
      </c>
      <c r="AC220">
        <f t="shared" si="92"/>
        <v>7.3344466222179864E-4</v>
      </c>
      <c r="AD220">
        <f t="shared" si="92"/>
        <v>1.0379425671779494E-3</v>
      </c>
      <c r="AE220">
        <f t="shared" si="92"/>
        <v>6.4198928954514462E-4</v>
      </c>
      <c r="AF220">
        <f t="shared" si="92"/>
        <v>4.5296365259192155E-4</v>
      </c>
      <c r="AG220">
        <f t="shared" si="92"/>
        <v>0</v>
      </c>
      <c r="AI220" t="str">
        <f t="shared" si="82"/>
        <v>2024-07</v>
      </c>
      <c r="AJ220">
        <f t="shared" si="79"/>
        <v>7.3398303108552327E-4</v>
      </c>
      <c r="AK220">
        <f t="shared" si="79"/>
        <v>1.0390211047879843E-3</v>
      </c>
      <c r="AL220">
        <f t="shared" si="79"/>
        <v>6.4240172665122966E-4</v>
      </c>
      <c r="AM220">
        <f t="shared" si="79"/>
        <v>4.5316892939729848E-4</v>
      </c>
      <c r="AN220">
        <f t="shared" si="79"/>
        <v>0</v>
      </c>
      <c r="AP220" t="str">
        <f t="shared" si="83"/>
        <v>2024-07</v>
      </c>
      <c r="AQ220">
        <f t="shared" ca="1" si="84"/>
        <v>1.0828749615884351E-3</v>
      </c>
      <c r="AR220">
        <f t="shared" ca="1" si="84"/>
        <v>2.071008930923724E-3</v>
      </c>
      <c r="AS220">
        <f t="shared" ca="1" si="84"/>
        <v>8.131881663325988E-4</v>
      </c>
      <c r="AT220">
        <f t="shared" ca="1" si="84"/>
        <v>3.5679210915336027E-4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9.6334419056155626E-2</v>
      </c>
      <c r="AY220">
        <f t="shared" ca="1" si="86"/>
        <v>0.16275170837054551</v>
      </c>
      <c r="AZ220">
        <f t="shared" ca="1" si="86"/>
        <v>7.3738916515611874E-2</v>
      </c>
      <c r="BA220">
        <f t="shared" ca="1" si="86"/>
        <v>3.739531288462819E-2</v>
      </c>
      <c r="BB220" t="e">
        <f t="shared" ca="1" si="86"/>
        <v>#DIV/0!</v>
      </c>
      <c r="BD220">
        <f t="shared" ca="1" si="87"/>
        <v>1.6894450598770276</v>
      </c>
      <c r="BE220">
        <f t="shared" ca="1" si="87"/>
        <v>0.76544725382760348</v>
      </c>
      <c r="BF220">
        <f t="shared" ca="1" si="87"/>
        <v>0.38818226394067495</v>
      </c>
      <c r="BG220">
        <f t="shared" ca="1" si="88"/>
        <v>0.50713130395279027</v>
      </c>
      <c r="BI220" t="str">
        <f t="shared" si="89"/>
        <v>2024-07</v>
      </c>
      <c r="BJ220">
        <f t="shared" ca="1" si="90"/>
        <v>1.0757239831018768</v>
      </c>
      <c r="BK220">
        <f t="shared" ca="1" si="90"/>
        <v>1.08426649122855</v>
      </c>
      <c r="BL220">
        <f t="shared" ca="1" si="90"/>
        <v>1.4431384238057596</v>
      </c>
      <c r="BM220">
        <f t="shared" ca="1" si="90"/>
        <v>1.3309812997822914</v>
      </c>
    </row>
    <row r="221" spans="1:65" x14ac:dyDescent="0.35">
      <c r="A221" s="1" t="s">
        <v>152</v>
      </c>
      <c r="B221">
        <v>241150</v>
      </c>
      <c r="C221">
        <v>8662</v>
      </c>
      <c r="D221">
        <v>250622</v>
      </c>
      <c r="E221">
        <v>1196022</v>
      </c>
      <c r="F221">
        <v>119</v>
      </c>
      <c r="G221">
        <v>167</v>
      </c>
      <c r="H221">
        <v>7</v>
      </c>
      <c r="I221">
        <v>153</v>
      </c>
      <c r="J221">
        <v>575</v>
      </c>
      <c r="K221">
        <v>0</v>
      </c>
      <c r="M221" s="11" t="str">
        <f t="shared" si="80"/>
        <v>2024-08</v>
      </c>
      <c r="N221">
        <f t="shared" si="76"/>
        <v>167</v>
      </c>
      <c r="O221">
        <f t="shared" si="76"/>
        <v>7</v>
      </c>
      <c r="P221">
        <f t="shared" si="76"/>
        <v>153</v>
      </c>
      <c r="Q221">
        <f t="shared" si="76"/>
        <v>575</v>
      </c>
      <c r="R221">
        <f t="shared" si="76"/>
        <v>0</v>
      </c>
      <c r="U221" t="str">
        <f t="shared" si="81"/>
        <v>2024-08</v>
      </c>
      <c r="V221">
        <f t="shared" si="91"/>
        <v>34521</v>
      </c>
      <c r="W221">
        <f t="shared" si="91"/>
        <v>2461</v>
      </c>
      <c r="X221">
        <f t="shared" si="91"/>
        <v>32605</v>
      </c>
      <c r="Y221">
        <f t="shared" si="91"/>
        <v>56172</v>
      </c>
      <c r="Z221">
        <f t="shared" si="91"/>
        <v>11</v>
      </c>
      <c r="AC221">
        <f t="shared" si="92"/>
        <v>6.925150321376737E-4</v>
      </c>
      <c r="AD221">
        <f t="shared" si="92"/>
        <v>8.0812745324405444E-4</v>
      </c>
      <c r="AE221">
        <f t="shared" si="92"/>
        <v>6.1048112296606047E-4</v>
      </c>
      <c r="AF221">
        <f t="shared" si="92"/>
        <v>4.8076038735073433E-4</v>
      </c>
      <c r="AG221">
        <f t="shared" si="92"/>
        <v>0</v>
      </c>
      <c r="AI221" t="str">
        <f t="shared" si="82"/>
        <v>2024-08</v>
      </c>
      <c r="AJ221">
        <f t="shared" si="79"/>
        <v>6.9299496928567077E-4</v>
      </c>
      <c r="AK221">
        <f t="shared" si="79"/>
        <v>8.0878109550237007E-4</v>
      </c>
      <c r="AL221">
        <f t="shared" si="79"/>
        <v>6.1085405681960672E-4</v>
      </c>
      <c r="AM221">
        <f t="shared" si="79"/>
        <v>4.8099163834596854E-4</v>
      </c>
      <c r="AN221">
        <f t="shared" si="79"/>
        <v>0</v>
      </c>
      <c r="AP221" t="str">
        <f t="shared" si="83"/>
        <v>2024-08</v>
      </c>
      <c r="AQ221">
        <f t="shared" ca="1" si="84"/>
        <v>1.0263091033363698E-3</v>
      </c>
      <c r="AR221">
        <f t="shared" ca="1" si="84"/>
        <v>1.6230258366321758E-3</v>
      </c>
      <c r="AS221">
        <f t="shared" ca="1" si="84"/>
        <v>7.750426126360481E-4</v>
      </c>
      <c r="AT221">
        <f t="shared" ca="1" si="84"/>
        <v>3.7781096206858502E-4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9.7360728159491997E-2</v>
      </c>
      <c r="AY221">
        <f t="shared" ca="1" si="86"/>
        <v>0.16437473420717769</v>
      </c>
      <c r="AZ221">
        <f t="shared" ca="1" si="86"/>
        <v>7.4513959128247917E-2</v>
      </c>
      <c r="BA221">
        <f t="shared" ca="1" si="86"/>
        <v>3.7773123846696774E-2</v>
      </c>
      <c r="BB221" t="e">
        <f t="shared" ca="1" si="86"/>
        <v>#DIV/0!</v>
      </c>
      <c r="BD221">
        <f t="shared" ca="1" si="87"/>
        <v>1.6883063357733554</v>
      </c>
      <c r="BE221">
        <f t="shared" ca="1" si="87"/>
        <v>0.7653389671262778</v>
      </c>
      <c r="BF221">
        <f t="shared" ca="1" si="87"/>
        <v>0.38797084369396384</v>
      </c>
      <c r="BG221">
        <f t="shared" ca="1" si="88"/>
        <v>0.50692681329258682</v>
      </c>
      <c r="BI221" t="str">
        <f t="shared" si="89"/>
        <v>2024-08</v>
      </c>
      <c r="BJ221">
        <f t="shared" ca="1" si="90"/>
        <v>1.0749989208565585</v>
      </c>
      <c r="BK221">
        <f t="shared" ca="1" si="90"/>
        <v>1.0841131016369014</v>
      </c>
      <c r="BL221">
        <f t="shared" ca="1" si="90"/>
        <v>1.4423524304466042</v>
      </c>
      <c r="BM221">
        <f t="shared" ca="1" si="90"/>
        <v>1.3304446079184891</v>
      </c>
    </row>
    <row r="222" spans="1:65" x14ac:dyDescent="0.35">
      <c r="A222" s="1" t="s">
        <v>153</v>
      </c>
      <c r="B222">
        <v>240983</v>
      </c>
      <c r="C222">
        <v>8655</v>
      </c>
      <c r="D222">
        <v>250469</v>
      </c>
      <c r="E222">
        <v>1195447</v>
      </c>
      <c r="F222">
        <v>119</v>
      </c>
      <c r="G222">
        <v>160</v>
      </c>
      <c r="H222">
        <v>4</v>
      </c>
      <c r="I222">
        <v>145</v>
      </c>
      <c r="J222">
        <v>505</v>
      </c>
      <c r="K222">
        <v>0</v>
      </c>
      <c r="M222" s="11" t="str">
        <f t="shared" si="80"/>
        <v>2024-09</v>
      </c>
      <c r="N222">
        <f t="shared" si="76"/>
        <v>160</v>
      </c>
      <c r="O222">
        <f t="shared" si="76"/>
        <v>4</v>
      </c>
      <c r="P222">
        <f t="shared" si="76"/>
        <v>145</v>
      </c>
      <c r="Q222">
        <f t="shared" si="76"/>
        <v>505</v>
      </c>
      <c r="R222">
        <f t="shared" si="76"/>
        <v>0</v>
      </c>
      <c r="U222" t="str">
        <f t="shared" si="81"/>
        <v>2024-09</v>
      </c>
      <c r="V222">
        <f t="shared" si="91"/>
        <v>34681</v>
      </c>
      <c r="W222">
        <f t="shared" si="91"/>
        <v>2465</v>
      </c>
      <c r="X222">
        <f t="shared" si="91"/>
        <v>32750</v>
      </c>
      <c r="Y222">
        <f t="shared" si="91"/>
        <v>56677</v>
      </c>
      <c r="Z222">
        <f t="shared" si="91"/>
        <v>11</v>
      </c>
      <c r="AC222">
        <f t="shared" si="92"/>
        <v>6.6394724939103584E-4</v>
      </c>
      <c r="AD222">
        <f t="shared" si="92"/>
        <v>4.6216060080878107E-4</v>
      </c>
      <c r="AE222">
        <f t="shared" si="92"/>
        <v>5.789139574158878E-4</v>
      </c>
      <c r="AF222">
        <f t="shared" si="92"/>
        <v>4.2243612640292713E-4</v>
      </c>
      <c r="AG222">
        <f t="shared" si="92"/>
        <v>0</v>
      </c>
      <c r="AI222" t="str">
        <f t="shared" si="82"/>
        <v>2024-09</v>
      </c>
      <c r="AJ222">
        <f t="shared" si="79"/>
        <v>6.6438839265965611E-4</v>
      </c>
      <c r="AK222">
        <f t="shared" si="79"/>
        <v>4.623743002269036E-4</v>
      </c>
      <c r="AL222">
        <f t="shared" si="79"/>
        <v>5.7924930911263588E-4</v>
      </c>
      <c r="AM222">
        <f t="shared" si="79"/>
        <v>4.2261466039039973E-4</v>
      </c>
      <c r="AN222">
        <f t="shared" si="79"/>
        <v>0</v>
      </c>
      <c r="AP222" t="str">
        <f t="shared" si="83"/>
        <v>2024-09</v>
      </c>
      <c r="AQ222">
        <f t="shared" ca="1" si="84"/>
        <v>9.8770202095556738E-4</v>
      </c>
      <c r="AR222">
        <f t="shared" ca="1" si="84"/>
        <v>9.3416796069922109E-4</v>
      </c>
      <c r="AS222">
        <f t="shared" ca="1" si="84"/>
        <v>7.3664358511959388E-4</v>
      </c>
      <c r="AT222">
        <f t="shared" ca="1" si="84"/>
        <v>3.3117954073062702E-4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9.834843018044756E-2</v>
      </c>
      <c r="AY222">
        <f t="shared" ca="1" si="86"/>
        <v>0.16530890216787691</v>
      </c>
      <c r="AZ222">
        <f t="shared" ca="1" si="86"/>
        <v>7.5250602713367518E-2</v>
      </c>
      <c r="BA222">
        <f t="shared" ca="1" si="86"/>
        <v>3.8104303387427402E-2</v>
      </c>
      <c r="BB222" t="e">
        <f t="shared" ca="1" si="86"/>
        <v>#DIV/0!</v>
      </c>
      <c r="BD222">
        <f t="shared" ca="1" si="87"/>
        <v>1.6808494234689026</v>
      </c>
      <c r="BE222">
        <f t="shared" ca="1" si="87"/>
        <v>0.76514289628517052</v>
      </c>
      <c r="BF222">
        <f t="shared" ca="1" si="87"/>
        <v>0.38744190748662133</v>
      </c>
      <c r="BG222">
        <f t="shared" ca="1" si="88"/>
        <v>0.50636542450786981</v>
      </c>
      <c r="BI222" t="str">
        <f t="shared" si="89"/>
        <v>2024-09</v>
      </c>
      <c r="BJ222">
        <f t="shared" ca="1" si="90"/>
        <v>1.0702508650622071</v>
      </c>
      <c r="BK222">
        <f t="shared" ca="1" si="90"/>
        <v>1.0838353646121013</v>
      </c>
      <c r="BL222">
        <f t="shared" ca="1" si="90"/>
        <v>1.4403860135454067</v>
      </c>
      <c r="BM222">
        <f t="shared" ca="1" si="90"/>
        <v>1.3289712262350042</v>
      </c>
    </row>
    <row r="223" spans="1:65" x14ac:dyDescent="0.35">
      <c r="A223" s="1" t="s">
        <v>154</v>
      </c>
      <c r="B223">
        <v>240823</v>
      </c>
      <c r="C223">
        <v>8651</v>
      </c>
      <c r="D223">
        <v>250324</v>
      </c>
      <c r="E223">
        <v>1194942</v>
      </c>
      <c r="F223">
        <v>119</v>
      </c>
      <c r="G223">
        <v>156</v>
      </c>
      <c r="H223">
        <v>7</v>
      </c>
      <c r="I223">
        <v>132</v>
      </c>
      <c r="J223">
        <v>502</v>
      </c>
      <c r="K223">
        <v>0</v>
      </c>
      <c r="M223" s="11" t="str">
        <f t="shared" si="80"/>
        <v>2024-10</v>
      </c>
      <c r="N223">
        <f t="shared" si="76"/>
        <v>156</v>
      </c>
      <c r="O223">
        <f t="shared" si="76"/>
        <v>7</v>
      </c>
      <c r="P223">
        <f t="shared" si="76"/>
        <v>132</v>
      </c>
      <c r="Q223">
        <f t="shared" si="76"/>
        <v>502</v>
      </c>
      <c r="R223">
        <f t="shared" si="76"/>
        <v>0</v>
      </c>
      <c r="U223" t="str">
        <f t="shared" si="81"/>
        <v>2024-10</v>
      </c>
      <c r="V223">
        <f t="shared" si="91"/>
        <v>34837</v>
      </c>
      <c r="W223">
        <f t="shared" si="91"/>
        <v>2472</v>
      </c>
      <c r="X223">
        <f t="shared" si="91"/>
        <v>32882</v>
      </c>
      <c r="Y223">
        <f t="shared" si="91"/>
        <v>57179</v>
      </c>
      <c r="Z223">
        <f t="shared" si="91"/>
        <v>11</v>
      </c>
      <c r="AC223">
        <f t="shared" si="92"/>
        <v>6.477786590151273E-4</v>
      </c>
      <c r="AD223">
        <f t="shared" si="92"/>
        <v>8.091550109813894E-4</v>
      </c>
      <c r="AE223">
        <f t="shared" si="92"/>
        <v>5.2731659768939451E-4</v>
      </c>
      <c r="AF223">
        <f t="shared" si="92"/>
        <v>4.2010407199679983E-4</v>
      </c>
      <c r="AG223">
        <f t="shared" si="92"/>
        <v>0</v>
      </c>
      <c r="AI223" t="str">
        <f t="shared" si="82"/>
        <v>2024-10</v>
      </c>
      <c r="AJ223">
        <f t="shared" si="79"/>
        <v>6.4819857089712764E-4</v>
      </c>
      <c r="AK223">
        <f t="shared" si="79"/>
        <v>8.0981031727733201E-4</v>
      </c>
      <c r="AL223">
        <f t="shared" si="79"/>
        <v>5.2759481942637727E-4</v>
      </c>
      <c r="AM223">
        <f t="shared" si="79"/>
        <v>4.2028063978867791E-4</v>
      </c>
      <c r="AN223">
        <f t="shared" si="79"/>
        <v>0</v>
      </c>
      <c r="AP223" t="str">
        <f t="shared" si="83"/>
        <v>2024-10</v>
      </c>
      <c r="AQ223">
        <f t="shared" ca="1" si="84"/>
        <v>9.6731468728231183E-4</v>
      </c>
      <c r="AR223">
        <f t="shared" ca="1" si="84"/>
        <v>1.647219314143447E-3</v>
      </c>
      <c r="AS223">
        <f t="shared" ca="1" si="84"/>
        <v>6.7250602165951957E-4</v>
      </c>
      <c r="AT223">
        <f t="shared" ca="1" si="84"/>
        <v>3.2857932916132381E-4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9.9315744867729872E-2</v>
      </c>
      <c r="AY223">
        <f t="shared" ca="1" si="93"/>
        <v>0.16695612148202035</v>
      </c>
      <c r="AZ223">
        <f t="shared" ca="1" si="93"/>
        <v>7.5923108735027042E-2</v>
      </c>
      <c r="BA223">
        <f t="shared" ca="1" si="93"/>
        <v>3.8432882716588727E-2</v>
      </c>
      <c r="BB223" t="e">
        <f t="shared" ca="1" si="93"/>
        <v>#DIV/0!</v>
      </c>
      <c r="BD223">
        <f t="shared" ca="1" si="87"/>
        <v>1.6810639813896064</v>
      </c>
      <c r="BE223">
        <f t="shared" ca="1" si="87"/>
        <v>0.76446195752891466</v>
      </c>
      <c r="BF223">
        <f t="shared" ca="1" si="87"/>
        <v>0.38697673533812982</v>
      </c>
      <c r="BG223">
        <f t="shared" ca="1" si="88"/>
        <v>0.50620796957511516</v>
      </c>
      <c r="BI223" t="str">
        <f t="shared" si="89"/>
        <v>2024-10</v>
      </c>
      <c r="BJ223">
        <f t="shared" ca="1" si="90"/>
        <v>1.0703874809880796</v>
      </c>
      <c r="BK223">
        <f t="shared" ca="1" si="90"/>
        <v>1.0828708055620881</v>
      </c>
      <c r="BL223">
        <f t="shared" ca="1" si="90"/>
        <v>1.4386566511722845</v>
      </c>
      <c r="BM223">
        <f t="shared" ca="1" si="90"/>
        <v>1.3285579810469799</v>
      </c>
    </row>
    <row r="224" spans="1:65" x14ac:dyDescent="0.35">
      <c r="A224" s="1" t="s">
        <v>155</v>
      </c>
      <c r="B224">
        <v>240667</v>
      </c>
      <c r="C224">
        <v>8644</v>
      </c>
      <c r="D224">
        <v>250192</v>
      </c>
      <c r="E224">
        <v>1194440</v>
      </c>
      <c r="F224">
        <v>119</v>
      </c>
      <c r="G224">
        <v>164</v>
      </c>
      <c r="H224">
        <v>13</v>
      </c>
      <c r="I224">
        <v>118</v>
      </c>
      <c r="J224">
        <v>520</v>
      </c>
      <c r="K224">
        <v>0</v>
      </c>
      <c r="M224" s="11" t="str">
        <f t="shared" si="80"/>
        <v>2024-11</v>
      </c>
      <c r="N224">
        <f t="shared" si="76"/>
        <v>164</v>
      </c>
      <c r="O224">
        <f t="shared" si="76"/>
        <v>13</v>
      </c>
      <c r="P224">
        <f t="shared" si="76"/>
        <v>118</v>
      </c>
      <c r="Q224">
        <f t="shared" si="76"/>
        <v>520</v>
      </c>
      <c r="R224">
        <f t="shared" si="76"/>
        <v>0</v>
      </c>
      <c r="U224" t="str">
        <f t="shared" si="81"/>
        <v>2024-11</v>
      </c>
      <c r="V224">
        <f t="shared" si="91"/>
        <v>35001</v>
      </c>
      <c r="W224">
        <f t="shared" si="91"/>
        <v>2485</v>
      </c>
      <c r="X224">
        <f t="shared" si="91"/>
        <v>33000</v>
      </c>
      <c r="Y224">
        <f t="shared" si="91"/>
        <v>57699</v>
      </c>
      <c r="Z224">
        <f t="shared" si="91"/>
        <v>11</v>
      </c>
      <c r="AC224">
        <f t="shared" si="92"/>
        <v>6.8143949939127512E-4</v>
      </c>
      <c r="AD224">
        <f t="shared" si="92"/>
        <v>1.5039333641832485E-3</v>
      </c>
      <c r="AE224">
        <f t="shared" si="92"/>
        <v>4.7163778218328322E-4</v>
      </c>
      <c r="AF224">
        <f t="shared" si="92"/>
        <v>4.3535045711797995E-4</v>
      </c>
      <c r="AG224">
        <f t="shared" si="92"/>
        <v>0</v>
      </c>
      <c r="AI224" t="str">
        <f t="shared" si="82"/>
        <v>2024-11</v>
      </c>
      <c r="AJ224">
        <f t="shared" si="79"/>
        <v>6.8190420225486866E-4</v>
      </c>
      <c r="AK224">
        <f t="shared" si="79"/>
        <v>1.5061988712417314E-3</v>
      </c>
      <c r="AL224">
        <f t="shared" si="79"/>
        <v>4.7186033809757771E-4</v>
      </c>
      <c r="AM224">
        <f t="shared" si="79"/>
        <v>4.3554007657140985E-4</v>
      </c>
      <c r="AN224">
        <f t="shared" si="79"/>
        <v>0</v>
      </c>
      <c r="AP224" t="str">
        <f t="shared" si="83"/>
        <v>2024-11</v>
      </c>
      <c r="AQ224">
        <f t="shared" ca="1" si="84"/>
        <v>1.0215012122462182E-3</v>
      </c>
      <c r="AR224">
        <f t="shared" ca="1" si="84"/>
        <v>3.0845177757432996E-3</v>
      </c>
      <c r="AS224">
        <f t="shared" ca="1" si="84"/>
        <v>6.0285504216789321E-4</v>
      </c>
      <c r="AT224">
        <f t="shared" ca="1" si="84"/>
        <v>3.3971200137435727E-4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0.10033724607997609</v>
      </c>
      <c r="AY224">
        <f t="shared" ca="1" si="93"/>
        <v>0.17004063925776366</v>
      </c>
      <c r="AZ224">
        <f t="shared" ca="1" si="93"/>
        <v>7.6525963777194936E-2</v>
      </c>
      <c r="BA224">
        <f t="shared" ca="1" si="93"/>
        <v>3.8772594717963085E-2</v>
      </c>
      <c r="BB224" t="e">
        <f t="shared" ca="1" si="93"/>
        <v>#DIV/0!</v>
      </c>
      <c r="BD224">
        <f t="shared" ca="1" si="87"/>
        <v>1.6946911132305635</v>
      </c>
      <c r="BE224">
        <f t="shared" ca="1" si="87"/>
        <v>0.76268750406203267</v>
      </c>
      <c r="BF224">
        <f t="shared" ca="1" si="87"/>
        <v>0.38642275159773176</v>
      </c>
      <c r="BG224">
        <f t="shared" ca="1" si="88"/>
        <v>0.50665934545887392</v>
      </c>
      <c r="BI224" t="str">
        <f t="shared" si="89"/>
        <v>2024-11</v>
      </c>
      <c r="BJ224">
        <f t="shared" ca="1" si="90"/>
        <v>1.0790643139259175</v>
      </c>
      <c r="BK224">
        <f t="shared" ca="1" si="90"/>
        <v>1.0803572679868161</v>
      </c>
      <c r="BL224">
        <f t="shared" ca="1" si="90"/>
        <v>1.4365971154948527</v>
      </c>
      <c r="BM224">
        <f t="shared" ca="1" si="90"/>
        <v>1.3297426305761511</v>
      </c>
    </row>
    <row r="225" spans="1:65" x14ac:dyDescent="0.35">
      <c r="A225" s="1" t="s">
        <v>156</v>
      </c>
      <c r="B225">
        <v>240503</v>
      </c>
      <c r="C225">
        <v>8631</v>
      </c>
      <c r="D225">
        <v>250074</v>
      </c>
      <c r="E225">
        <v>1193920</v>
      </c>
      <c r="F225">
        <v>119</v>
      </c>
      <c r="G225">
        <v>147</v>
      </c>
      <c r="H225">
        <v>9</v>
      </c>
      <c r="I225">
        <v>133</v>
      </c>
      <c r="J225">
        <v>469</v>
      </c>
      <c r="K225">
        <v>0</v>
      </c>
      <c r="M225" s="11" t="str">
        <f t="shared" si="80"/>
        <v>2024-12</v>
      </c>
      <c r="N225">
        <f t="shared" si="76"/>
        <v>147</v>
      </c>
      <c r="O225">
        <f t="shared" si="76"/>
        <v>9</v>
      </c>
      <c r="P225">
        <f t="shared" si="76"/>
        <v>133</v>
      </c>
      <c r="Q225">
        <f t="shared" si="76"/>
        <v>469</v>
      </c>
      <c r="R225">
        <f t="shared" si="76"/>
        <v>0</v>
      </c>
      <c r="U225" t="str">
        <f t="shared" si="81"/>
        <v>2024-12</v>
      </c>
      <c r="V225">
        <f t="shared" ref="V225:Z240" si="94">N225+V224</f>
        <v>35148</v>
      </c>
      <c r="W225">
        <f t="shared" si="94"/>
        <v>2494</v>
      </c>
      <c r="X225">
        <f t="shared" si="94"/>
        <v>33133</v>
      </c>
      <c r="Y225">
        <f t="shared" si="94"/>
        <v>58168</v>
      </c>
      <c r="Z225">
        <f t="shared" si="94"/>
        <v>11</v>
      </c>
      <c r="AC225">
        <f t="shared" si="92"/>
        <v>6.1121898687334462E-4</v>
      </c>
      <c r="AD225">
        <f t="shared" si="92"/>
        <v>1.0427528675703858E-3</v>
      </c>
      <c r="AE225">
        <f t="shared" si="92"/>
        <v>5.3184257459791898E-4</v>
      </c>
      <c r="AF225">
        <f t="shared" si="92"/>
        <v>3.9282363977485927E-4</v>
      </c>
      <c r="AG225">
        <f t="shared" si="92"/>
        <v>0</v>
      </c>
      <c r="AI225" t="str">
        <f t="shared" si="82"/>
        <v>2024-12</v>
      </c>
      <c r="AJ225">
        <f t="shared" si="79"/>
        <v>6.1159282307104068E-4</v>
      </c>
      <c r="AK225">
        <f t="shared" si="79"/>
        <v>1.0438414308981089E-3</v>
      </c>
      <c r="AL225">
        <f t="shared" si="79"/>
        <v>5.3212559419359422E-4</v>
      </c>
      <c r="AM225">
        <f t="shared" si="79"/>
        <v>3.9297801588475216E-4</v>
      </c>
      <c r="AN225">
        <f t="shared" si="79"/>
        <v>0</v>
      </c>
      <c r="AP225" t="str">
        <f t="shared" si="83"/>
        <v>2024-12</v>
      </c>
      <c r="AQ225">
        <f t="shared" ca="1" si="84"/>
        <v>9.1967357219345991E-4</v>
      </c>
      <c r="AR225">
        <f t="shared" ca="1" si="84"/>
        <v>2.1521687902798393E-3</v>
      </c>
      <c r="AS225">
        <f t="shared" ca="1" si="84"/>
        <v>6.8142386481656299E-4</v>
      </c>
      <c r="AT225">
        <f t="shared" ca="1" si="84"/>
        <v>3.057967991881557E-4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0.10125691965216954</v>
      </c>
      <c r="AY225">
        <f t="shared" ca="1" si="93"/>
        <v>0.17219280804804352</v>
      </c>
      <c r="AZ225">
        <f t="shared" ca="1" si="93"/>
        <v>7.7207387642011502E-2</v>
      </c>
      <c r="BA225">
        <f t="shared" ca="1" si="93"/>
        <v>3.9078391517151242E-2</v>
      </c>
      <c r="BB225" t="e">
        <f t="shared" ca="1" si="93"/>
        <v>#DIV/0!</v>
      </c>
      <c r="BD225">
        <f t="shared" ca="1" si="87"/>
        <v>1.7005534894755618</v>
      </c>
      <c r="BE225">
        <f t="shared" ca="1" si="87"/>
        <v>0.7624899898913452</v>
      </c>
      <c r="BF225">
        <f t="shared" ca="1" si="87"/>
        <v>0.38593304686129609</v>
      </c>
      <c r="BG225">
        <f t="shared" ca="1" si="88"/>
        <v>0.50614834552292498</v>
      </c>
      <c r="BI225" t="str">
        <f t="shared" si="89"/>
        <v>2024-12</v>
      </c>
      <c r="BJ225">
        <f t="shared" ca="1" si="90"/>
        <v>1.0827970773489379</v>
      </c>
      <c r="BK225">
        <f t="shared" ca="1" si="90"/>
        <v>1.0800774864659493</v>
      </c>
      <c r="BL225">
        <f t="shared" ca="1" si="90"/>
        <v>1.4347765487479445</v>
      </c>
      <c r="BM225">
        <f t="shared" ca="1" si="90"/>
        <v>1.328401495935799</v>
      </c>
    </row>
    <row r="226" spans="1:65" x14ac:dyDescent="0.35">
      <c r="A226" s="1" t="s">
        <v>157</v>
      </c>
      <c r="B226">
        <v>240356</v>
      </c>
      <c r="C226">
        <v>8622</v>
      </c>
      <c r="D226">
        <v>249941</v>
      </c>
      <c r="E226">
        <v>1193451</v>
      </c>
      <c r="F226">
        <v>119</v>
      </c>
      <c r="G226">
        <v>158</v>
      </c>
      <c r="H226">
        <v>8</v>
      </c>
      <c r="I226">
        <v>108</v>
      </c>
      <c r="J226">
        <v>530</v>
      </c>
      <c r="K226">
        <v>0</v>
      </c>
      <c r="M226" s="11" t="str">
        <f t="shared" si="80"/>
        <v>2024-13</v>
      </c>
      <c r="N226">
        <f t="shared" si="76"/>
        <v>158</v>
      </c>
      <c r="O226">
        <f t="shared" si="76"/>
        <v>8</v>
      </c>
      <c r="P226">
        <f t="shared" si="76"/>
        <v>108</v>
      </c>
      <c r="Q226">
        <f t="shared" si="76"/>
        <v>530</v>
      </c>
      <c r="R226">
        <f t="shared" si="76"/>
        <v>0</v>
      </c>
      <c r="U226" t="str">
        <f t="shared" si="81"/>
        <v>2024-13</v>
      </c>
      <c r="V226">
        <f t="shared" si="94"/>
        <v>35306</v>
      </c>
      <c r="W226">
        <f t="shared" si="94"/>
        <v>2502</v>
      </c>
      <c r="X226">
        <f t="shared" si="94"/>
        <v>33241</v>
      </c>
      <c r="Y226">
        <f t="shared" si="94"/>
        <v>58698</v>
      </c>
      <c r="Z226">
        <f t="shared" si="94"/>
        <v>11</v>
      </c>
      <c r="AC226">
        <f t="shared" si="92"/>
        <v>6.5735825192630927E-4</v>
      </c>
      <c r="AD226">
        <f t="shared" si="92"/>
        <v>9.2785896543725352E-4</v>
      </c>
      <c r="AE226">
        <f t="shared" si="92"/>
        <v>4.3210197606635166E-4</v>
      </c>
      <c r="AF226">
        <f t="shared" si="92"/>
        <v>4.4409028942118278E-4</v>
      </c>
      <c r="AG226">
        <f t="shared" si="92"/>
        <v>0</v>
      </c>
      <c r="AI226" t="str">
        <f t="shared" si="82"/>
        <v>2024-13</v>
      </c>
      <c r="AJ226">
        <f t="shared" si="79"/>
        <v>6.5779067976038763E-4</v>
      </c>
      <c r="AK226">
        <f t="shared" si="79"/>
        <v>9.2872075400677939E-4</v>
      </c>
      <c r="AL226">
        <f t="shared" si="79"/>
        <v>4.3228877562954423E-4</v>
      </c>
      <c r="AM226">
        <f t="shared" si="79"/>
        <v>4.4428760053518882E-4</v>
      </c>
      <c r="AN226">
        <f t="shared" si="79"/>
        <v>0</v>
      </c>
      <c r="AP226" t="str">
        <f t="shared" si="83"/>
        <v>2024-13</v>
      </c>
      <c r="AQ226">
        <f t="shared" ca="1" si="84"/>
        <v>9.929213493455847E-4</v>
      </c>
      <c r="AR226">
        <f t="shared" ca="1" si="84"/>
        <v>1.9278080473701987E-3</v>
      </c>
      <c r="AS226">
        <f t="shared" ca="1" si="84"/>
        <v>5.5485680731753243E-4</v>
      </c>
      <c r="AT226">
        <f t="shared" ca="1" si="84"/>
        <v>3.4491397042303888E-4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0.10224984100151513</v>
      </c>
      <c r="AY226">
        <f t="shared" ca="1" si="93"/>
        <v>0.17412061609541371</v>
      </c>
      <c r="AZ226">
        <f t="shared" ca="1" si="93"/>
        <v>7.776224444932904E-2</v>
      </c>
      <c r="BA226">
        <f t="shared" ca="1" si="93"/>
        <v>3.9423305487574278E-2</v>
      </c>
      <c r="BB226" t="e">
        <f t="shared" ca="1" si="93"/>
        <v>#DIV/0!</v>
      </c>
      <c r="BD226">
        <f t="shared" ca="1" si="87"/>
        <v>1.7028937589529709</v>
      </c>
      <c r="BE226">
        <f t="shared" ca="1" si="87"/>
        <v>0.76051213075408852</v>
      </c>
      <c r="BF226">
        <f t="shared" ca="1" si="87"/>
        <v>0.38555859942109943</v>
      </c>
      <c r="BG226">
        <f t="shared" ca="1" si="88"/>
        <v>0.50697232013748073</v>
      </c>
      <c r="BI226" t="str">
        <f t="shared" si="89"/>
        <v>2024-13</v>
      </c>
      <c r="BJ226">
        <f t="shared" ca="1" si="90"/>
        <v>1.0842872021618475</v>
      </c>
      <c r="BK226">
        <f t="shared" ca="1" si="90"/>
        <v>1.0772758219800243</v>
      </c>
      <c r="BL226">
        <f t="shared" ca="1" si="90"/>
        <v>1.4333844720385198</v>
      </c>
      <c r="BM226">
        <f t="shared" ca="1" si="90"/>
        <v>1.3305640419961997</v>
      </c>
    </row>
    <row r="227" spans="1:65" x14ac:dyDescent="0.35">
      <c r="A227" s="1" t="s">
        <v>158</v>
      </c>
      <c r="B227">
        <v>240198</v>
      </c>
      <c r="C227">
        <v>8614</v>
      </c>
      <c r="D227">
        <v>249833</v>
      </c>
      <c r="E227">
        <v>1192921</v>
      </c>
      <c r="F227">
        <v>119</v>
      </c>
      <c r="G227">
        <v>151</v>
      </c>
      <c r="H227">
        <v>10</v>
      </c>
      <c r="I227">
        <v>149</v>
      </c>
      <c r="J227">
        <v>530</v>
      </c>
      <c r="K227">
        <v>0</v>
      </c>
      <c r="M227" s="11" t="str">
        <f t="shared" si="80"/>
        <v>2024-14</v>
      </c>
      <c r="N227">
        <f t="shared" si="76"/>
        <v>151</v>
      </c>
      <c r="O227">
        <f t="shared" si="76"/>
        <v>10</v>
      </c>
      <c r="P227">
        <f t="shared" si="76"/>
        <v>149</v>
      </c>
      <c r="Q227">
        <f t="shared" si="76"/>
        <v>530</v>
      </c>
      <c r="R227">
        <f t="shared" si="76"/>
        <v>0</v>
      </c>
      <c r="U227" t="str">
        <f t="shared" si="81"/>
        <v>2024-14</v>
      </c>
      <c r="V227">
        <f t="shared" si="94"/>
        <v>35457</v>
      </c>
      <c r="W227">
        <f t="shared" si="94"/>
        <v>2512</v>
      </c>
      <c r="X227">
        <f t="shared" si="94"/>
        <v>33390</v>
      </c>
      <c r="Y227">
        <f t="shared" si="94"/>
        <v>59228</v>
      </c>
      <c r="Z227">
        <f t="shared" si="94"/>
        <v>11</v>
      </c>
      <c r="AC227">
        <f t="shared" si="92"/>
        <v>6.2864803204023352E-4</v>
      </c>
      <c r="AD227">
        <f t="shared" si="92"/>
        <v>1.1609008590666356E-3</v>
      </c>
      <c r="AE227">
        <f t="shared" si="92"/>
        <v>5.9639839412727698E-4</v>
      </c>
      <c r="AF227">
        <f t="shared" si="92"/>
        <v>4.442875932270452E-4</v>
      </c>
      <c r="AG227">
        <f t="shared" si="92"/>
        <v>0</v>
      </c>
      <c r="AI227" t="str">
        <f t="shared" si="82"/>
        <v>2024-14</v>
      </c>
      <c r="AJ227">
        <f t="shared" si="79"/>
        <v>6.2904349972780983E-4</v>
      </c>
      <c r="AK227">
        <f t="shared" si="79"/>
        <v>1.162250247058093E-3</v>
      </c>
      <c r="AL227">
        <f t="shared" si="79"/>
        <v>5.9675431514138598E-4</v>
      </c>
      <c r="AM227">
        <f t="shared" si="79"/>
        <v>4.4448507974803353E-4</v>
      </c>
      <c r="AN227">
        <f t="shared" si="79"/>
        <v>0</v>
      </c>
      <c r="AP227" t="str">
        <f t="shared" si="83"/>
        <v>2024-14</v>
      </c>
      <c r="AQ227">
        <f t="shared" ca="1" si="84"/>
        <v>9.5315519401905691E-4</v>
      </c>
      <c r="AR227">
        <f t="shared" ca="1" si="84"/>
        <v>2.4289307021271027E-3</v>
      </c>
      <c r="AS227">
        <f t="shared" ca="1" si="84"/>
        <v>7.6772608273316888E-4</v>
      </c>
      <c r="AT227">
        <f t="shared" ca="1" si="84"/>
        <v>3.4425930911894417E-4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0.10320299619553419</v>
      </c>
      <c r="AY227">
        <f t="shared" ca="1" si="93"/>
        <v>0.17654954679754081</v>
      </c>
      <c r="AZ227">
        <f t="shared" ca="1" si="93"/>
        <v>7.8529970532062204E-2</v>
      </c>
      <c r="BA227">
        <f t="shared" ca="1" si="93"/>
        <v>3.9767564796693224E-2</v>
      </c>
      <c r="BB227" t="e">
        <f t="shared" ca="1" si="93"/>
        <v>#DIV/0!</v>
      </c>
      <c r="BD227">
        <f t="shared" ca="1" si="87"/>
        <v>1.7107017558195707</v>
      </c>
      <c r="BE227">
        <f t="shared" ca="1" si="87"/>
        <v>0.76092723493487446</v>
      </c>
      <c r="BF227">
        <f t="shared" ca="1" si="87"/>
        <v>0.38533343277502685</v>
      </c>
      <c r="BG227">
        <f t="shared" ca="1" si="88"/>
        <v>0.50639984361711854</v>
      </c>
      <c r="BI227" t="str">
        <f t="shared" si="89"/>
        <v>2024-14</v>
      </c>
      <c r="BJ227">
        <f t="shared" ca="1" si="90"/>
        <v>1.0892588047838334</v>
      </c>
      <c r="BK227">
        <f t="shared" ca="1" si="90"/>
        <v>1.0778638227225241</v>
      </c>
      <c r="BL227">
        <f t="shared" ca="1" si="90"/>
        <v>1.4325473739305123</v>
      </c>
      <c r="BM227">
        <f t="shared" ca="1" si="90"/>
        <v>1.3290615602183495</v>
      </c>
    </row>
    <row r="228" spans="1:65" x14ac:dyDescent="0.35">
      <c r="A228" s="1" t="s">
        <v>159</v>
      </c>
      <c r="B228">
        <v>240047</v>
      </c>
      <c r="C228">
        <v>8604</v>
      </c>
      <c r="D228">
        <v>249684</v>
      </c>
      <c r="E228">
        <v>1192391</v>
      </c>
      <c r="F228">
        <v>119</v>
      </c>
      <c r="G228">
        <v>161</v>
      </c>
      <c r="H228">
        <v>12</v>
      </c>
      <c r="I228">
        <v>144</v>
      </c>
      <c r="J228">
        <v>459</v>
      </c>
      <c r="K228">
        <v>0</v>
      </c>
      <c r="M228" s="11" t="str">
        <f t="shared" si="80"/>
        <v>2024-15</v>
      </c>
      <c r="N228">
        <f t="shared" si="76"/>
        <v>161</v>
      </c>
      <c r="O228">
        <f t="shared" si="76"/>
        <v>12</v>
      </c>
      <c r="P228">
        <f t="shared" si="76"/>
        <v>144</v>
      </c>
      <c r="Q228">
        <f t="shared" si="76"/>
        <v>459</v>
      </c>
      <c r="R228">
        <f t="shared" si="76"/>
        <v>0</v>
      </c>
      <c r="U228" t="str">
        <f t="shared" si="81"/>
        <v>2024-15</v>
      </c>
      <c r="V228">
        <f t="shared" si="94"/>
        <v>35618</v>
      </c>
      <c r="W228">
        <f t="shared" si="94"/>
        <v>2524</v>
      </c>
      <c r="X228">
        <f t="shared" si="94"/>
        <v>33534</v>
      </c>
      <c r="Y228">
        <f t="shared" si="94"/>
        <v>59687</v>
      </c>
      <c r="Z228">
        <f t="shared" si="94"/>
        <v>11</v>
      </c>
      <c r="AC228">
        <f t="shared" si="92"/>
        <v>6.7070198752744252E-4</v>
      </c>
      <c r="AD228">
        <f t="shared" si="92"/>
        <v>1.3947001394700139E-3</v>
      </c>
      <c r="AE228">
        <f t="shared" si="92"/>
        <v>5.7672898543759316E-4</v>
      </c>
      <c r="AF228">
        <f t="shared" si="92"/>
        <v>3.8494084574606819E-4</v>
      </c>
      <c r="AG228">
        <f t="shared" si="92"/>
        <v>0</v>
      </c>
      <c r="AI228" t="str">
        <f t="shared" si="82"/>
        <v>2024-15</v>
      </c>
      <c r="AJ228">
        <f t="shared" si="79"/>
        <v>6.7115215578854531E-4</v>
      </c>
      <c r="AK228">
        <f t="shared" si="79"/>
        <v>1.3966482717208647E-3</v>
      </c>
      <c r="AL228">
        <f t="shared" si="79"/>
        <v>5.7706180971389979E-4</v>
      </c>
      <c r="AM228">
        <f t="shared" si="79"/>
        <v>3.8508908702187519E-4</v>
      </c>
      <c r="AN228">
        <f t="shared" si="79"/>
        <v>0</v>
      </c>
      <c r="AP228" t="str">
        <f t="shared" si="83"/>
        <v>2024-15</v>
      </c>
      <c r="AQ228">
        <f t="shared" ca="1" si="84"/>
        <v>1.0208448359933066E-3</v>
      </c>
      <c r="AR228">
        <f t="shared" ca="1" si="84"/>
        <v>2.9385924931899202E-3</v>
      </c>
      <c r="AS228">
        <f t="shared" ca="1" si="84"/>
        <v>7.4410946548855109E-4</v>
      </c>
      <c r="AT228">
        <f t="shared" ca="1" si="84"/>
        <v>2.9755799916256123E-4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0.1042238410315275</v>
      </c>
      <c r="AY228">
        <f t="shared" ca="1" si="93"/>
        <v>0.17948813929073074</v>
      </c>
      <c r="AZ228">
        <f t="shared" ca="1" si="93"/>
        <v>7.9274079997550762E-2</v>
      </c>
      <c r="BA228">
        <f t="shared" ca="1" si="93"/>
        <v>4.0065122795855786E-2</v>
      </c>
      <c r="BB228" t="e">
        <f t="shared" ca="1" si="93"/>
        <v>#DIV/0!</v>
      </c>
      <c r="BD228">
        <f t="shared" ca="1" si="87"/>
        <v>1.7221408989948466</v>
      </c>
      <c r="BE228">
        <f t="shared" ca="1" si="87"/>
        <v>0.76061368697369836</v>
      </c>
      <c r="BF228">
        <f t="shared" ca="1" si="87"/>
        <v>0.38441418392684423</v>
      </c>
      <c r="BG228">
        <f t="shared" ca="1" si="88"/>
        <v>0.50540003488017304</v>
      </c>
      <c r="BI228" t="str">
        <f t="shared" si="89"/>
        <v>2024-15</v>
      </c>
      <c r="BJ228">
        <f t="shared" ca="1" si="90"/>
        <v>1.0965424749972206</v>
      </c>
      <c r="BK228">
        <f t="shared" ca="1" si="90"/>
        <v>1.0774196777523823</v>
      </c>
      <c r="BL228">
        <f t="shared" ca="1" si="90"/>
        <v>1.429129898540513</v>
      </c>
      <c r="BM228">
        <f t="shared" ca="1" si="90"/>
        <v>1.3264375322361264</v>
      </c>
    </row>
    <row r="229" spans="1:65" x14ac:dyDescent="0.35">
      <c r="A229" s="1" t="s">
        <v>160</v>
      </c>
      <c r="B229">
        <v>239886</v>
      </c>
      <c r="C229">
        <v>8592</v>
      </c>
      <c r="D229">
        <v>249540</v>
      </c>
      <c r="E229">
        <v>1191932</v>
      </c>
      <c r="F229">
        <v>119</v>
      </c>
      <c r="G229">
        <v>149</v>
      </c>
      <c r="H229">
        <v>6</v>
      </c>
      <c r="I229">
        <v>113</v>
      </c>
      <c r="J229">
        <v>464</v>
      </c>
      <c r="K229">
        <v>0</v>
      </c>
      <c r="M229" s="11" t="str">
        <f t="shared" si="80"/>
        <v>2024-16</v>
      </c>
      <c r="N229">
        <f t="shared" si="76"/>
        <v>149</v>
      </c>
      <c r="O229">
        <f t="shared" si="76"/>
        <v>6</v>
      </c>
      <c r="P229">
        <f t="shared" si="76"/>
        <v>113</v>
      </c>
      <c r="Q229">
        <f t="shared" si="76"/>
        <v>464</v>
      </c>
      <c r="R229">
        <f t="shared" si="76"/>
        <v>0</v>
      </c>
      <c r="U229" t="str">
        <f t="shared" si="81"/>
        <v>2024-16</v>
      </c>
      <c r="V229">
        <f t="shared" si="94"/>
        <v>35767</v>
      </c>
      <c r="W229">
        <f t="shared" si="94"/>
        <v>2530</v>
      </c>
      <c r="X229">
        <f t="shared" si="94"/>
        <v>33647</v>
      </c>
      <c r="Y229">
        <f t="shared" si="94"/>
        <v>60151</v>
      </c>
      <c r="Z229">
        <f t="shared" si="94"/>
        <v>11</v>
      </c>
      <c r="AC229">
        <f t="shared" si="92"/>
        <v>6.21128369308755E-4</v>
      </c>
      <c r="AD229">
        <f t="shared" si="92"/>
        <v>6.9832402234636874E-4</v>
      </c>
      <c r="AE229">
        <f t="shared" si="92"/>
        <v>4.5283321311212629E-4</v>
      </c>
      <c r="AF229">
        <f t="shared" si="92"/>
        <v>3.8928395244023988E-4</v>
      </c>
      <c r="AG229">
        <f t="shared" si="92"/>
        <v>0</v>
      </c>
      <c r="AI229" t="str">
        <f t="shared" si="82"/>
        <v>2024-16</v>
      </c>
      <c r="AJ229">
        <f t="shared" si="79"/>
        <v>6.2151442954696569E-4</v>
      </c>
      <c r="AK229">
        <f t="shared" si="79"/>
        <v>6.9881204800479441E-4</v>
      </c>
      <c r="AL229">
        <f t="shared" si="79"/>
        <v>4.5303837167868513E-4</v>
      </c>
      <c r="AM229">
        <f t="shared" si="79"/>
        <v>3.8943555837359485E-4</v>
      </c>
      <c r="AN229">
        <f t="shared" si="79"/>
        <v>0</v>
      </c>
      <c r="AP229" t="str">
        <f t="shared" si="83"/>
        <v>2024-16</v>
      </c>
      <c r="AQ229">
        <f t="shared" ca="1" si="84"/>
        <v>9.4895533011616815E-4</v>
      </c>
      <c r="AR229">
        <f t="shared" ca="1" si="84"/>
        <v>1.480299320202567E-3</v>
      </c>
      <c r="AS229">
        <f t="shared" ca="1" si="84"/>
        <v>5.8553552794706799E-4</v>
      </c>
      <c r="AT229">
        <f t="shared" ca="1" si="84"/>
        <v>3.0021192176410703E-4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0.10517279636164367</v>
      </c>
      <c r="AY229">
        <f t="shared" ca="1" si="93"/>
        <v>0.18096843861093331</v>
      </c>
      <c r="AZ229">
        <f t="shared" ca="1" si="93"/>
        <v>7.9859615525497835E-2</v>
      </c>
      <c r="BA229">
        <f t="shared" ca="1" si="93"/>
        <v>4.036533471761989E-2</v>
      </c>
      <c r="BB229" t="e">
        <f t="shared" ca="1" si="93"/>
        <v>#DIV/0!</v>
      </c>
      <c r="BD229">
        <f t="shared" ca="1" si="87"/>
        <v>1.7206772556342542</v>
      </c>
      <c r="BE229">
        <f t="shared" ca="1" si="87"/>
        <v>0.75931817245683209</v>
      </c>
      <c r="BF229">
        <f t="shared" ca="1" si="87"/>
        <v>0.383800147129501</v>
      </c>
      <c r="BG229">
        <f t="shared" ca="1" si="88"/>
        <v>0.50545365704561795</v>
      </c>
      <c r="BI229" t="str">
        <f t="shared" si="89"/>
        <v>2024-16</v>
      </c>
      <c r="BJ229">
        <f t="shared" ca="1" si="90"/>
        <v>1.0956105262152864</v>
      </c>
      <c r="BK229">
        <f t="shared" ca="1" si="90"/>
        <v>1.0755845637422214</v>
      </c>
      <c r="BL229">
        <f t="shared" ca="1" si="90"/>
        <v>1.4268471046619855</v>
      </c>
      <c r="BM229">
        <f t="shared" ca="1" si="90"/>
        <v>1.3265782652157407</v>
      </c>
    </row>
    <row r="230" spans="1:65" x14ac:dyDescent="0.35">
      <c r="A230" s="1" t="s">
        <v>161</v>
      </c>
      <c r="B230">
        <v>239737</v>
      </c>
      <c r="C230">
        <v>8586</v>
      </c>
      <c r="D230">
        <v>249427</v>
      </c>
      <c r="E230">
        <v>1191468</v>
      </c>
      <c r="F230">
        <v>119</v>
      </c>
      <c r="G230">
        <v>121</v>
      </c>
      <c r="H230">
        <v>7</v>
      </c>
      <c r="I230">
        <v>141</v>
      </c>
      <c r="J230">
        <v>479</v>
      </c>
      <c r="K230">
        <v>0</v>
      </c>
      <c r="M230" s="11" t="str">
        <f t="shared" si="80"/>
        <v>2024-17</v>
      </c>
      <c r="N230">
        <f t="shared" si="76"/>
        <v>121</v>
      </c>
      <c r="O230">
        <f t="shared" si="76"/>
        <v>7</v>
      </c>
      <c r="P230">
        <f t="shared" si="76"/>
        <v>141</v>
      </c>
      <c r="Q230">
        <f t="shared" si="76"/>
        <v>479</v>
      </c>
      <c r="R230">
        <f t="shared" si="76"/>
        <v>0</v>
      </c>
      <c r="U230" t="str">
        <f t="shared" si="81"/>
        <v>2024-17</v>
      </c>
      <c r="V230">
        <f t="shared" si="94"/>
        <v>35888</v>
      </c>
      <c r="W230">
        <f t="shared" si="94"/>
        <v>2537</v>
      </c>
      <c r="X230">
        <f t="shared" si="94"/>
        <v>33788</v>
      </c>
      <c r="Y230">
        <f t="shared" si="94"/>
        <v>60630</v>
      </c>
      <c r="Z230">
        <f t="shared" si="94"/>
        <v>11</v>
      </c>
      <c r="AC230">
        <f t="shared" si="92"/>
        <v>5.0471975539862434E-4</v>
      </c>
      <c r="AD230">
        <f t="shared" si="92"/>
        <v>8.1528068949452597E-4</v>
      </c>
      <c r="AE230">
        <f t="shared" si="92"/>
        <v>5.6529565764732771E-4</v>
      </c>
      <c r="AF230">
        <f t="shared" si="92"/>
        <v>4.0202506487794891E-4</v>
      </c>
      <c r="AG230">
        <f t="shared" si="92"/>
        <v>0</v>
      </c>
      <c r="AI230" t="str">
        <f t="shared" si="82"/>
        <v>2024-17</v>
      </c>
      <c r="AJ230">
        <f t="shared" si="79"/>
        <v>5.0497463679904616E-4</v>
      </c>
      <c r="AK230">
        <f t="shared" si="79"/>
        <v>8.1594595971145863E-4</v>
      </c>
      <c r="AL230">
        <f t="shared" si="79"/>
        <v>5.6561541265480583E-4</v>
      </c>
      <c r="AM230">
        <f t="shared" si="79"/>
        <v>4.0218675945515232E-4</v>
      </c>
      <c r="AN230">
        <f t="shared" si="79"/>
        <v>0</v>
      </c>
      <c r="AP230" t="str">
        <f t="shared" si="83"/>
        <v>2024-17</v>
      </c>
      <c r="AQ230">
        <f t="shared" ca="1" si="84"/>
        <v>7.7396251248268986E-4</v>
      </c>
      <c r="AR230">
        <f t="shared" ca="1" si="84"/>
        <v>1.7401528266714158E-3</v>
      </c>
      <c r="AS230">
        <f t="shared" ca="1" si="84"/>
        <v>7.3272880885197117E-4</v>
      </c>
      <c r="AT230">
        <f t="shared" ca="1" si="84"/>
        <v>3.0931573485920192E-4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0.10594675887412636</v>
      </c>
      <c r="AY230">
        <f t="shared" ca="1" si="93"/>
        <v>0.18270859143760473</v>
      </c>
      <c r="AZ230">
        <f t="shared" ca="1" si="93"/>
        <v>8.0592344334349808E-2</v>
      </c>
      <c r="BA230">
        <f t="shared" ca="1" si="93"/>
        <v>4.0674650452479089E-2</v>
      </c>
      <c r="BB230" t="e">
        <f t="shared" ca="1" si="93"/>
        <v>#DIV/0!</v>
      </c>
      <c r="BD230">
        <f t="shared" ca="1" si="87"/>
        <v>1.7245321459496263</v>
      </c>
      <c r="BE230">
        <f t="shared" ca="1" si="87"/>
        <v>0.76068720922459065</v>
      </c>
      <c r="BF230">
        <f t="shared" ca="1" si="87"/>
        <v>0.38391594877200524</v>
      </c>
      <c r="BG230">
        <f t="shared" ca="1" si="88"/>
        <v>0.50469620642543922</v>
      </c>
      <c r="BI230" t="str">
        <f t="shared" si="89"/>
        <v>2024-17</v>
      </c>
      <c r="BJ230">
        <f t="shared" ca="1" si="90"/>
        <v>1.0980650588088321</v>
      </c>
      <c r="BK230">
        <f t="shared" ca="1" si="90"/>
        <v>1.0775238230251019</v>
      </c>
      <c r="BL230">
        <f t="shared" ca="1" si="90"/>
        <v>1.4272776184060736</v>
      </c>
      <c r="BM230">
        <f t="shared" ca="1" si="90"/>
        <v>1.3245903133714976</v>
      </c>
    </row>
    <row r="231" spans="1:65" x14ac:dyDescent="0.35">
      <c r="A231" s="1" t="s">
        <v>162</v>
      </c>
      <c r="B231">
        <v>239616</v>
      </c>
      <c r="C231">
        <v>8579</v>
      </c>
      <c r="D231">
        <v>249286</v>
      </c>
      <c r="E231">
        <v>1190989</v>
      </c>
      <c r="F231">
        <v>119</v>
      </c>
      <c r="G231">
        <v>126</v>
      </c>
      <c r="H231">
        <v>5</v>
      </c>
      <c r="I231">
        <v>125</v>
      </c>
      <c r="J231">
        <v>517</v>
      </c>
      <c r="K231">
        <v>0</v>
      </c>
      <c r="M231" s="11" t="str">
        <f t="shared" si="80"/>
        <v>2024-18</v>
      </c>
      <c r="N231">
        <f t="shared" ref="N231:R254" si="95">G231</f>
        <v>126</v>
      </c>
      <c r="O231">
        <f t="shared" si="95"/>
        <v>5</v>
      </c>
      <c r="P231">
        <f t="shared" si="95"/>
        <v>125</v>
      </c>
      <c r="Q231">
        <f t="shared" si="95"/>
        <v>517</v>
      </c>
      <c r="R231">
        <f t="shared" si="95"/>
        <v>0</v>
      </c>
      <c r="U231" t="str">
        <f t="shared" si="81"/>
        <v>2024-18</v>
      </c>
      <c r="V231">
        <f t="shared" si="94"/>
        <v>36014</v>
      </c>
      <c r="W231">
        <f t="shared" si="94"/>
        <v>2542</v>
      </c>
      <c r="X231">
        <f t="shared" si="94"/>
        <v>33913</v>
      </c>
      <c r="Y231">
        <f t="shared" si="94"/>
        <v>61147</v>
      </c>
      <c r="Z231">
        <f t="shared" si="94"/>
        <v>11</v>
      </c>
      <c r="AC231">
        <f t="shared" si="92"/>
        <v>5.2584134615384613E-4</v>
      </c>
      <c r="AD231">
        <f t="shared" si="92"/>
        <v>5.8281851031588767E-4</v>
      </c>
      <c r="AE231">
        <f t="shared" si="92"/>
        <v>5.0143209004918047E-4</v>
      </c>
      <c r="AF231">
        <f t="shared" si="92"/>
        <v>4.340930100949715E-4</v>
      </c>
      <c r="AG231">
        <f t="shared" si="92"/>
        <v>0</v>
      </c>
      <c r="AI231" t="str">
        <f t="shared" si="82"/>
        <v>2024-18</v>
      </c>
      <c r="AJ231">
        <f t="shared" si="79"/>
        <v>5.2611801288735677E-4</v>
      </c>
      <c r="AK231">
        <f t="shared" si="79"/>
        <v>5.8315840234400378E-4</v>
      </c>
      <c r="AL231">
        <f t="shared" si="79"/>
        <v>5.0168366085272655E-4</v>
      </c>
      <c r="AM231">
        <f t="shared" si="79"/>
        <v>4.3428153549654008E-4</v>
      </c>
      <c r="AN231">
        <f t="shared" si="79"/>
        <v>0</v>
      </c>
      <c r="AP231" t="str">
        <f t="shared" si="83"/>
        <v>2024-18</v>
      </c>
      <c r="AQ231">
        <f t="shared" ca="1" si="84"/>
        <v>8.0944871547873436E-4</v>
      </c>
      <c r="AR231">
        <f t="shared" ca="1" si="84"/>
        <v>1.2521298579417181E-3</v>
      </c>
      <c r="AS231">
        <f t="shared" ca="1" si="84"/>
        <v>6.5141200342856372E-4</v>
      </c>
      <c r="AT231">
        <f t="shared" ca="1" si="84"/>
        <v>3.3321728519353439E-4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0.10675620758960509</v>
      </c>
      <c r="AY231">
        <f t="shared" ca="1" si="93"/>
        <v>0.18396072129554644</v>
      </c>
      <c r="AZ231">
        <f t="shared" ca="1" si="93"/>
        <v>8.1243756337778375E-2</v>
      </c>
      <c r="BA231">
        <f t="shared" ca="1" si="93"/>
        <v>4.1007867737672621E-2</v>
      </c>
      <c r="BB231" t="e">
        <f t="shared" ca="1" si="93"/>
        <v>#DIV/0!</v>
      </c>
      <c r="BD231">
        <f t="shared" ca="1" si="87"/>
        <v>1.7231852409251263</v>
      </c>
      <c r="BE231">
        <f t="shared" ca="1" si="87"/>
        <v>0.76102137919789803</v>
      </c>
      <c r="BF231">
        <f t="shared" ca="1" si="87"/>
        <v>0.38412630669043718</v>
      </c>
      <c r="BG231">
        <f t="shared" ca="1" si="88"/>
        <v>0.50475100593796585</v>
      </c>
      <c r="BI231" t="str">
        <f t="shared" si="89"/>
        <v>2024-18</v>
      </c>
      <c r="BJ231">
        <f t="shared" ca="1" si="90"/>
        <v>1.0972074410784747</v>
      </c>
      <c r="BK231">
        <f t="shared" ca="1" si="90"/>
        <v>1.0779971793571288</v>
      </c>
      <c r="BL231">
        <f t="shared" ca="1" si="90"/>
        <v>1.4280596623659372</v>
      </c>
      <c r="BM231">
        <f t="shared" ca="1" si="90"/>
        <v>1.3247341363337988</v>
      </c>
    </row>
    <row r="232" spans="1:65" x14ac:dyDescent="0.35">
      <c r="A232" s="1" t="s">
        <v>163</v>
      </c>
      <c r="B232">
        <v>239490</v>
      </c>
      <c r="C232">
        <v>8574</v>
      </c>
      <c r="D232">
        <v>249161</v>
      </c>
      <c r="E232">
        <v>1190472</v>
      </c>
      <c r="F232">
        <v>119</v>
      </c>
      <c r="G232">
        <v>129</v>
      </c>
      <c r="H232">
        <v>5</v>
      </c>
      <c r="I232">
        <v>138</v>
      </c>
      <c r="J232">
        <v>499</v>
      </c>
      <c r="K232">
        <v>0</v>
      </c>
      <c r="M232" s="11" t="str">
        <f t="shared" si="80"/>
        <v>2024-19</v>
      </c>
      <c r="N232">
        <f t="shared" si="95"/>
        <v>129</v>
      </c>
      <c r="O232">
        <f t="shared" si="95"/>
        <v>5</v>
      </c>
      <c r="P232">
        <f t="shared" si="95"/>
        <v>138</v>
      </c>
      <c r="Q232">
        <f t="shared" si="95"/>
        <v>499</v>
      </c>
      <c r="R232">
        <f t="shared" si="95"/>
        <v>0</v>
      </c>
      <c r="U232" t="str">
        <f t="shared" si="81"/>
        <v>2024-19</v>
      </c>
      <c r="V232">
        <f t="shared" si="94"/>
        <v>36143</v>
      </c>
      <c r="W232">
        <f t="shared" si="94"/>
        <v>2547</v>
      </c>
      <c r="X232">
        <f t="shared" si="94"/>
        <v>34051</v>
      </c>
      <c r="Y232">
        <f t="shared" si="94"/>
        <v>61646</v>
      </c>
      <c r="Z232">
        <f t="shared" si="94"/>
        <v>11</v>
      </c>
      <c r="AC232">
        <f t="shared" si="92"/>
        <v>5.3864461981711139E-4</v>
      </c>
      <c r="AD232">
        <f t="shared" si="92"/>
        <v>5.8315838581758802E-4</v>
      </c>
      <c r="AE232">
        <f t="shared" si="92"/>
        <v>5.5385874996488214E-4</v>
      </c>
      <c r="AF232">
        <f t="shared" si="92"/>
        <v>4.1916147544839358E-4</v>
      </c>
      <c r="AG232">
        <f t="shared" si="92"/>
        <v>0</v>
      </c>
      <c r="AI232" t="str">
        <f t="shared" si="82"/>
        <v>2024-19</v>
      </c>
      <c r="AJ232">
        <f t="shared" si="79"/>
        <v>5.3893492725361843E-4</v>
      </c>
      <c r="AK232">
        <f t="shared" si="79"/>
        <v>5.8349867450842828E-4</v>
      </c>
      <c r="AL232">
        <f t="shared" si="79"/>
        <v>5.5416569365733656E-4</v>
      </c>
      <c r="AM232">
        <f t="shared" si="79"/>
        <v>4.1933725161168937E-4</v>
      </c>
      <c r="AN232">
        <f t="shared" si="79"/>
        <v>0</v>
      </c>
      <c r="AP232" t="str">
        <f t="shared" si="83"/>
        <v>2024-19</v>
      </c>
      <c r="AQ232">
        <f t="shared" ca="1" si="84"/>
        <v>8.323352813989956E-4</v>
      </c>
      <c r="AR232">
        <f t="shared" ca="1" si="84"/>
        <v>1.2613614310545422E-3</v>
      </c>
      <c r="AS232">
        <f t="shared" ca="1" si="84"/>
        <v>7.2122239698821139E-4</v>
      </c>
      <c r="AT232">
        <f t="shared" ca="1" si="84"/>
        <v>3.2099739974463524E-4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0.10758854287100408</v>
      </c>
      <c r="AY232">
        <f t="shared" ca="1" si="93"/>
        <v>0.18522208272660098</v>
      </c>
      <c r="AZ232">
        <f t="shared" ca="1" si="93"/>
        <v>8.1964978734766589E-2</v>
      </c>
      <c r="BA232">
        <f t="shared" ca="1" si="93"/>
        <v>4.1328865137417257E-2</v>
      </c>
      <c r="BB232" t="e">
        <f t="shared" ca="1" si="93"/>
        <v>#DIV/0!</v>
      </c>
      <c r="BD232">
        <f t="shared" ca="1" si="87"/>
        <v>1.721578132614711</v>
      </c>
      <c r="BE232">
        <f t="shared" ca="1" si="87"/>
        <v>0.76183742755063155</v>
      </c>
      <c r="BF232">
        <f t="shared" ca="1" si="87"/>
        <v>0.38413816224808911</v>
      </c>
      <c r="BG232">
        <f t="shared" ca="1" si="88"/>
        <v>0.50422589959005315</v>
      </c>
      <c r="BI232" t="str">
        <f t="shared" si="89"/>
        <v>2024-19</v>
      </c>
      <c r="BJ232">
        <f t="shared" ca="1" si="90"/>
        <v>1.0961841435507753</v>
      </c>
      <c r="BK232">
        <f t="shared" ca="1" si="90"/>
        <v>1.0791531229961799</v>
      </c>
      <c r="BL232">
        <f t="shared" ca="1" si="90"/>
        <v>1.4281037375655854</v>
      </c>
      <c r="BM232">
        <f t="shared" ca="1" si="90"/>
        <v>1.3233559789926503</v>
      </c>
    </row>
    <row r="233" spans="1:65" x14ac:dyDescent="0.35">
      <c r="A233" s="1" t="s">
        <v>164</v>
      </c>
      <c r="B233">
        <v>239361</v>
      </c>
      <c r="C233">
        <v>8569</v>
      </c>
      <c r="D233">
        <v>249023</v>
      </c>
      <c r="E233">
        <v>1189973</v>
      </c>
      <c r="F233">
        <v>119</v>
      </c>
      <c r="G233">
        <v>134</v>
      </c>
      <c r="H233">
        <v>6</v>
      </c>
      <c r="I233">
        <v>120</v>
      </c>
      <c r="J233">
        <v>494</v>
      </c>
      <c r="K233">
        <v>0</v>
      </c>
      <c r="M233" s="11" t="str">
        <f t="shared" si="80"/>
        <v>2024-20</v>
      </c>
      <c r="N233">
        <f t="shared" si="95"/>
        <v>134</v>
      </c>
      <c r="O233">
        <f t="shared" si="95"/>
        <v>6</v>
      </c>
      <c r="P233">
        <f t="shared" si="95"/>
        <v>120</v>
      </c>
      <c r="Q233">
        <f t="shared" si="95"/>
        <v>494</v>
      </c>
      <c r="R233">
        <f t="shared" si="95"/>
        <v>0</v>
      </c>
      <c r="U233" t="str">
        <f t="shared" si="81"/>
        <v>2024-20</v>
      </c>
      <c r="V233">
        <f t="shared" si="94"/>
        <v>36277</v>
      </c>
      <c r="W233">
        <f t="shared" si="94"/>
        <v>2553</v>
      </c>
      <c r="X233">
        <f t="shared" si="94"/>
        <v>34171</v>
      </c>
      <c r="Y233">
        <f t="shared" si="94"/>
        <v>62140</v>
      </c>
      <c r="Z233">
        <f t="shared" si="94"/>
        <v>11</v>
      </c>
      <c r="AC233">
        <f t="shared" si="92"/>
        <v>5.5982386437222439E-4</v>
      </c>
      <c r="AD233">
        <f t="shared" si="92"/>
        <v>7.0019838954370401E-4</v>
      </c>
      <c r="AE233">
        <f t="shared" si="92"/>
        <v>4.8188319954381724E-4</v>
      </c>
      <c r="AF233">
        <f t="shared" si="92"/>
        <v>4.1513546946023145E-4</v>
      </c>
      <c r="AG233">
        <f t="shared" si="92"/>
        <v>0</v>
      </c>
      <c r="AI233" t="str">
        <f t="shared" si="82"/>
        <v>2024-20</v>
      </c>
      <c r="AJ233">
        <f t="shared" si="79"/>
        <v>5.6013745732545674E-4</v>
      </c>
      <c r="AK233">
        <f t="shared" si="79"/>
        <v>7.0068903952856694E-4</v>
      </c>
      <c r="AL233">
        <f t="shared" si="79"/>
        <v>4.8211553225291435E-4</v>
      </c>
      <c r="AM233">
        <f t="shared" si="79"/>
        <v>4.1530788446069355E-4</v>
      </c>
      <c r="AN233">
        <f t="shared" si="79"/>
        <v>0</v>
      </c>
      <c r="AP233" t="str">
        <f t="shared" si="83"/>
        <v>2024-20</v>
      </c>
      <c r="AQ233">
        <f t="shared" ca="1" si="84"/>
        <v>8.6838516635679482E-4</v>
      </c>
      <c r="AR233">
        <f t="shared" ca="1" si="84"/>
        <v>1.5249718848342664E-3</v>
      </c>
      <c r="AS233">
        <f t="shared" ca="1" si="84"/>
        <v>6.2890414872451947E-4</v>
      </c>
      <c r="AT233">
        <f t="shared" ca="1" si="84"/>
        <v>3.1716858082730378E-4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0.10845692803736087</v>
      </c>
      <c r="AY233">
        <f t="shared" ca="1" si="93"/>
        <v>0.18674705461143526</v>
      </c>
      <c r="AZ233">
        <f t="shared" ca="1" si="93"/>
        <v>8.2593882883491107E-2</v>
      </c>
      <c r="BA233">
        <f t="shared" ca="1" si="93"/>
        <v>4.164603371824456E-2</v>
      </c>
      <c r="BB233" t="e">
        <f t="shared" ca="1" si="93"/>
        <v>#DIV/0!</v>
      </c>
      <c r="BD233">
        <f t="shared" ca="1" si="87"/>
        <v>1.7218545462315258</v>
      </c>
      <c r="BE233">
        <f t="shared" ca="1" si="87"/>
        <v>0.7615362557110178</v>
      </c>
      <c r="BF233">
        <f t="shared" ca="1" si="87"/>
        <v>0.38398684594771554</v>
      </c>
      <c r="BG233">
        <f t="shared" ca="1" si="88"/>
        <v>0.50422661175757344</v>
      </c>
      <c r="BI233" t="str">
        <f t="shared" si="89"/>
        <v>2024-20</v>
      </c>
      <c r="BJ233">
        <f t="shared" ca="1" si="90"/>
        <v>1.0963601449869425</v>
      </c>
      <c r="BK233">
        <f t="shared" ca="1" si="90"/>
        <v>1.0787265089712921</v>
      </c>
      <c r="BL233">
        <f t="shared" ca="1" si="90"/>
        <v>1.4275411915981309</v>
      </c>
      <c r="BM233">
        <f t="shared" ca="1" si="90"/>
        <v>1.3233578480976422</v>
      </c>
    </row>
    <row r="234" spans="1:65" x14ac:dyDescent="0.35">
      <c r="A234" s="1" t="s">
        <v>165</v>
      </c>
      <c r="B234">
        <v>239227</v>
      </c>
      <c r="C234">
        <v>8563</v>
      </c>
      <c r="D234">
        <v>248903</v>
      </c>
      <c r="E234">
        <v>1189479</v>
      </c>
      <c r="F234">
        <v>119</v>
      </c>
      <c r="G234">
        <v>136</v>
      </c>
      <c r="H234">
        <v>6</v>
      </c>
      <c r="I234">
        <v>134</v>
      </c>
      <c r="J234">
        <v>498</v>
      </c>
      <c r="K234">
        <v>0</v>
      </c>
      <c r="M234" s="11" t="str">
        <f t="shared" si="80"/>
        <v>2024-21</v>
      </c>
      <c r="N234">
        <f t="shared" si="95"/>
        <v>136</v>
      </c>
      <c r="O234">
        <f t="shared" si="95"/>
        <v>6</v>
      </c>
      <c r="P234">
        <f t="shared" si="95"/>
        <v>134</v>
      </c>
      <c r="Q234">
        <f t="shared" si="95"/>
        <v>498</v>
      </c>
      <c r="R234">
        <f t="shared" si="95"/>
        <v>0</v>
      </c>
      <c r="U234" t="str">
        <f t="shared" si="81"/>
        <v>2024-21</v>
      </c>
      <c r="V234">
        <f t="shared" si="94"/>
        <v>36413</v>
      </c>
      <c r="W234">
        <f t="shared" si="94"/>
        <v>2559</v>
      </c>
      <c r="X234">
        <f t="shared" si="94"/>
        <v>34305</v>
      </c>
      <c r="Y234">
        <f t="shared" si="94"/>
        <v>62638</v>
      </c>
      <c r="Z234">
        <f t="shared" si="94"/>
        <v>11</v>
      </c>
      <c r="AC234">
        <f t="shared" si="92"/>
        <v>5.6849770301847194E-4</v>
      </c>
      <c r="AD234">
        <f t="shared" si="92"/>
        <v>7.0068901086067965E-4</v>
      </c>
      <c r="AE234">
        <f t="shared" si="92"/>
        <v>5.3836233392124647E-4</v>
      </c>
      <c r="AF234">
        <f t="shared" si="92"/>
        <v>4.1867069532122887E-4</v>
      </c>
      <c r="AG234">
        <f t="shared" si="92"/>
        <v>0</v>
      </c>
      <c r="AI234" t="str">
        <f t="shared" si="82"/>
        <v>2024-21</v>
      </c>
      <c r="AJ234">
        <f t="shared" si="79"/>
        <v>5.6882109183104142E-4</v>
      </c>
      <c r="AK234">
        <f t="shared" si="79"/>
        <v>7.0118034893380105E-4</v>
      </c>
      <c r="AL234">
        <f t="shared" si="79"/>
        <v>5.3865233706760151E-4</v>
      </c>
      <c r="AM234">
        <f t="shared" si="79"/>
        <v>4.188460600130476E-4</v>
      </c>
      <c r="AN234">
        <f t="shared" si="79"/>
        <v>0</v>
      </c>
      <c r="AP234" t="str">
        <f t="shared" si="83"/>
        <v>2024-21</v>
      </c>
      <c r="AQ234">
        <f t="shared" ca="1" si="84"/>
        <v>8.8521604890193868E-4</v>
      </c>
      <c r="AR234">
        <f t="shared" ca="1" si="84"/>
        <v>1.5363957182872874E-3</v>
      </c>
      <c r="AS234">
        <f t="shared" ca="1" si="84"/>
        <v>7.0428048229596927E-4</v>
      </c>
      <c r="AT234">
        <f t="shared" ca="1" si="84"/>
        <v>3.1912169513588918E-4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0.1093421440862628</v>
      </c>
      <c r="AY234">
        <f t="shared" ca="1" si="93"/>
        <v>0.18828345032972255</v>
      </c>
      <c r="AZ234">
        <f t="shared" ca="1" si="93"/>
        <v>8.3298163365787076E-2</v>
      </c>
      <c r="BA234">
        <f t="shared" ca="1" si="93"/>
        <v>4.1965155413380452E-2</v>
      </c>
      <c r="BB234" t="e">
        <f t="shared" ca="1" si="93"/>
        <v>#DIV/0!</v>
      </c>
      <c r="BD234">
        <f t="shared" ca="1" si="87"/>
        <v>1.7219659620098626</v>
      </c>
      <c r="BE234">
        <f t="shared" ca="1" si="87"/>
        <v>0.76181205391464646</v>
      </c>
      <c r="BF234">
        <f t="shared" ca="1" si="87"/>
        <v>0.3837967122747572</v>
      </c>
      <c r="BG234">
        <f t="shared" ca="1" si="88"/>
        <v>0.50379448618931655</v>
      </c>
      <c r="BI234" t="str">
        <f t="shared" si="89"/>
        <v>2024-21</v>
      </c>
      <c r="BJ234">
        <f t="shared" ca="1" si="90"/>
        <v>1.096431086994883</v>
      </c>
      <c r="BK234">
        <f t="shared" ca="1" si="90"/>
        <v>1.0791171808941975</v>
      </c>
      <c r="BL234">
        <f t="shared" ca="1" si="90"/>
        <v>1.4268343349624877</v>
      </c>
      <c r="BM234">
        <f t="shared" ca="1" si="90"/>
        <v>1.3222237215982036</v>
      </c>
    </row>
    <row r="235" spans="1:65" x14ac:dyDescent="0.35">
      <c r="A235" s="1" t="s">
        <v>166</v>
      </c>
      <c r="B235">
        <v>239091</v>
      </c>
      <c r="C235">
        <v>8557</v>
      </c>
      <c r="D235">
        <v>248769</v>
      </c>
      <c r="E235">
        <v>1188981</v>
      </c>
      <c r="F235">
        <v>119</v>
      </c>
      <c r="G235">
        <v>149</v>
      </c>
      <c r="H235">
        <v>5</v>
      </c>
      <c r="I235">
        <v>123</v>
      </c>
      <c r="J235">
        <v>491</v>
      </c>
      <c r="K235">
        <v>0</v>
      </c>
      <c r="M235" s="11" t="str">
        <f t="shared" si="80"/>
        <v>2024-22</v>
      </c>
      <c r="N235">
        <f t="shared" si="95"/>
        <v>149</v>
      </c>
      <c r="O235">
        <f t="shared" si="95"/>
        <v>5</v>
      </c>
      <c r="P235">
        <f t="shared" si="95"/>
        <v>123</v>
      </c>
      <c r="Q235">
        <f t="shared" si="95"/>
        <v>491</v>
      </c>
      <c r="R235">
        <f t="shared" si="95"/>
        <v>0</v>
      </c>
      <c r="U235" t="str">
        <f t="shared" si="81"/>
        <v>2024-22</v>
      </c>
      <c r="V235">
        <f t="shared" si="94"/>
        <v>36562</v>
      </c>
      <c r="W235">
        <f t="shared" si="94"/>
        <v>2564</v>
      </c>
      <c r="X235">
        <f t="shared" si="94"/>
        <v>34428</v>
      </c>
      <c r="Y235">
        <f t="shared" si="94"/>
        <v>63129</v>
      </c>
      <c r="Z235">
        <f t="shared" si="94"/>
        <v>11</v>
      </c>
      <c r="AC235">
        <f t="shared" si="92"/>
        <v>6.2319367939403828E-4</v>
      </c>
      <c r="AD235">
        <f t="shared" si="92"/>
        <v>5.8431693350473302E-4</v>
      </c>
      <c r="AE235">
        <f t="shared" si="92"/>
        <v>4.9443459595046007E-4</v>
      </c>
      <c r="AF235">
        <f t="shared" si="92"/>
        <v>4.1295865955805856E-4</v>
      </c>
      <c r="AG235">
        <f t="shared" si="92"/>
        <v>0</v>
      </c>
      <c r="AI235" t="str">
        <f t="shared" si="82"/>
        <v>2024-22</v>
      </c>
      <c r="AJ235">
        <f t="shared" si="79"/>
        <v>6.2358231214388444E-4</v>
      </c>
      <c r="AK235">
        <f t="shared" si="79"/>
        <v>5.846585760556711E-4</v>
      </c>
      <c r="AL235">
        <f t="shared" si="79"/>
        <v>4.9467919253980196E-4</v>
      </c>
      <c r="AM235">
        <f t="shared" si="79"/>
        <v>4.1312927074137282E-4</v>
      </c>
      <c r="AN235">
        <f t="shared" si="79"/>
        <v>0</v>
      </c>
      <c r="AP235" t="str">
        <f t="shared" si="83"/>
        <v>2024-22</v>
      </c>
      <c r="AQ235">
        <f t="shared" ca="1" si="84"/>
        <v>9.7414404990958431E-4</v>
      </c>
      <c r="AR235">
        <f t="shared" ca="1" si="84"/>
        <v>1.2897707266899142E-3</v>
      </c>
      <c r="AS235">
        <f t="shared" ca="1" si="84"/>
        <v>6.4828282484752212E-4</v>
      </c>
      <c r="AT235">
        <f t="shared" ca="1" si="84"/>
        <v>3.1402901359427258E-4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0.11031628813617239</v>
      </c>
      <c r="AY235">
        <f t="shared" ca="1" si="93"/>
        <v>0.18957322105641247</v>
      </c>
      <c r="AZ235">
        <f t="shared" ca="1" si="93"/>
        <v>8.3946446190634599E-2</v>
      </c>
      <c r="BA235">
        <f t="shared" ca="1" si="93"/>
        <v>4.2279184426974724E-2</v>
      </c>
      <c r="BB235" t="e">
        <f t="shared" ca="1" si="93"/>
        <v>#DIV/0!</v>
      </c>
      <c r="BD235">
        <f t="shared" ca="1" si="87"/>
        <v>1.718451774069907</v>
      </c>
      <c r="BE235">
        <f t="shared" ca="1" si="87"/>
        <v>0.76096148274144848</v>
      </c>
      <c r="BF235">
        <f t="shared" ca="1" si="87"/>
        <v>0.38325423327139213</v>
      </c>
      <c r="BG235">
        <f t="shared" ca="1" si="88"/>
        <v>0.50364472048003817</v>
      </c>
      <c r="BI235" t="str">
        <f t="shared" si="89"/>
        <v>2024-22</v>
      </c>
      <c r="BJ235">
        <f t="shared" ca="1" si="90"/>
        <v>1.0941934905569066</v>
      </c>
      <c r="BK235">
        <f t="shared" ca="1" si="90"/>
        <v>1.077912335208369</v>
      </c>
      <c r="BL235">
        <f t="shared" ca="1" si="90"/>
        <v>1.4248175702450154</v>
      </c>
      <c r="BM235">
        <f t="shared" ca="1" si="90"/>
        <v>1.3218306570075455</v>
      </c>
    </row>
    <row r="236" spans="1:65" x14ac:dyDescent="0.35">
      <c r="A236" s="1" t="s">
        <v>167</v>
      </c>
      <c r="B236">
        <v>238942</v>
      </c>
      <c r="C236">
        <v>8552</v>
      </c>
      <c r="D236">
        <v>248646</v>
      </c>
      <c r="E236">
        <v>1188490</v>
      </c>
      <c r="F236">
        <v>119</v>
      </c>
      <c r="G236">
        <v>144</v>
      </c>
      <c r="H236">
        <v>9</v>
      </c>
      <c r="I236">
        <v>125</v>
      </c>
      <c r="J236">
        <v>476</v>
      </c>
      <c r="K236">
        <v>0</v>
      </c>
      <c r="M236" s="11" t="str">
        <f t="shared" si="80"/>
        <v>2024-23</v>
      </c>
      <c r="N236">
        <f t="shared" si="95"/>
        <v>144</v>
      </c>
      <c r="O236">
        <f t="shared" si="95"/>
        <v>9</v>
      </c>
      <c r="P236">
        <f t="shared" si="95"/>
        <v>125</v>
      </c>
      <c r="Q236">
        <f t="shared" si="95"/>
        <v>476</v>
      </c>
      <c r="R236">
        <f t="shared" si="95"/>
        <v>0</v>
      </c>
      <c r="U236" t="str">
        <f t="shared" si="81"/>
        <v>2024-23</v>
      </c>
      <c r="V236">
        <f t="shared" si="94"/>
        <v>36706</v>
      </c>
      <c r="W236">
        <f t="shared" si="94"/>
        <v>2573</v>
      </c>
      <c r="X236">
        <f t="shared" si="94"/>
        <v>34553</v>
      </c>
      <c r="Y236">
        <f t="shared" si="94"/>
        <v>63605</v>
      </c>
      <c r="Z236">
        <f t="shared" si="94"/>
        <v>11</v>
      </c>
      <c r="AC236">
        <f t="shared" si="92"/>
        <v>6.0265671167061461E-4</v>
      </c>
      <c r="AD236">
        <f t="shared" si="92"/>
        <v>1.0523854069223574E-3</v>
      </c>
      <c r="AE236">
        <f t="shared" si="92"/>
        <v>5.0272274639447242E-4</v>
      </c>
      <c r="AF236">
        <f t="shared" si="92"/>
        <v>4.0050820789405044E-4</v>
      </c>
      <c r="AG236">
        <f t="shared" si="92"/>
        <v>0</v>
      </c>
      <c r="AI236" t="str">
        <f t="shared" si="82"/>
        <v>2024-23</v>
      </c>
      <c r="AJ236">
        <f t="shared" si="79"/>
        <v>6.0302014406990597E-4</v>
      </c>
      <c r="AK236">
        <f t="shared" si="79"/>
        <v>1.0534941861626481E-3</v>
      </c>
      <c r="AL236">
        <f t="shared" si="79"/>
        <v>5.0297561427505055E-4</v>
      </c>
      <c r="AM236">
        <f t="shared" si="79"/>
        <v>4.0066868434880567E-4</v>
      </c>
      <c r="AN236">
        <f t="shared" si="79"/>
        <v>0</v>
      </c>
      <c r="AP236" t="str">
        <f t="shared" si="83"/>
        <v>2024-23</v>
      </c>
      <c r="AQ236">
        <f t="shared" ca="1" si="84"/>
        <v>9.4562081021663021E-4</v>
      </c>
      <c r="AR236">
        <f t="shared" ca="1" si="84"/>
        <v>2.3398023548058971E-3</v>
      </c>
      <c r="AS236">
        <f t="shared" ca="1" si="84"/>
        <v>6.606806242846167E-4</v>
      </c>
      <c r="AT236">
        <f t="shared" ca="1" si="84"/>
        <v>3.0384431953842469E-4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0.11126190894638902</v>
      </c>
      <c r="AY236">
        <f t="shared" ca="1" si="93"/>
        <v>0.19191302341121838</v>
      </c>
      <c r="AZ236">
        <f t="shared" ca="1" si="93"/>
        <v>8.460712681491922E-2</v>
      </c>
      <c r="BA236">
        <f t="shared" ca="1" si="93"/>
        <v>4.2583028746513152E-2</v>
      </c>
      <c r="BB236" t="e">
        <f t="shared" ca="1" si="93"/>
        <v>#DIV/0!</v>
      </c>
      <c r="BD236">
        <f t="shared" ca="1" si="87"/>
        <v>1.7248762422698563</v>
      </c>
      <c r="BE236">
        <f t="shared" ca="1" si="87"/>
        <v>0.76043209770638331</v>
      </c>
      <c r="BF236">
        <f t="shared" ca="1" si="87"/>
        <v>0.38272782796699606</v>
      </c>
      <c r="BG236">
        <f t="shared" ca="1" si="88"/>
        <v>0.50330309454503619</v>
      </c>
      <c r="BI236" t="str">
        <f t="shared" si="89"/>
        <v>2024-23</v>
      </c>
      <c r="BJ236">
        <f t="shared" ca="1" si="90"/>
        <v>1.0982841559981751</v>
      </c>
      <c r="BK236">
        <f t="shared" ca="1" si="90"/>
        <v>1.0771624540746805</v>
      </c>
      <c r="BL236">
        <f t="shared" ca="1" si="90"/>
        <v>1.4228605624375046</v>
      </c>
      <c r="BM236">
        <f t="shared" ca="1" si="90"/>
        <v>1.3209340495067579</v>
      </c>
    </row>
    <row r="237" spans="1:65" x14ac:dyDescent="0.35">
      <c r="A237" s="1" t="s">
        <v>168</v>
      </c>
      <c r="B237">
        <v>238798</v>
      </c>
      <c r="C237">
        <v>8543</v>
      </c>
      <c r="D237">
        <v>248521</v>
      </c>
      <c r="E237">
        <v>1188014</v>
      </c>
      <c r="F237">
        <v>119</v>
      </c>
      <c r="G237">
        <v>107</v>
      </c>
      <c r="H237">
        <v>8</v>
      </c>
      <c r="I237">
        <v>120</v>
      </c>
      <c r="J237">
        <v>467</v>
      </c>
      <c r="K237">
        <v>0</v>
      </c>
      <c r="M237" s="11" t="str">
        <f t="shared" si="80"/>
        <v>2024-24</v>
      </c>
      <c r="N237">
        <f t="shared" si="95"/>
        <v>107</v>
      </c>
      <c r="O237">
        <f t="shared" si="95"/>
        <v>8</v>
      </c>
      <c r="P237">
        <f t="shared" si="95"/>
        <v>120</v>
      </c>
      <c r="Q237">
        <f t="shared" si="95"/>
        <v>467</v>
      </c>
      <c r="R237">
        <f t="shared" si="95"/>
        <v>0</v>
      </c>
      <c r="U237" t="str">
        <f t="shared" si="81"/>
        <v>2024-24</v>
      </c>
      <c r="V237">
        <f t="shared" si="94"/>
        <v>36813</v>
      </c>
      <c r="W237">
        <f t="shared" si="94"/>
        <v>2581</v>
      </c>
      <c r="X237">
        <f t="shared" si="94"/>
        <v>34673</v>
      </c>
      <c r="Y237">
        <f t="shared" si="94"/>
        <v>64072</v>
      </c>
      <c r="Z237">
        <f t="shared" si="94"/>
        <v>11</v>
      </c>
      <c r="AC237">
        <f t="shared" si="92"/>
        <v>4.4807745458504676E-4</v>
      </c>
      <c r="AD237">
        <f t="shared" si="92"/>
        <v>9.3643918998010062E-4</v>
      </c>
      <c r="AE237">
        <f t="shared" si="92"/>
        <v>4.8285657952446676E-4</v>
      </c>
      <c r="AF237">
        <f t="shared" si="92"/>
        <v>3.9309301068842623E-4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4.4827832549965347E-4</v>
      </c>
      <c r="AK237">
        <f t="shared" si="96"/>
        <v>9.3731699891133852E-4</v>
      </c>
      <c r="AL237">
        <f t="shared" si="96"/>
        <v>4.8308985202849227E-4</v>
      </c>
      <c r="AM237">
        <f t="shared" si="96"/>
        <v>3.932475986366788E-4</v>
      </c>
      <c r="AN237">
        <f t="shared" si="96"/>
        <v>0</v>
      </c>
      <c r="AP237" t="str">
        <f t="shared" si="83"/>
        <v>2024-24</v>
      </c>
      <c r="AQ237">
        <f t="shared" ca="1" si="84"/>
        <v>7.0564902987160642E-4</v>
      </c>
      <c r="AR237">
        <f t="shared" ca="1" si="84"/>
        <v>2.0958990608221325E-3</v>
      </c>
      <c r="AS237">
        <f t="shared" ca="1" si="84"/>
        <v>6.3602812951774783E-4</v>
      </c>
      <c r="AT237">
        <f t="shared" ca="1" si="84"/>
        <v>2.9751832046916702E-4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0.11196755797626062</v>
      </c>
      <c r="AY237">
        <f t="shared" ca="1" si="93"/>
        <v>0.19400892247204052</v>
      </c>
      <c r="AZ237">
        <f t="shared" ca="1" si="93"/>
        <v>8.5243154944436975E-2</v>
      </c>
      <c r="BA237">
        <f t="shared" ca="1" si="93"/>
        <v>4.288054706698232E-2</v>
      </c>
      <c r="BB237" t="e">
        <f t="shared" ca="1" si="93"/>
        <v>#DIV/0!</v>
      </c>
      <c r="BD237">
        <f t="shared" ca="1" si="87"/>
        <v>1.732724424633556</v>
      </c>
      <c r="BE237">
        <f t="shared" ca="1" si="87"/>
        <v>0.76132012241001312</v>
      </c>
      <c r="BF237">
        <f t="shared" ca="1" si="87"/>
        <v>0.38297295968599993</v>
      </c>
      <c r="BG237">
        <f t="shared" ca="1" si="88"/>
        <v>0.50303801044122121</v>
      </c>
      <c r="BI237" t="str">
        <f t="shared" si="89"/>
        <v>2024-24</v>
      </c>
      <c r="BJ237">
        <f t="shared" ca="1" si="90"/>
        <v>1.1032813460180764</v>
      </c>
      <c r="BK237">
        <f t="shared" ca="1" si="90"/>
        <v>1.0784203531979892</v>
      </c>
      <c r="BL237">
        <f t="shared" ca="1" si="90"/>
        <v>1.4237718843484977</v>
      </c>
      <c r="BM237">
        <f t="shared" ca="1" si="90"/>
        <v>1.3202383283349484</v>
      </c>
    </row>
    <row r="238" spans="1:65" x14ac:dyDescent="0.35">
      <c r="A238" s="1" t="s">
        <v>169</v>
      </c>
      <c r="B238">
        <v>238691</v>
      </c>
      <c r="C238">
        <v>8535</v>
      </c>
      <c r="D238">
        <v>248401</v>
      </c>
      <c r="E238">
        <v>1187547</v>
      </c>
      <c r="F238">
        <v>119</v>
      </c>
      <c r="G238">
        <v>133</v>
      </c>
      <c r="H238">
        <v>5</v>
      </c>
      <c r="I238">
        <v>136</v>
      </c>
      <c r="J238">
        <v>525</v>
      </c>
      <c r="K238">
        <v>0</v>
      </c>
      <c r="M238" s="11" t="str">
        <f t="shared" si="80"/>
        <v>2024-25</v>
      </c>
      <c r="N238">
        <f t="shared" si="95"/>
        <v>133</v>
      </c>
      <c r="O238">
        <f t="shared" si="95"/>
        <v>5</v>
      </c>
      <c r="P238">
        <f t="shared" si="95"/>
        <v>136</v>
      </c>
      <c r="Q238">
        <f t="shared" si="95"/>
        <v>525</v>
      </c>
      <c r="R238">
        <f t="shared" si="95"/>
        <v>0</v>
      </c>
      <c r="U238" t="str">
        <f t="shared" si="81"/>
        <v>2024-25</v>
      </c>
      <c r="V238">
        <f t="shared" si="94"/>
        <v>36946</v>
      </c>
      <c r="W238">
        <f t="shared" si="94"/>
        <v>2586</v>
      </c>
      <c r="X238">
        <f t="shared" si="94"/>
        <v>34809</v>
      </c>
      <c r="Y238">
        <f t="shared" si="94"/>
        <v>64597</v>
      </c>
      <c r="Z238">
        <f t="shared" si="94"/>
        <v>11</v>
      </c>
      <c r="AC238">
        <f t="shared" si="92"/>
        <v>5.5720575974795863E-4</v>
      </c>
      <c r="AD238">
        <f t="shared" si="92"/>
        <v>5.8582308142940832E-4</v>
      </c>
      <c r="AE238">
        <f t="shared" si="92"/>
        <v>5.4750182165128156E-4</v>
      </c>
      <c r="AF238">
        <f t="shared" si="92"/>
        <v>4.4208776578948036E-4</v>
      </c>
      <c r="AG238">
        <f t="shared" si="92"/>
        <v>0</v>
      </c>
      <c r="AI238" t="str">
        <f t="shared" si="82"/>
        <v>2024-25</v>
      </c>
      <c r="AJ238">
        <f t="shared" si="96"/>
        <v>5.5751642554420445E-4</v>
      </c>
      <c r="AK238">
        <f t="shared" si="96"/>
        <v>5.861664880613235E-4</v>
      </c>
      <c r="AL238">
        <f t="shared" si="96"/>
        <v>5.4780175780314933E-4</v>
      </c>
      <c r="AM238">
        <f t="shared" si="96"/>
        <v>4.422833010324697E-4</v>
      </c>
      <c r="AN238">
        <f t="shared" si="96"/>
        <v>0</v>
      </c>
      <c r="AP238" t="str">
        <f t="shared" si="83"/>
        <v>2024-25</v>
      </c>
      <c r="AQ238">
        <f t="shared" ca="1" si="84"/>
        <v>8.8095653528235296E-4</v>
      </c>
      <c r="AR238">
        <f t="shared" ca="1" si="84"/>
        <v>1.319598139491826E-3</v>
      </c>
      <c r="AS238">
        <f t="shared" ca="1" si="84"/>
        <v>7.2289562862786372E-4</v>
      </c>
      <c r="AT238">
        <f t="shared" ca="1" si="84"/>
        <v>3.3383363369009553E-4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0.11284851451154297</v>
      </c>
      <c r="AY238">
        <f t="shared" ca="1" si="93"/>
        <v>0.19532852061153233</v>
      </c>
      <c r="AZ238">
        <f t="shared" ca="1" si="93"/>
        <v>8.5966050573064834E-2</v>
      </c>
      <c r="BA238">
        <f t="shared" ca="1" si="93"/>
        <v>4.3214380700672413E-2</v>
      </c>
      <c r="BB238" t="e">
        <f t="shared" ca="1" si="93"/>
        <v>#DIV/0!</v>
      </c>
      <c r="BD238">
        <f t="shared" ca="1" si="87"/>
        <v>1.7308913764350233</v>
      </c>
      <c r="BE238">
        <f t="shared" ca="1" si="87"/>
        <v>0.76178273985406864</v>
      </c>
      <c r="BF238">
        <f t="shared" ca="1" si="87"/>
        <v>0.3829415113501749</v>
      </c>
      <c r="BG238">
        <f t="shared" ca="1" si="88"/>
        <v>0.50269124163082679</v>
      </c>
      <c r="BI238" t="str">
        <f t="shared" si="89"/>
        <v>2024-25</v>
      </c>
      <c r="BJ238">
        <f t="shared" ca="1" si="90"/>
        <v>1.1021141852999368</v>
      </c>
      <c r="BK238">
        <f t="shared" ca="1" si="90"/>
        <v>1.0790756571269524</v>
      </c>
      <c r="BL238">
        <f t="shared" ca="1" si="90"/>
        <v>1.423654969419585</v>
      </c>
      <c r="BM238">
        <f t="shared" ca="1" si="90"/>
        <v>1.3193282232036239</v>
      </c>
    </row>
    <row r="239" spans="1:65" x14ac:dyDescent="0.35">
      <c r="A239" s="1" t="s">
        <v>170</v>
      </c>
      <c r="B239">
        <v>238558</v>
      </c>
      <c r="C239">
        <v>8530</v>
      </c>
      <c r="D239">
        <v>248265</v>
      </c>
      <c r="E239">
        <v>1187022</v>
      </c>
      <c r="F239">
        <v>119</v>
      </c>
      <c r="G239">
        <v>111</v>
      </c>
      <c r="H239">
        <v>10</v>
      </c>
      <c r="I239">
        <v>133</v>
      </c>
      <c r="J239">
        <v>539</v>
      </c>
      <c r="K239">
        <v>0</v>
      </c>
      <c r="M239" s="11" t="str">
        <f t="shared" si="80"/>
        <v>2024-26</v>
      </c>
      <c r="N239">
        <f t="shared" si="95"/>
        <v>111</v>
      </c>
      <c r="O239">
        <f t="shared" si="95"/>
        <v>10</v>
      </c>
      <c r="P239">
        <f t="shared" si="95"/>
        <v>133</v>
      </c>
      <c r="Q239">
        <f t="shared" si="95"/>
        <v>539</v>
      </c>
      <c r="R239">
        <f t="shared" si="95"/>
        <v>0</v>
      </c>
      <c r="U239" t="str">
        <f t="shared" si="81"/>
        <v>2024-26</v>
      </c>
      <c r="V239">
        <f t="shared" si="94"/>
        <v>37057</v>
      </c>
      <c r="W239">
        <f t="shared" si="94"/>
        <v>2596</v>
      </c>
      <c r="X239">
        <f t="shared" si="94"/>
        <v>34942</v>
      </c>
      <c r="Y239">
        <f t="shared" si="94"/>
        <v>65136</v>
      </c>
      <c r="Z239">
        <f t="shared" si="94"/>
        <v>11</v>
      </c>
      <c r="AC239">
        <f t="shared" si="92"/>
        <v>4.6529565137199341E-4</v>
      </c>
      <c r="AD239">
        <f t="shared" si="92"/>
        <v>1.1723329425556857E-3</v>
      </c>
      <c r="AE239">
        <f t="shared" si="92"/>
        <v>5.3571788210178637E-4</v>
      </c>
      <c r="AF239">
        <f t="shared" si="92"/>
        <v>4.5407751499129754E-4</v>
      </c>
      <c r="AG239">
        <f t="shared" si="92"/>
        <v>0</v>
      </c>
      <c r="AI239" t="str">
        <f t="shared" si="82"/>
        <v>2024-26</v>
      </c>
      <c r="AJ239">
        <f t="shared" si="96"/>
        <v>4.6551226060502596E-4</v>
      </c>
      <c r="AK239">
        <f t="shared" si="96"/>
        <v>1.1737090549289277E-3</v>
      </c>
      <c r="AL239">
        <f t="shared" si="96"/>
        <v>5.3600504241395829E-4</v>
      </c>
      <c r="AM239">
        <f t="shared" si="96"/>
        <v>4.5428380286069084E-4</v>
      </c>
      <c r="AN239">
        <f t="shared" si="96"/>
        <v>0</v>
      </c>
      <c r="AP239" t="str">
        <f t="shared" si="83"/>
        <v>2024-26</v>
      </c>
      <c r="AQ239">
        <f t="shared" ca="1" si="84"/>
        <v>7.3838649558390654E-4</v>
      </c>
      <c r="AR239">
        <f t="shared" ca="1" si="84"/>
        <v>2.660222750600605E-3</v>
      </c>
      <c r="AS239">
        <f t="shared" ca="1" si="84"/>
        <v>7.0896504069089476E-4</v>
      </c>
      <c r="AT239">
        <f t="shared" ca="1" si="84"/>
        <v>3.420886875677009E-4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0.11358690100712687</v>
      </c>
      <c r="AY239">
        <f t="shared" ca="1" si="97"/>
        <v>0.19798874336213293</v>
      </c>
      <c r="AZ239">
        <f t="shared" ca="1" si="97"/>
        <v>8.6675015613755735E-2</v>
      </c>
      <c r="BA239">
        <f t="shared" ca="1" si="97"/>
        <v>4.3556469388240114E-2</v>
      </c>
      <c r="BB239" t="e">
        <f t="shared" ca="1" si="97"/>
        <v>#DIV/0!</v>
      </c>
      <c r="BD239">
        <f t="shared" ca="1" si="87"/>
        <v>1.7430596451408633</v>
      </c>
      <c r="BE239">
        <f t="shared" ca="1" si="87"/>
        <v>0.76307228074051792</v>
      </c>
      <c r="BF239">
        <f t="shared" ca="1" si="87"/>
        <v>0.38346384135884837</v>
      </c>
      <c r="BG239">
        <f t="shared" ca="1" si="88"/>
        <v>0.50252623642247718</v>
      </c>
      <c r="BI239" t="str">
        <f t="shared" si="89"/>
        <v>2024-26</v>
      </c>
      <c r="BJ239">
        <f t="shared" ca="1" si="90"/>
        <v>1.1098621131790789</v>
      </c>
      <c r="BK239">
        <f t="shared" ca="1" si="90"/>
        <v>1.0809023094080266</v>
      </c>
      <c r="BL239">
        <f t="shared" ca="1" si="90"/>
        <v>1.425596826571355</v>
      </c>
      <c r="BM239">
        <f t="shared" ca="1" si="90"/>
        <v>1.3188951620911107</v>
      </c>
    </row>
    <row r="240" spans="1:65" x14ac:dyDescent="0.35">
      <c r="A240" s="1" t="s">
        <v>171</v>
      </c>
      <c r="B240">
        <v>238447</v>
      </c>
      <c r="C240">
        <v>8520</v>
      </c>
      <c r="D240">
        <v>248132</v>
      </c>
      <c r="E240">
        <v>1186483</v>
      </c>
      <c r="F240">
        <v>119</v>
      </c>
      <c r="G240">
        <v>128</v>
      </c>
      <c r="H240">
        <v>7</v>
      </c>
      <c r="I240">
        <v>97</v>
      </c>
      <c r="J240">
        <v>428</v>
      </c>
      <c r="K240">
        <v>0</v>
      </c>
      <c r="M240" s="11" t="str">
        <f t="shared" si="80"/>
        <v>2024-27</v>
      </c>
      <c r="N240">
        <f t="shared" si="95"/>
        <v>128</v>
      </c>
      <c r="O240">
        <f t="shared" si="95"/>
        <v>7</v>
      </c>
      <c r="P240">
        <f t="shared" si="95"/>
        <v>97</v>
      </c>
      <c r="Q240">
        <f t="shared" si="95"/>
        <v>428</v>
      </c>
      <c r="R240">
        <f t="shared" si="95"/>
        <v>0</v>
      </c>
      <c r="U240" t="str">
        <f t="shared" si="81"/>
        <v>2024-27</v>
      </c>
      <c r="V240">
        <f t="shared" si="94"/>
        <v>37185</v>
      </c>
      <c r="W240">
        <f t="shared" si="94"/>
        <v>2603</v>
      </c>
      <c r="X240">
        <f t="shared" si="94"/>
        <v>35039</v>
      </c>
      <c r="Y240">
        <f t="shared" si="94"/>
        <v>65564</v>
      </c>
      <c r="Z240">
        <f t="shared" si="94"/>
        <v>11</v>
      </c>
      <c r="AC240">
        <f t="shared" si="92"/>
        <v>5.3680692145424355E-4</v>
      </c>
      <c r="AD240">
        <f t="shared" si="92"/>
        <v>8.2159624413145535E-4</v>
      </c>
      <c r="AE240">
        <f t="shared" si="92"/>
        <v>3.9092096142375832E-4</v>
      </c>
      <c r="AF240">
        <f t="shared" si="92"/>
        <v>3.6072998938880711E-4</v>
      </c>
      <c r="AG240">
        <f t="shared" si="92"/>
        <v>0</v>
      </c>
      <c r="AI240" t="str">
        <f t="shared" si="82"/>
        <v>2024-27</v>
      </c>
      <c r="AJ240">
        <f t="shared" si="96"/>
        <v>5.3709525080688071E-4</v>
      </c>
      <c r="AK240">
        <f t="shared" si="96"/>
        <v>8.2227186590038597E-4</v>
      </c>
      <c r="AL240">
        <f t="shared" si="96"/>
        <v>3.9107384536967251E-4</v>
      </c>
      <c r="AM240">
        <f t="shared" si="96"/>
        <v>3.608601663873007E-4</v>
      </c>
      <c r="AN240">
        <f t="shared" si="96"/>
        <v>0</v>
      </c>
      <c r="AP240" t="str">
        <f t="shared" si="83"/>
        <v>2024-27</v>
      </c>
      <c r="AQ240">
        <f t="shared" ca="1" si="84"/>
        <v>8.5518434162461861E-4</v>
      </c>
      <c r="AR240">
        <f t="shared" ca="1" si="84"/>
        <v>1.8763325754899806E-3</v>
      </c>
      <c r="AS240">
        <f t="shared" ca="1" si="84"/>
        <v>5.184638554698802E-4</v>
      </c>
      <c r="AT240">
        <f t="shared" ca="1" si="84"/>
        <v>2.7110174819818358E-4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0.11444208534875148</v>
      </c>
      <c r="AY240">
        <f t="shared" ca="1" si="97"/>
        <v>0.1998650759376229</v>
      </c>
      <c r="AZ240">
        <f t="shared" ca="1" si="97"/>
        <v>8.7193479469225621E-2</v>
      </c>
      <c r="BA240">
        <f t="shared" ca="1" si="97"/>
        <v>4.3827571136438301E-2</v>
      </c>
      <c r="BB240" t="e">
        <f t="shared" ca="1" si="97"/>
        <v>#DIV/0!</v>
      </c>
      <c r="BD240">
        <f t="shared" ca="1" si="87"/>
        <v>1.74642986737399</v>
      </c>
      <c r="BE240">
        <f t="shared" ca="1" si="87"/>
        <v>0.76190047746431477</v>
      </c>
      <c r="BF240">
        <f t="shared" ca="1" si="87"/>
        <v>0.38296725372381935</v>
      </c>
      <c r="BG240">
        <f t="shared" ca="1" si="88"/>
        <v>0.50264734706345748</v>
      </c>
      <c r="BI240" t="str">
        <f t="shared" si="89"/>
        <v>2024-27</v>
      </c>
      <c r="BJ240">
        <f t="shared" ca="1" si="90"/>
        <v>1.1120080420232057</v>
      </c>
      <c r="BK240">
        <f t="shared" ca="1" si="90"/>
        <v>1.0792424340601883</v>
      </c>
      <c r="BL240">
        <f t="shared" ca="1" si="90"/>
        <v>1.4237506713925425</v>
      </c>
      <c r="BM240">
        <f t="shared" ca="1" si="90"/>
        <v>1.3192130205965766</v>
      </c>
    </row>
    <row r="241" spans="1:65" x14ac:dyDescent="0.35">
      <c r="A241" s="1" t="s">
        <v>172</v>
      </c>
      <c r="B241">
        <v>238319</v>
      </c>
      <c r="C241">
        <v>8513</v>
      </c>
      <c r="D241">
        <v>248035</v>
      </c>
      <c r="E241">
        <v>1186055</v>
      </c>
      <c r="F241">
        <v>119</v>
      </c>
      <c r="G241">
        <v>146</v>
      </c>
      <c r="H241">
        <v>6</v>
      </c>
      <c r="I241">
        <v>124</v>
      </c>
      <c r="J241">
        <v>457</v>
      </c>
      <c r="K241">
        <v>1</v>
      </c>
      <c r="M241" s="11" t="str">
        <f t="shared" si="80"/>
        <v>2024-28</v>
      </c>
      <c r="N241">
        <f t="shared" si="95"/>
        <v>146</v>
      </c>
      <c r="O241">
        <f t="shared" si="95"/>
        <v>6</v>
      </c>
      <c r="P241">
        <f t="shared" si="95"/>
        <v>124</v>
      </c>
      <c r="Q241">
        <f t="shared" si="95"/>
        <v>457</v>
      </c>
      <c r="R241">
        <f t="shared" si="95"/>
        <v>1</v>
      </c>
      <c r="U241" t="str">
        <f t="shared" si="81"/>
        <v>2024-28</v>
      </c>
      <c r="V241">
        <f t="shared" ref="V241:Z254" si="98">N241+V240</f>
        <v>37331</v>
      </c>
      <c r="W241">
        <f t="shared" si="98"/>
        <v>2609</v>
      </c>
      <c r="X241">
        <f t="shared" si="98"/>
        <v>35163</v>
      </c>
      <c r="Y241">
        <f t="shared" si="98"/>
        <v>66021</v>
      </c>
      <c r="Z241">
        <f t="shared" si="98"/>
        <v>12</v>
      </c>
      <c r="AC241">
        <f t="shared" si="92"/>
        <v>6.1262425572447012E-4</v>
      </c>
      <c r="AD241">
        <f t="shared" si="92"/>
        <v>7.0480441677434513E-4</v>
      </c>
      <c r="AE241">
        <f t="shared" si="92"/>
        <v>4.9992944544116754E-4</v>
      </c>
      <c r="AF241">
        <f t="shared" si="92"/>
        <v>3.8531096787248483E-4</v>
      </c>
      <c r="AG241">
        <f t="shared" si="92"/>
        <v>8.4033613445378148E-3</v>
      </c>
      <c r="AI241" t="str">
        <f t="shared" si="82"/>
        <v>2024-28</v>
      </c>
      <c r="AJ241">
        <f t="shared" si="96"/>
        <v>6.129998134627166E-4</v>
      </c>
      <c r="AK241">
        <f t="shared" si="96"/>
        <v>7.0530154563597941E-4</v>
      </c>
      <c r="AL241">
        <f t="shared" si="96"/>
        <v>5.0017951032909486E-4</v>
      </c>
      <c r="AM241">
        <f t="shared" si="96"/>
        <v>3.8545949441416884E-4</v>
      </c>
      <c r="AN241">
        <f t="shared" si="96"/>
        <v>8.4746269909722321E-3</v>
      </c>
      <c r="AP241" t="str">
        <f t="shared" si="83"/>
        <v>2024-28</v>
      </c>
      <c r="AQ241">
        <f t="shared" ca="1" si="84"/>
        <v>9.7977099228430662E-4</v>
      </c>
      <c r="AR241">
        <f t="shared" ca="1" si="84"/>
        <v>1.6203396607003145E-3</v>
      </c>
      <c r="AS241">
        <f t="shared" ca="1" si="84"/>
        <v>6.6464444377939674E-4</v>
      </c>
      <c r="AT241">
        <f t="shared" ca="1" si="84"/>
        <v>2.8890431834094631E-4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0.11542185634103579</v>
      </c>
      <c r="AY241">
        <f t="shared" ca="1" si="97"/>
        <v>0.20148541559832323</v>
      </c>
      <c r="AZ241">
        <f t="shared" ca="1" si="97"/>
        <v>8.7858123913005015E-2</v>
      </c>
      <c r="BA241">
        <f t="shared" ca="1" si="97"/>
        <v>4.4116475454779244E-2</v>
      </c>
      <c r="BB241" t="e">
        <f t="shared" ca="1" si="97"/>
        <v>#DIV/0!</v>
      </c>
      <c r="BD241">
        <f t="shared" ca="1" si="87"/>
        <v>1.7456435200885725</v>
      </c>
      <c r="BE241">
        <f t="shared" ca="1" si="87"/>
        <v>0.76119139561758142</v>
      </c>
      <c r="BF241">
        <f t="shared" ca="1" si="87"/>
        <v>0.38221942406149439</v>
      </c>
      <c r="BG241">
        <f t="shared" ca="1" si="88"/>
        <v>0.502133137949341</v>
      </c>
      <c r="BI241" t="str">
        <f t="shared" si="89"/>
        <v>2024-28</v>
      </c>
      <c r="BJ241">
        <f t="shared" ca="1" si="90"/>
        <v>1.11150734942653</v>
      </c>
      <c r="BK241">
        <f t="shared" ca="1" si="90"/>
        <v>1.0782380099380728</v>
      </c>
      <c r="BL241">
        <f t="shared" ca="1" si="90"/>
        <v>1.4209704781163042</v>
      </c>
      <c r="BM241">
        <f t="shared" ca="1" si="90"/>
        <v>1.3178634633719839</v>
      </c>
    </row>
    <row r="242" spans="1:65" x14ac:dyDescent="0.35">
      <c r="A242" s="1" t="s">
        <v>173</v>
      </c>
      <c r="B242">
        <v>238173</v>
      </c>
      <c r="C242">
        <v>8507</v>
      </c>
      <c r="D242">
        <v>247911</v>
      </c>
      <c r="E242">
        <v>1185598</v>
      </c>
      <c r="F242">
        <v>118</v>
      </c>
      <c r="G242">
        <v>133</v>
      </c>
      <c r="H242">
        <v>8</v>
      </c>
      <c r="I242">
        <v>107</v>
      </c>
      <c r="J242">
        <v>436</v>
      </c>
      <c r="K242">
        <v>0</v>
      </c>
      <c r="M242" s="11" t="str">
        <f t="shared" si="80"/>
        <v>2024-29</v>
      </c>
      <c r="N242">
        <f t="shared" si="95"/>
        <v>133</v>
      </c>
      <c r="O242">
        <f t="shared" si="95"/>
        <v>8</v>
      </c>
      <c r="P242">
        <f t="shared" si="95"/>
        <v>107</v>
      </c>
      <c r="Q242">
        <f t="shared" si="95"/>
        <v>436</v>
      </c>
      <c r="R242">
        <f t="shared" si="95"/>
        <v>0</v>
      </c>
      <c r="U242" t="str">
        <f t="shared" si="81"/>
        <v>2024-29</v>
      </c>
      <c r="V242">
        <f t="shared" si="98"/>
        <v>37464</v>
      </c>
      <c r="W242">
        <f t="shared" si="98"/>
        <v>2617</v>
      </c>
      <c r="X242">
        <f t="shared" si="98"/>
        <v>35270</v>
      </c>
      <c r="Y242">
        <f t="shared" si="98"/>
        <v>66457</v>
      </c>
      <c r="Z242">
        <f t="shared" si="98"/>
        <v>12</v>
      </c>
      <c r="AC242">
        <f t="shared" si="92"/>
        <v>5.5841762080504503E-4</v>
      </c>
      <c r="AD242">
        <f t="shared" si="92"/>
        <v>9.4040202186434704E-4</v>
      </c>
      <c r="AE242">
        <f t="shared" si="92"/>
        <v>4.3160650394698095E-4</v>
      </c>
      <c r="AF242">
        <f t="shared" si="92"/>
        <v>3.6774690915470504E-4</v>
      </c>
      <c r="AG242">
        <f t="shared" si="92"/>
        <v>0</v>
      </c>
      <c r="AI242" t="str">
        <f t="shared" si="82"/>
        <v>2024-29</v>
      </c>
      <c r="AJ242">
        <f t="shared" si="96"/>
        <v>5.5872963980831353E-4</v>
      </c>
      <c r="AK242">
        <f t="shared" si="96"/>
        <v>9.4128727976007965E-4</v>
      </c>
      <c r="AL242">
        <f t="shared" si="96"/>
        <v>4.3179287526627749E-4</v>
      </c>
      <c r="AM242">
        <f t="shared" si="96"/>
        <v>3.6788220084442615E-4</v>
      </c>
      <c r="AN242">
        <f t="shared" si="96"/>
        <v>0</v>
      </c>
      <c r="AP242" t="str">
        <f t="shared" si="83"/>
        <v>2024-29</v>
      </c>
      <c r="AQ242">
        <f t="shared" ca="1" si="84"/>
        <v>8.9644108467744018E-4</v>
      </c>
      <c r="AR242">
        <f t="shared" ca="1" si="84"/>
        <v>2.1771595444200075E-3</v>
      </c>
      <c r="AS242">
        <f t="shared" ca="1" si="84"/>
        <v>5.750991446658362E-4</v>
      </c>
      <c r="AT242">
        <f t="shared" ca="1" si="84"/>
        <v>2.7508440795571759E-4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0.11631829742571323</v>
      </c>
      <c r="AY242">
        <f t="shared" ca="1" si="97"/>
        <v>0.20366257514274325</v>
      </c>
      <c r="AZ242">
        <f t="shared" ca="1" si="97"/>
        <v>8.8433223057670846E-2</v>
      </c>
      <c r="BA242">
        <f t="shared" ca="1" si="97"/>
        <v>4.4391559862734964E-2</v>
      </c>
      <c r="BB242" t="e">
        <f t="shared" ca="1" si="97"/>
        <v>#DIV/0!</v>
      </c>
      <c r="BD242">
        <f t="shared" ca="1" si="87"/>
        <v>1.7509074638305508</v>
      </c>
      <c r="BE242">
        <f t="shared" ca="1" si="87"/>
        <v>0.76026923549279757</v>
      </c>
      <c r="BF242">
        <f t="shared" ca="1" si="87"/>
        <v>0.38163866601542779</v>
      </c>
      <c r="BG242">
        <f t="shared" ca="1" si="88"/>
        <v>0.5019783100496682</v>
      </c>
      <c r="BI242" t="str">
        <f t="shared" si="89"/>
        <v>2024-29</v>
      </c>
      <c r="BJ242">
        <f t="shared" ca="1" si="90"/>
        <v>1.1148590716360449</v>
      </c>
      <c r="BK242">
        <f t="shared" ca="1" si="90"/>
        <v>1.0769317575244017</v>
      </c>
      <c r="BL242">
        <f t="shared" ca="1" si="90"/>
        <v>1.4188114040702495</v>
      </c>
      <c r="BM242">
        <f t="shared" ca="1" si="90"/>
        <v>1.3174571129109833</v>
      </c>
    </row>
    <row r="243" spans="1:65" x14ac:dyDescent="0.35">
      <c r="A243" s="1" t="s">
        <v>174</v>
      </c>
      <c r="B243">
        <v>238040</v>
      </c>
      <c r="C243">
        <v>8499</v>
      </c>
      <c r="D243">
        <v>247804</v>
      </c>
      <c r="E243">
        <v>1185162</v>
      </c>
      <c r="F243">
        <v>118</v>
      </c>
      <c r="G243">
        <v>128</v>
      </c>
      <c r="H243">
        <v>6</v>
      </c>
      <c r="I243">
        <v>125</v>
      </c>
      <c r="J243">
        <v>455</v>
      </c>
      <c r="K243">
        <v>0</v>
      </c>
      <c r="M243" s="11" t="str">
        <f t="shared" si="80"/>
        <v>2024-30</v>
      </c>
      <c r="N243">
        <f t="shared" si="95"/>
        <v>128</v>
      </c>
      <c r="O243">
        <f t="shared" si="95"/>
        <v>6</v>
      </c>
      <c r="P243">
        <f t="shared" si="95"/>
        <v>125</v>
      </c>
      <c r="Q243">
        <f t="shared" si="95"/>
        <v>455</v>
      </c>
      <c r="R243">
        <f t="shared" si="95"/>
        <v>0</v>
      </c>
      <c r="U243" t="str">
        <f t="shared" si="81"/>
        <v>2024-30</v>
      </c>
      <c r="V243">
        <f t="shared" si="98"/>
        <v>37592</v>
      </c>
      <c r="W243">
        <f t="shared" si="98"/>
        <v>2623</v>
      </c>
      <c r="X243">
        <f t="shared" si="98"/>
        <v>35395</v>
      </c>
      <c r="Y243">
        <f t="shared" si="98"/>
        <v>66912</v>
      </c>
      <c r="Z243">
        <f t="shared" si="98"/>
        <v>12</v>
      </c>
      <c r="AC243">
        <f t="shared" si="92"/>
        <v>5.3772475214249711E-4</v>
      </c>
      <c r="AD243">
        <f t="shared" si="92"/>
        <v>7.0596540769502295E-4</v>
      </c>
      <c r="AE243">
        <f t="shared" si="92"/>
        <v>5.0443092121192558E-4</v>
      </c>
      <c r="AF243">
        <f t="shared" si="92"/>
        <v>3.8391376031293614E-4</v>
      </c>
      <c r="AG243">
        <f t="shared" si="92"/>
        <v>0</v>
      </c>
      <c r="AI243" t="str">
        <f t="shared" si="82"/>
        <v>2024-30</v>
      </c>
      <c r="AJ243">
        <f t="shared" si="96"/>
        <v>5.3801406859499542E-4</v>
      </c>
      <c r="AK243">
        <f t="shared" si="96"/>
        <v>7.0646417632699507E-4</v>
      </c>
      <c r="AL243">
        <f t="shared" si="96"/>
        <v>5.0468551089604178E-4</v>
      </c>
      <c r="AM243">
        <f t="shared" si="96"/>
        <v>3.8406121141579963E-4</v>
      </c>
      <c r="AN243">
        <f t="shared" si="96"/>
        <v>0</v>
      </c>
      <c r="AP243" t="str">
        <f t="shared" si="83"/>
        <v>2024-30</v>
      </c>
      <c r="AQ243">
        <f t="shared" ca="1" si="84"/>
        <v>8.6650182303511477E-4</v>
      </c>
      <c r="AR243">
        <f t="shared" ca="1" si="84"/>
        <v>1.6451104062290211E-3</v>
      </c>
      <c r="AS243">
        <f t="shared" ca="1" si="84"/>
        <v>6.7373925882332228E-4</v>
      </c>
      <c r="AT243">
        <f t="shared" ca="1" si="84"/>
        <v>2.865098512809399E-4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0.11718479924874835</v>
      </c>
      <c r="AY243">
        <f t="shared" ca="1" si="97"/>
        <v>0.20530768554897227</v>
      </c>
      <c r="AZ243">
        <f t="shared" ca="1" si="97"/>
        <v>8.9106962316494162E-2</v>
      </c>
      <c r="BA243">
        <f t="shared" ca="1" si="97"/>
        <v>4.4678069714015903E-2</v>
      </c>
      <c r="BB243" t="e">
        <f t="shared" ca="1" si="97"/>
        <v>#DIV/0!</v>
      </c>
      <c r="BD243">
        <f t="shared" ca="1" si="87"/>
        <v>1.7519992939798048</v>
      </c>
      <c r="BE243">
        <f t="shared" ca="1" si="87"/>
        <v>0.7603969361874886</v>
      </c>
      <c r="BF243">
        <f t="shared" ca="1" si="87"/>
        <v>0.38126164827212528</v>
      </c>
      <c r="BG243">
        <f t="shared" ca="1" si="88"/>
        <v>0.50139819103389816</v>
      </c>
      <c r="BI243" t="str">
        <f t="shared" si="89"/>
        <v>2024-30</v>
      </c>
      <c r="BJ243">
        <f t="shared" ca="1" si="90"/>
        <v>1.115554274993005</v>
      </c>
      <c r="BK243">
        <f t="shared" ca="1" si="90"/>
        <v>1.0771126473028518</v>
      </c>
      <c r="BL243">
        <f t="shared" ca="1" si="90"/>
        <v>1.4174097717898537</v>
      </c>
      <c r="BM243">
        <f t="shared" ca="1" si="90"/>
        <v>1.3159345731749825</v>
      </c>
    </row>
    <row r="244" spans="1:65" x14ac:dyDescent="0.35">
      <c r="A244" s="1" t="s">
        <v>250</v>
      </c>
      <c r="B244">
        <v>237912</v>
      </c>
      <c r="C244">
        <v>8493</v>
      </c>
      <c r="D244">
        <v>247679</v>
      </c>
      <c r="E244">
        <v>1184707</v>
      </c>
      <c r="F244">
        <v>118</v>
      </c>
      <c r="G244">
        <v>132</v>
      </c>
      <c r="H244">
        <v>6</v>
      </c>
      <c r="I244">
        <v>117</v>
      </c>
      <c r="J244">
        <v>418</v>
      </c>
      <c r="K244">
        <v>0</v>
      </c>
      <c r="M244" s="11" t="str">
        <f t="shared" si="80"/>
        <v>2024-31</v>
      </c>
      <c r="N244">
        <f t="shared" si="95"/>
        <v>132</v>
      </c>
      <c r="O244">
        <f t="shared" si="95"/>
        <v>6</v>
      </c>
      <c r="P244">
        <f t="shared" si="95"/>
        <v>117</v>
      </c>
      <c r="Q244">
        <f t="shared" si="95"/>
        <v>418</v>
      </c>
      <c r="R244">
        <f t="shared" si="95"/>
        <v>0</v>
      </c>
      <c r="U244" t="str">
        <f t="shared" si="81"/>
        <v>2024-31</v>
      </c>
      <c r="V244">
        <f t="shared" si="98"/>
        <v>37724</v>
      </c>
      <c r="W244">
        <f t="shared" si="98"/>
        <v>2629</v>
      </c>
      <c r="X244">
        <f t="shared" si="98"/>
        <v>35512</v>
      </c>
      <c r="Y244">
        <f t="shared" si="98"/>
        <v>67330</v>
      </c>
      <c r="Z244">
        <f t="shared" si="98"/>
        <v>12</v>
      </c>
      <c r="AC244">
        <f t="shared" si="92"/>
        <v>5.5482699485524063E-4</v>
      </c>
      <c r="AD244">
        <f t="shared" si="92"/>
        <v>7.0646414694454254E-4</v>
      </c>
      <c r="AE244">
        <f t="shared" si="92"/>
        <v>4.7238562817194835E-4</v>
      </c>
      <c r="AF244">
        <f t="shared" si="92"/>
        <v>3.5282985582089075E-4</v>
      </c>
      <c r="AG244">
        <f t="shared" si="92"/>
        <v>0</v>
      </c>
      <c r="AI244" t="str">
        <f t="shared" si="82"/>
        <v>2024-31</v>
      </c>
      <c r="AJ244">
        <f t="shared" si="96"/>
        <v>5.5513501299487233E-4</v>
      </c>
      <c r="AK244">
        <f t="shared" si="96"/>
        <v>7.0696362081989442E-4</v>
      </c>
      <c r="AL244">
        <f t="shared" si="96"/>
        <v>4.7260889061231557E-4</v>
      </c>
      <c r="AM244">
        <f t="shared" si="96"/>
        <v>3.5295439233107707E-4</v>
      </c>
      <c r="AN244">
        <f t="shared" si="96"/>
        <v>0</v>
      </c>
      <c r="AP244" t="str">
        <f t="shared" si="83"/>
        <v>2024-31</v>
      </c>
      <c r="AQ244">
        <f t="shared" ca="1" si="84"/>
        <v>8.9749135704460801E-4</v>
      </c>
      <c r="AR244">
        <f t="shared" ca="1" si="84"/>
        <v>1.6574437972207445E-3</v>
      </c>
      <c r="AS244">
        <f t="shared" ca="1" si="84"/>
        <v>6.323778841350957E-4</v>
      </c>
      <c r="AT244">
        <f t="shared" ca="1" si="84"/>
        <v>2.6268762590831818E-4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0.11808229060579295</v>
      </c>
      <c r="AY244">
        <f t="shared" ca="1" si="97"/>
        <v>0.20696512934619302</v>
      </c>
      <c r="AZ244">
        <f t="shared" ca="1" si="97"/>
        <v>8.9739340200629264E-2</v>
      </c>
      <c r="BA244">
        <f t="shared" ca="1" si="97"/>
        <v>4.4940757339924219E-2</v>
      </c>
      <c r="BB244" t="e">
        <f t="shared" ca="1" si="97"/>
        <v>#DIV/0!</v>
      </c>
      <c r="BD244">
        <f t="shared" ca="1" si="87"/>
        <v>1.7527194660978198</v>
      </c>
      <c r="BE244">
        <f t="shared" ca="1" si="87"/>
        <v>0.75997289466729556</v>
      </c>
      <c r="BF244">
        <f t="shared" ca="1" si="87"/>
        <v>0.38058846173601824</v>
      </c>
      <c r="BG244">
        <f t="shared" ca="1" si="88"/>
        <v>0.50079215246569297</v>
      </c>
      <c r="BI244" t="str">
        <f t="shared" si="89"/>
        <v>2024-31</v>
      </c>
      <c r="BJ244">
        <f t="shared" ca="1" si="90"/>
        <v>1.1160128317331492</v>
      </c>
      <c r="BK244">
        <f t="shared" ca="1" si="90"/>
        <v>1.0765119866969957</v>
      </c>
      <c r="BL244">
        <f t="shared" ca="1" si="90"/>
        <v>1.4149070779604589</v>
      </c>
      <c r="BM244">
        <f t="shared" ca="1" si="90"/>
        <v>1.3143440067971219</v>
      </c>
    </row>
    <row r="245" spans="1:65" x14ac:dyDescent="0.35">
      <c r="A245" s="1" t="s">
        <v>251</v>
      </c>
      <c r="B245">
        <v>237780</v>
      </c>
      <c r="C245">
        <v>8487</v>
      </c>
      <c r="D245">
        <v>247562</v>
      </c>
      <c r="E245">
        <v>1184289</v>
      </c>
      <c r="F245">
        <v>118</v>
      </c>
      <c r="G245">
        <v>123</v>
      </c>
      <c r="H245">
        <v>10</v>
      </c>
      <c r="I245">
        <v>106</v>
      </c>
      <c r="J245">
        <v>387</v>
      </c>
      <c r="K245">
        <v>0</v>
      </c>
      <c r="M245" s="11" t="str">
        <f t="shared" si="80"/>
        <v>2024-32</v>
      </c>
      <c r="N245">
        <f t="shared" si="95"/>
        <v>123</v>
      </c>
      <c r="O245">
        <f t="shared" si="95"/>
        <v>10</v>
      </c>
      <c r="P245">
        <f t="shared" si="95"/>
        <v>106</v>
      </c>
      <c r="Q245">
        <f t="shared" si="95"/>
        <v>387</v>
      </c>
      <c r="R245">
        <f t="shared" si="95"/>
        <v>0</v>
      </c>
      <c r="U245" t="str">
        <f t="shared" si="81"/>
        <v>2024-32</v>
      </c>
      <c r="V245">
        <f t="shared" si="98"/>
        <v>37847</v>
      </c>
      <c r="W245">
        <f t="shared" si="98"/>
        <v>2639</v>
      </c>
      <c r="X245">
        <f t="shared" si="98"/>
        <v>35618</v>
      </c>
      <c r="Y245">
        <f t="shared" si="98"/>
        <v>67717</v>
      </c>
      <c r="Z245">
        <f t="shared" si="98"/>
        <v>12</v>
      </c>
      <c r="AC245">
        <f t="shared" si="92"/>
        <v>5.172848851879889E-4</v>
      </c>
      <c r="AD245">
        <f t="shared" si="92"/>
        <v>1.1782726522917403E-3</v>
      </c>
      <c r="AE245">
        <f t="shared" si="92"/>
        <v>4.281755681405062E-4</v>
      </c>
      <c r="AF245">
        <f t="shared" si="92"/>
        <v>3.2677834548830562E-4</v>
      </c>
      <c r="AG245">
        <f t="shared" si="92"/>
        <v>0</v>
      </c>
      <c r="AI245" t="str">
        <f t="shared" si="82"/>
        <v>2024-32</v>
      </c>
      <c r="AJ245">
        <f t="shared" si="96"/>
        <v>5.1755261888166912E-4</v>
      </c>
      <c r="AK245">
        <f t="shared" si="96"/>
        <v>1.1796627532935963E-3</v>
      </c>
      <c r="AL245">
        <f t="shared" si="96"/>
        <v>4.2835898754053366E-4</v>
      </c>
      <c r="AM245">
        <f t="shared" si="96"/>
        <v>3.268851673923411E-4</v>
      </c>
      <c r="AN245">
        <f t="shared" si="96"/>
        <v>0</v>
      </c>
      <c r="AP245" t="str">
        <f t="shared" si="83"/>
        <v>2024-32</v>
      </c>
      <c r="AQ245">
        <f t="shared" ca="1" si="84"/>
        <v>8.3992783250271073E-4</v>
      </c>
      <c r="AR245">
        <f t="shared" ca="1" si="84"/>
        <v>2.7844309396734754E-3</v>
      </c>
      <c r="AS245">
        <f t="shared" ca="1" si="84"/>
        <v>5.7449524369164299E-4</v>
      </c>
      <c r="AT245">
        <f t="shared" ca="1" si="84"/>
        <v>2.4271585803261922E-4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0.11892221843829566</v>
      </c>
      <c r="AY245">
        <f t="shared" ca="1" si="97"/>
        <v>0.2097495602858665</v>
      </c>
      <c r="AZ245">
        <f t="shared" ca="1" si="97"/>
        <v>9.0313835444320908E-2</v>
      </c>
      <c r="BA245">
        <f t="shared" ca="1" si="97"/>
        <v>4.518347319795684E-2</v>
      </c>
      <c r="BB245" t="e">
        <f t="shared" ca="1" si="97"/>
        <v>#DIV/0!</v>
      </c>
      <c r="BD245">
        <f t="shared" ca="1" si="87"/>
        <v>1.7637541835354995</v>
      </c>
      <c r="BE245">
        <f t="shared" ca="1" si="87"/>
        <v>0.75943618131528057</v>
      </c>
      <c r="BF245">
        <f t="shared" ca="1" si="87"/>
        <v>0.37994139187204007</v>
      </c>
      <c r="BG245">
        <f t="shared" ca="1" si="88"/>
        <v>0.50029403552252805</v>
      </c>
      <c r="BI245" t="str">
        <f t="shared" si="89"/>
        <v>2024-32</v>
      </c>
      <c r="BJ245">
        <f t="shared" ca="1" si="90"/>
        <v>1.1230389910776435</v>
      </c>
      <c r="BK245">
        <f t="shared" ca="1" si="90"/>
        <v>1.0757517249022412</v>
      </c>
      <c r="BL245">
        <f t="shared" ca="1" si="90"/>
        <v>1.4125014776269611</v>
      </c>
      <c r="BM245">
        <f t="shared" ca="1" si="90"/>
        <v>1.313036683957278</v>
      </c>
    </row>
    <row r="246" spans="1:65" x14ac:dyDescent="0.35">
      <c r="A246" s="1" t="s">
        <v>252</v>
      </c>
      <c r="B246">
        <v>237657</v>
      </c>
      <c r="C246">
        <v>8477</v>
      </c>
      <c r="D246">
        <v>247456</v>
      </c>
      <c r="E246">
        <v>1183902</v>
      </c>
      <c r="F246">
        <v>118</v>
      </c>
      <c r="G246">
        <v>122</v>
      </c>
      <c r="H246">
        <v>8</v>
      </c>
      <c r="I246">
        <v>97</v>
      </c>
      <c r="J246">
        <v>361</v>
      </c>
      <c r="K246">
        <v>0</v>
      </c>
      <c r="M246" s="11" t="str">
        <f t="shared" si="80"/>
        <v>2024-33</v>
      </c>
      <c r="N246">
        <f t="shared" si="95"/>
        <v>122</v>
      </c>
      <c r="O246">
        <f t="shared" si="95"/>
        <v>8</v>
      </c>
      <c r="P246">
        <f t="shared" si="95"/>
        <v>97</v>
      </c>
      <c r="Q246">
        <f t="shared" si="95"/>
        <v>361</v>
      </c>
      <c r="R246">
        <f t="shared" si="95"/>
        <v>0</v>
      </c>
      <c r="U246" t="str">
        <f t="shared" si="81"/>
        <v>2024-33</v>
      </c>
      <c r="V246">
        <f t="shared" si="98"/>
        <v>37969</v>
      </c>
      <c r="W246">
        <f t="shared" si="98"/>
        <v>2647</v>
      </c>
      <c r="X246">
        <f t="shared" si="98"/>
        <v>35715</v>
      </c>
      <c r="Y246">
        <f t="shared" si="98"/>
        <v>68078</v>
      </c>
      <c r="Z246">
        <f t="shared" si="98"/>
        <v>12</v>
      </c>
      <c r="AC246">
        <f t="shared" si="92"/>
        <v>5.1334486255401692E-4</v>
      </c>
      <c r="AD246">
        <f t="shared" si="92"/>
        <v>9.4373009319334675E-4</v>
      </c>
      <c r="AE246">
        <f t="shared" si="92"/>
        <v>3.9198887883098408E-4</v>
      </c>
      <c r="AF246">
        <f t="shared" si="92"/>
        <v>3.0492388728121076E-4</v>
      </c>
      <c r="AG246">
        <f t="shared" si="92"/>
        <v>0</v>
      </c>
      <c r="AI246" t="str">
        <f t="shared" si="82"/>
        <v>2024-33</v>
      </c>
      <c r="AJ246">
        <f t="shared" si="96"/>
        <v>5.1360853214009591E-4</v>
      </c>
      <c r="AK246">
        <f t="shared" si="96"/>
        <v>9.4462163122841381E-4</v>
      </c>
      <c r="AL246">
        <f t="shared" si="96"/>
        <v>3.9214259939204804E-4</v>
      </c>
      <c r="AM246">
        <f t="shared" si="96"/>
        <v>3.050168965830248E-4</v>
      </c>
      <c r="AN246">
        <f t="shared" si="96"/>
        <v>0</v>
      </c>
      <c r="AP246" t="str">
        <f t="shared" si="83"/>
        <v>2024-33</v>
      </c>
      <c r="AQ246">
        <f t="shared" ca="1" si="84"/>
        <v>8.3671103855246566E-4</v>
      </c>
      <c r="AR246">
        <f t="shared" ca="1" si="84"/>
        <v>2.2447775447019132E-3</v>
      </c>
      <c r="AS246">
        <f t="shared" ca="1" si="84"/>
        <v>5.2714045308076155E-4</v>
      </c>
      <c r="AT246">
        <f t="shared" ca="1" si="84"/>
        <v>2.259481284967003E-4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0.11975892947684813</v>
      </c>
      <c r="AY246">
        <f t="shared" ca="1" si="97"/>
        <v>0.21199433783056842</v>
      </c>
      <c r="AZ246">
        <f t="shared" ca="1" si="97"/>
        <v>9.0840975897401671E-2</v>
      </c>
      <c r="BA246">
        <f t="shared" ca="1" si="97"/>
        <v>4.5409421326453543E-2</v>
      </c>
      <c r="BB246" t="e">
        <f t="shared" ca="1" si="97"/>
        <v>#DIV/0!</v>
      </c>
      <c r="BD246">
        <f t="shared" ca="1" si="87"/>
        <v>1.7701756249545575</v>
      </c>
      <c r="BE246">
        <f t="shared" ca="1" si="87"/>
        <v>0.75853196328849204</v>
      </c>
      <c r="BF246">
        <f t="shared" ca="1" si="87"/>
        <v>0.37917357415283276</v>
      </c>
      <c r="BG246">
        <f t="shared" ca="1" si="88"/>
        <v>0.49987817587671241</v>
      </c>
      <c r="BI246" t="str">
        <f t="shared" si="89"/>
        <v>2024-33</v>
      </c>
      <c r="BJ246">
        <f t="shared" ca="1" si="90"/>
        <v>1.1271277292702115</v>
      </c>
      <c r="BK246">
        <f t="shared" ca="1" si="90"/>
        <v>1.0744708877154736</v>
      </c>
      <c r="BL246">
        <f t="shared" ca="1" si="90"/>
        <v>1.4096469751007037</v>
      </c>
      <c r="BM246">
        <f t="shared" ca="1" si="90"/>
        <v>1.3119452478585785</v>
      </c>
    </row>
    <row r="247" spans="1:65" x14ac:dyDescent="0.35">
      <c r="A247" s="1" t="s">
        <v>253</v>
      </c>
      <c r="B247">
        <v>237535</v>
      </c>
      <c r="C247">
        <v>8469</v>
      </c>
      <c r="D247">
        <v>247359</v>
      </c>
      <c r="E247">
        <v>1183541</v>
      </c>
      <c r="F247">
        <v>118</v>
      </c>
      <c r="G247">
        <v>97</v>
      </c>
      <c r="H247">
        <v>7</v>
      </c>
      <c r="I247">
        <v>107</v>
      </c>
      <c r="J247">
        <v>378</v>
      </c>
      <c r="K247">
        <v>0</v>
      </c>
      <c r="M247" s="11" t="str">
        <f t="shared" si="80"/>
        <v>2024-34</v>
      </c>
      <c r="N247">
        <f t="shared" si="95"/>
        <v>97</v>
      </c>
      <c r="O247">
        <f t="shared" si="95"/>
        <v>7</v>
      </c>
      <c r="P247">
        <f t="shared" si="95"/>
        <v>107</v>
      </c>
      <c r="Q247">
        <f t="shared" si="95"/>
        <v>378</v>
      </c>
      <c r="R247">
        <f t="shared" si="95"/>
        <v>0</v>
      </c>
      <c r="U247" t="str">
        <f t="shared" si="81"/>
        <v>2024-34</v>
      </c>
      <c r="V247">
        <f t="shared" si="98"/>
        <v>38066</v>
      </c>
      <c r="W247">
        <f t="shared" si="98"/>
        <v>2654</v>
      </c>
      <c r="X247">
        <f t="shared" si="98"/>
        <v>35822</v>
      </c>
      <c r="Y247">
        <f t="shared" si="98"/>
        <v>68456</v>
      </c>
      <c r="Z247">
        <f t="shared" si="98"/>
        <v>12</v>
      </c>
      <c r="AC247">
        <f t="shared" si="92"/>
        <v>4.0836087313448542E-4</v>
      </c>
      <c r="AD247">
        <f t="shared" si="92"/>
        <v>8.2654386586373835E-4</v>
      </c>
      <c r="AE247">
        <f t="shared" si="92"/>
        <v>4.3256966595110752E-4</v>
      </c>
      <c r="AF247">
        <f t="shared" si="92"/>
        <v>3.1938057067731494E-4</v>
      </c>
      <c r="AG247">
        <f t="shared" si="92"/>
        <v>0</v>
      </c>
      <c r="AI247" t="str">
        <f t="shared" si="82"/>
        <v>2024-34</v>
      </c>
      <c r="AJ247">
        <f t="shared" si="96"/>
        <v>4.085277055444653E-4</v>
      </c>
      <c r="AK247">
        <f t="shared" si="96"/>
        <v>8.2722765294006707E-4</v>
      </c>
      <c r="AL247">
        <f t="shared" si="96"/>
        <v>4.3275687019681897E-4</v>
      </c>
      <c r="AM247">
        <f t="shared" si="96"/>
        <v>3.1948260993207512E-4</v>
      </c>
      <c r="AN247">
        <f t="shared" si="96"/>
        <v>0</v>
      </c>
      <c r="AP247" t="str">
        <f t="shared" si="83"/>
        <v>2024-34</v>
      </c>
      <c r="AQ247">
        <f t="shared" ca="1" si="84"/>
        <v>6.6806787801939433E-4</v>
      </c>
      <c r="AR247">
        <f t="shared" ca="1" si="84"/>
        <v>1.9791435982544048E-3</v>
      </c>
      <c r="AS247">
        <f t="shared" ca="1" si="84"/>
        <v>5.8308257300617773E-4</v>
      </c>
      <c r="AT247">
        <f t="shared" ca="1" si="84"/>
        <v>2.3610978568386245E-4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0.12042699735486752</v>
      </c>
      <c r="AY247">
        <f t="shared" ca="1" si="97"/>
        <v>0.21397348142882283</v>
      </c>
      <c r="AZ247">
        <f t="shared" ca="1" si="97"/>
        <v>9.1424058470407854E-2</v>
      </c>
      <c r="BA247">
        <f t="shared" ca="1" si="97"/>
        <v>4.5645531112137407E-2</v>
      </c>
      <c r="BB247" t="e">
        <f t="shared" ca="1" si="97"/>
        <v>#DIV/0!</v>
      </c>
      <c r="BD247">
        <f t="shared" ca="1" si="87"/>
        <v>1.7767899734168227</v>
      </c>
      <c r="BE247">
        <f t="shared" ca="1" si="87"/>
        <v>0.75916580566236791</v>
      </c>
      <c r="BF247">
        <f t="shared" ca="1" si="87"/>
        <v>0.37903071665593152</v>
      </c>
      <c r="BG247">
        <f t="shared" ca="1" si="88"/>
        <v>0.49927264087616452</v>
      </c>
      <c r="BI247" t="str">
        <f t="shared" si="89"/>
        <v>2024-34</v>
      </c>
      <c r="BJ247">
        <f t="shared" ca="1" si="90"/>
        <v>1.1313392975789018</v>
      </c>
      <c r="BK247">
        <f t="shared" ca="1" si="90"/>
        <v>1.0753687340964984</v>
      </c>
      <c r="BL247">
        <f t="shared" ca="1" si="90"/>
        <v>1.4091158762792018</v>
      </c>
      <c r="BM247">
        <f t="shared" ca="1" si="90"/>
        <v>1.3103560031091201</v>
      </c>
    </row>
    <row r="248" spans="1:65" x14ac:dyDescent="0.35">
      <c r="A248" s="1" t="s">
        <v>254</v>
      </c>
      <c r="B248">
        <v>237438</v>
      </c>
      <c r="C248">
        <v>8462</v>
      </c>
      <c r="D248">
        <v>247252</v>
      </c>
      <c r="E248">
        <v>1183163</v>
      </c>
      <c r="F248">
        <v>118</v>
      </c>
      <c r="G248">
        <v>112</v>
      </c>
      <c r="H248">
        <v>8</v>
      </c>
      <c r="I248">
        <v>103</v>
      </c>
      <c r="J248">
        <v>367</v>
      </c>
      <c r="K248">
        <v>0</v>
      </c>
      <c r="M248" s="11" t="str">
        <f t="shared" si="80"/>
        <v>2024-35</v>
      </c>
      <c r="N248">
        <f t="shared" si="95"/>
        <v>112</v>
      </c>
      <c r="O248">
        <f t="shared" si="95"/>
        <v>8</v>
      </c>
      <c r="P248">
        <f t="shared" si="95"/>
        <v>103</v>
      </c>
      <c r="Q248">
        <f t="shared" si="95"/>
        <v>367</v>
      </c>
      <c r="R248">
        <f t="shared" si="95"/>
        <v>0</v>
      </c>
      <c r="U248" t="str">
        <f t="shared" si="81"/>
        <v>2024-35</v>
      </c>
      <c r="V248">
        <f t="shared" si="98"/>
        <v>38178</v>
      </c>
      <c r="W248">
        <f t="shared" si="98"/>
        <v>2662</v>
      </c>
      <c r="X248">
        <f t="shared" si="98"/>
        <v>35925</v>
      </c>
      <c r="Y248">
        <f t="shared" si="98"/>
        <v>68823</v>
      </c>
      <c r="Z248">
        <f t="shared" si="98"/>
        <v>12</v>
      </c>
      <c r="AC248">
        <f t="shared" si="92"/>
        <v>4.7170208643940734E-4</v>
      </c>
      <c r="AD248">
        <f t="shared" si="92"/>
        <v>9.4540297801938079E-4</v>
      </c>
      <c r="AE248">
        <f t="shared" si="92"/>
        <v>4.1657903677220001E-4</v>
      </c>
      <c r="AF248">
        <f t="shared" si="92"/>
        <v>3.1018549430636351E-4</v>
      </c>
      <c r="AG248">
        <f t="shared" si="92"/>
        <v>0</v>
      </c>
      <c r="AI248" t="str">
        <f t="shared" si="82"/>
        <v>2024-35</v>
      </c>
      <c r="AJ248">
        <f t="shared" si="96"/>
        <v>4.7192470306107337E-4</v>
      </c>
      <c r="AK248">
        <f t="shared" si="96"/>
        <v>9.4629768121430005E-4</v>
      </c>
      <c r="AL248">
        <f t="shared" si="96"/>
        <v>4.1675265322043683E-4</v>
      </c>
      <c r="AM248">
        <f t="shared" si="96"/>
        <v>3.1028174169045052E-4</v>
      </c>
      <c r="AN248">
        <f t="shared" si="96"/>
        <v>0</v>
      </c>
      <c r="AP248" t="str">
        <f t="shared" si="83"/>
        <v>2024-35</v>
      </c>
      <c r="AQ248">
        <f t="shared" ca="1" si="84"/>
        <v>7.7468936451238909E-4</v>
      </c>
      <c r="AR248">
        <f t="shared" ca="1" si="84"/>
        <v>2.2793807555615518E-3</v>
      </c>
      <c r="AS248">
        <f t="shared" ca="1" si="84"/>
        <v>5.6281832831137383E-4</v>
      </c>
      <c r="AT248">
        <f t="shared" ca="1" si="84"/>
        <v>2.2877306823258913E-4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0.12120168671937991</v>
      </c>
      <c r="AY248">
        <f t="shared" ca="1" si="97"/>
        <v>0.21625286218438439</v>
      </c>
      <c r="AZ248">
        <f t="shared" ca="1" si="97"/>
        <v>9.1986876798719225E-2</v>
      </c>
      <c r="BA248">
        <f t="shared" ca="1" si="97"/>
        <v>4.5874304180369994E-2</v>
      </c>
      <c r="BB248" t="e">
        <f t="shared" ca="1" si="97"/>
        <v>#DIV/0!</v>
      </c>
      <c r="BD248">
        <f t="shared" ca="1" si="87"/>
        <v>1.7842397085205415</v>
      </c>
      <c r="BE248">
        <f t="shared" ca="1" si="87"/>
        <v>0.75895706807858065</v>
      </c>
      <c r="BF248">
        <f t="shared" ca="1" si="87"/>
        <v>0.37849559211649803</v>
      </c>
      <c r="BG248">
        <f t="shared" ca="1" si="88"/>
        <v>0.49870487809635822</v>
      </c>
      <c r="BI248" t="str">
        <f t="shared" si="89"/>
        <v>2024-35</v>
      </c>
      <c r="BJ248">
        <f t="shared" ca="1" si="90"/>
        <v>1.1360827834188081</v>
      </c>
      <c r="BK248">
        <f t="shared" ca="1" si="90"/>
        <v>1.0750730544576612</v>
      </c>
      <c r="BL248">
        <f t="shared" ca="1" si="90"/>
        <v>1.4071264531238565</v>
      </c>
      <c r="BM248">
        <f t="shared" ca="1" si="90"/>
        <v>1.3088658926845722</v>
      </c>
    </row>
    <row r="249" spans="1:65" x14ac:dyDescent="0.35">
      <c r="A249" s="1" t="s">
        <v>255</v>
      </c>
      <c r="B249">
        <v>237326</v>
      </c>
      <c r="C249">
        <v>8454</v>
      </c>
      <c r="D249">
        <v>247149</v>
      </c>
      <c r="E249">
        <v>1182796</v>
      </c>
      <c r="F249">
        <v>118</v>
      </c>
      <c r="G249">
        <v>67</v>
      </c>
      <c r="H249">
        <v>1</v>
      </c>
      <c r="I249">
        <v>60</v>
      </c>
      <c r="J249">
        <v>240</v>
      </c>
      <c r="K249">
        <v>0</v>
      </c>
      <c r="M249" s="11" t="str">
        <f t="shared" si="80"/>
        <v>2024-36</v>
      </c>
      <c r="N249">
        <f t="shared" si="95"/>
        <v>67</v>
      </c>
      <c r="O249">
        <f t="shared" si="95"/>
        <v>1</v>
      </c>
      <c r="P249">
        <f t="shared" si="95"/>
        <v>60</v>
      </c>
      <c r="Q249">
        <f t="shared" si="95"/>
        <v>240</v>
      </c>
      <c r="R249">
        <f t="shared" si="95"/>
        <v>0</v>
      </c>
      <c r="U249" t="str">
        <f t="shared" si="81"/>
        <v>2024-36</v>
      </c>
      <c r="V249">
        <f t="shared" si="98"/>
        <v>38245</v>
      </c>
      <c r="W249">
        <f t="shared" si="98"/>
        <v>2663</v>
      </c>
      <c r="X249">
        <f t="shared" si="98"/>
        <v>35985</v>
      </c>
      <c r="Y249">
        <f t="shared" si="98"/>
        <v>69063</v>
      </c>
      <c r="Z249">
        <f t="shared" si="98"/>
        <v>12</v>
      </c>
      <c r="AC249">
        <f t="shared" si="92"/>
        <v>2.8231209391301414E-4</v>
      </c>
      <c r="AD249">
        <f t="shared" si="92"/>
        <v>1.1828720132481665E-4</v>
      </c>
      <c r="AE249">
        <f t="shared" si="92"/>
        <v>2.4276853234283773E-4</v>
      </c>
      <c r="AF249">
        <f t="shared" si="92"/>
        <v>2.0290903925951727E-4</v>
      </c>
      <c r="AG249">
        <f t="shared" si="92"/>
        <v>0</v>
      </c>
      <c r="AI249" t="str">
        <f t="shared" si="82"/>
        <v>2024-36</v>
      </c>
      <c r="AJ249">
        <f t="shared" si="96"/>
        <v>2.8239181841472596E-4</v>
      </c>
      <c r="AK249">
        <f t="shared" si="96"/>
        <v>1.1830119498005576E-4</v>
      </c>
      <c r="AL249">
        <f t="shared" si="96"/>
        <v>2.4282748440780392E-4</v>
      </c>
      <c r="AM249">
        <f t="shared" si="96"/>
        <v>2.0295022039027466E-4</v>
      </c>
      <c r="AN249">
        <f t="shared" si="96"/>
        <v>0</v>
      </c>
      <c r="AP249" t="str">
        <f t="shared" si="83"/>
        <v>2024-36</v>
      </c>
      <c r="AQ249">
        <f t="shared" ca="1" si="84"/>
        <v>4.6533187150317419E-4</v>
      </c>
      <c r="AR249">
        <f t="shared" ca="1" si="84"/>
        <v>2.8688977648701159E-4</v>
      </c>
      <c r="AS249">
        <f t="shared" ca="1" si="84"/>
        <v>3.2869376604507044E-4</v>
      </c>
      <c r="AT249">
        <f t="shared" ca="1" si="84"/>
        <v>1.4928635570692813E-4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0.12166701859088308</v>
      </c>
      <c r="AY249">
        <f t="shared" ca="1" si="97"/>
        <v>0.21653975196087138</v>
      </c>
      <c r="AZ249">
        <f t="shared" ca="1" si="97"/>
        <v>9.231557056476429E-2</v>
      </c>
      <c r="BA249">
        <f t="shared" ca="1" si="97"/>
        <v>4.6023590536076922E-2</v>
      </c>
      <c r="BB249" t="e">
        <f t="shared" ca="1" si="97"/>
        <v>#DIV/0!</v>
      </c>
      <c r="BD249">
        <f t="shared" ca="1" si="87"/>
        <v>1.7797736351953104</v>
      </c>
      <c r="BE249">
        <f t="shared" ca="1" si="87"/>
        <v>0.75875591950834409</v>
      </c>
      <c r="BF249">
        <f t="shared" ca="1" si="87"/>
        <v>0.37827499242695856</v>
      </c>
      <c r="BG249">
        <f t="shared" ca="1" si="88"/>
        <v>0.49854634764770178</v>
      </c>
      <c r="BI249" t="str">
        <f t="shared" si="89"/>
        <v>2024-36</v>
      </c>
      <c r="BJ249">
        <f t="shared" ca="1" si="90"/>
        <v>1.1332390909541403</v>
      </c>
      <c r="BK249">
        <f t="shared" ca="1" si="90"/>
        <v>1.0747881247601865</v>
      </c>
      <c r="BL249">
        <f t="shared" ca="1" si="90"/>
        <v>1.4063063335103994</v>
      </c>
      <c r="BM249">
        <f t="shared" ca="1" si="90"/>
        <v>1.3084498247728438</v>
      </c>
    </row>
    <row r="250" spans="1:65" x14ac:dyDescent="0.35">
      <c r="A250" s="1" t="s">
        <v>256</v>
      </c>
      <c r="B250">
        <v>237259</v>
      </c>
      <c r="C250">
        <v>8453</v>
      </c>
      <c r="D250">
        <v>247089</v>
      </c>
      <c r="E250">
        <v>1182556</v>
      </c>
      <c r="F250">
        <v>118</v>
      </c>
      <c r="G250">
        <v>70</v>
      </c>
      <c r="H250">
        <v>2</v>
      </c>
      <c r="I250">
        <v>73</v>
      </c>
      <c r="J250">
        <v>244</v>
      </c>
      <c r="K250">
        <v>0</v>
      </c>
      <c r="M250" s="11" t="str">
        <f t="shared" si="80"/>
        <v>2024-37</v>
      </c>
      <c r="N250">
        <f t="shared" si="95"/>
        <v>70</v>
      </c>
      <c r="O250">
        <f t="shared" si="95"/>
        <v>2</v>
      </c>
      <c r="P250">
        <f t="shared" si="95"/>
        <v>73</v>
      </c>
      <c r="Q250">
        <f t="shared" si="95"/>
        <v>244</v>
      </c>
      <c r="R250">
        <f t="shared" si="95"/>
        <v>0</v>
      </c>
      <c r="U250" t="str">
        <f t="shared" si="81"/>
        <v>2024-37</v>
      </c>
      <c r="V250">
        <f t="shared" si="98"/>
        <v>38315</v>
      </c>
      <c r="W250">
        <f t="shared" si="98"/>
        <v>2665</v>
      </c>
      <c r="X250">
        <f t="shared" si="98"/>
        <v>36058</v>
      </c>
      <c r="Y250">
        <f t="shared" si="98"/>
        <v>69307</v>
      </c>
      <c r="Z250">
        <f t="shared" si="98"/>
        <v>12</v>
      </c>
      <c r="AC250">
        <f t="shared" si="92"/>
        <v>2.9503622623377828E-4</v>
      </c>
      <c r="AD250">
        <f t="shared" si="92"/>
        <v>2.366023896841358E-4</v>
      </c>
      <c r="AE250">
        <f t="shared" si="92"/>
        <v>2.9544010457770278E-4</v>
      </c>
      <c r="AF250">
        <f t="shared" si="92"/>
        <v>2.0633272335517303E-4</v>
      </c>
      <c r="AG250">
        <f t="shared" si="92"/>
        <v>0</v>
      </c>
      <c r="AI250" t="str">
        <f t="shared" si="82"/>
        <v>2024-37</v>
      </c>
      <c r="AJ250">
        <f t="shared" si="96"/>
        <v>2.95123300440093E-4</v>
      </c>
      <c r="AK250">
        <f t="shared" si="96"/>
        <v>2.3665838472777399E-4</v>
      </c>
      <c r="AL250">
        <f t="shared" si="96"/>
        <v>2.9552741737903923E-4</v>
      </c>
      <c r="AM250">
        <f t="shared" si="96"/>
        <v>2.0637530606635243E-4</v>
      </c>
      <c r="AN250">
        <f t="shared" si="96"/>
        <v>0</v>
      </c>
      <c r="AP250" t="str">
        <f t="shared" si="83"/>
        <v>2024-37</v>
      </c>
      <c r="AQ250">
        <f t="shared" ca="1" si="84"/>
        <v>4.8816877293333288E-4</v>
      </c>
      <c r="AR250">
        <f t="shared" ca="1" si="84"/>
        <v>5.7780949715150875E-4</v>
      </c>
      <c r="AS250">
        <f t="shared" ca="1" si="84"/>
        <v>4.009545750096706E-4</v>
      </c>
      <c r="AT250">
        <f t="shared" ca="1" si="84"/>
        <v>1.5145033294044824E-4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0.12215518736381642</v>
      </c>
      <c r="AY250">
        <f t="shared" ca="1" si="97"/>
        <v>0.21711756145802288</v>
      </c>
      <c r="AZ250">
        <f t="shared" ca="1" si="97"/>
        <v>9.2716525139773964E-2</v>
      </c>
      <c r="BA250">
        <f t="shared" ca="1" si="97"/>
        <v>4.6175040869017372E-2</v>
      </c>
      <c r="BB250" t="e">
        <f t="shared" ca="1" si="97"/>
        <v>#DIV/0!</v>
      </c>
      <c r="BD250">
        <f t="shared" ca="1" si="87"/>
        <v>1.7773912524187676</v>
      </c>
      <c r="BE250">
        <f t="shared" ca="1" si="87"/>
        <v>0.75900604092755475</v>
      </c>
      <c r="BF250">
        <f t="shared" ca="1" si="87"/>
        <v>0.37800311116951285</v>
      </c>
      <c r="BG250">
        <f t="shared" ca="1" si="88"/>
        <v>0.49802385065021154</v>
      </c>
      <c r="BI250" t="str">
        <f t="shared" si="89"/>
        <v>2024-37</v>
      </c>
      <c r="BJ250">
        <f t="shared" ca="1" si="90"/>
        <v>1.1317221512497841</v>
      </c>
      <c r="BK250">
        <f t="shared" ca="1" si="90"/>
        <v>1.0751424251672133</v>
      </c>
      <c r="BL250">
        <f t="shared" ca="1" si="90"/>
        <v>1.4052955653074695</v>
      </c>
      <c r="BM250">
        <f t="shared" ca="1" si="90"/>
        <v>1.3070785157500495</v>
      </c>
    </row>
    <row r="251" spans="1:65" x14ac:dyDescent="0.35">
      <c r="A251" s="1" t="s">
        <v>257</v>
      </c>
      <c r="B251">
        <v>237189</v>
      </c>
      <c r="C251">
        <v>8451</v>
      </c>
      <c r="D251">
        <v>247016</v>
      </c>
      <c r="E251">
        <v>1182312</v>
      </c>
      <c r="F251">
        <v>118</v>
      </c>
      <c r="G251">
        <v>49</v>
      </c>
      <c r="H251">
        <v>0</v>
      </c>
      <c r="I251">
        <v>61</v>
      </c>
      <c r="J251">
        <v>177</v>
      </c>
      <c r="K251">
        <v>0</v>
      </c>
      <c r="M251" s="11" t="str">
        <f t="shared" si="80"/>
        <v>2024-38</v>
      </c>
      <c r="N251">
        <f t="shared" si="95"/>
        <v>49</v>
      </c>
      <c r="O251">
        <f t="shared" si="95"/>
        <v>0</v>
      </c>
      <c r="P251">
        <f t="shared" si="95"/>
        <v>61</v>
      </c>
      <c r="Q251">
        <f t="shared" si="95"/>
        <v>177</v>
      </c>
      <c r="R251">
        <f t="shared" si="95"/>
        <v>0</v>
      </c>
      <c r="U251" t="str">
        <f t="shared" si="81"/>
        <v>2024-38</v>
      </c>
      <c r="V251">
        <f t="shared" si="98"/>
        <v>38364</v>
      </c>
      <c r="W251">
        <f t="shared" si="98"/>
        <v>2665</v>
      </c>
      <c r="X251">
        <f t="shared" si="98"/>
        <v>36119</v>
      </c>
      <c r="Y251">
        <f t="shared" si="98"/>
        <v>69484</v>
      </c>
      <c r="Z251">
        <f t="shared" si="98"/>
        <v>12</v>
      </c>
      <c r="AC251">
        <f t="shared" si="92"/>
        <v>2.0658630880858724E-4</v>
      </c>
      <c r="AD251">
        <f t="shared" si="92"/>
        <v>0</v>
      </c>
      <c r="AE251">
        <f t="shared" si="92"/>
        <v>2.4694756614956117E-4</v>
      </c>
      <c r="AF251">
        <f t="shared" si="92"/>
        <v>1.4970667641028764E-4</v>
      </c>
      <c r="AG251">
        <f t="shared" si="92"/>
        <v>0</v>
      </c>
      <c r="AI251" t="str">
        <f t="shared" si="82"/>
        <v>2024-38</v>
      </c>
      <c r="AJ251">
        <f t="shared" si="96"/>
        <v>2.0662899626526502E-4</v>
      </c>
      <c r="AK251">
        <f t="shared" si="96"/>
        <v>0</v>
      </c>
      <c r="AL251">
        <f t="shared" si="96"/>
        <v>2.4700856556931957E-4</v>
      </c>
      <c r="AM251">
        <f t="shared" si="96"/>
        <v>1.4972909213473301E-4</v>
      </c>
      <c r="AN251">
        <f t="shared" si="96"/>
        <v>0</v>
      </c>
      <c r="AP251" t="str">
        <f t="shared" si="83"/>
        <v>2024-38</v>
      </c>
      <c r="AQ251">
        <f t="shared" ca="1" si="84"/>
        <v>3.430943520755593E-4</v>
      </c>
      <c r="AR251">
        <f t="shared" ca="1" si="84"/>
        <v>0</v>
      </c>
      <c r="AS251">
        <f t="shared" ca="1" si="84"/>
        <v>3.3590245390945322E-4</v>
      </c>
      <c r="AT251">
        <f t="shared" ca="1" si="84"/>
        <v>1.0962272820123598E-4</v>
      </c>
      <c r="AU251" t="e">
        <f t="shared" ca="1" si="84"/>
        <v>#DIV/0!</v>
      </c>
      <c r="AW251" t="str">
        <f t="shared" si="85"/>
        <v>2024-38</v>
      </c>
      <c r="AX251">
        <f t="shared" ca="1" si="97"/>
        <v>0.12249828171589199</v>
      </c>
      <c r="AY251">
        <f t="shared" ca="1" si="97"/>
        <v>0.21711756145802288</v>
      </c>
      <c r="AZ251">
        <f t="shared" ca="1" si="97"/>
        <v>9.3052427593683415E-2</v>
      </c>
      <c r="BA251">
        <f t="shared" ca="1" si="97"/>
        <v>4.6284663597218612E-2</v>
      </c>
      <c r="BB251" t="e">
        <f t="shared" ca="1" si="97"/>
        <v>#DIV/0!</v>
      </c>
      <c r="BD251">
        <f t="shared" ca="1" si="87"/>
        <v>1.7724131181005434</v>
      </c>
      <c r="BE251">
        <f t="shared" ca="1" si="87"/>
        <v>0.75962230890306037</v>
      </c>
      <c r="BF251">
        <f t="shared" ca="1" si="87"/>
        <v>0.37783928842827186</v>
      </c>
      <c r="BG251">
        <f t="shared" ca="1" si="88"/>
        <v>0.49740414940405603</v>
      </c>
      <c r="BI251" t="str">
        <f t="shared" si="89"/>
        <v>2024-38</v>
      </c>
      <c r="BJ251">
        <f t="shared" ca="1" si="90"/>
        <v>1.1285524130887774</v>
      </c>
      <c r="BK251">
        <f t="shared" ca="1" si="90"/>
        <v>1.0760153771728762</v>
      </c>
      <c r="BL251">
        <f t="shared" ca="1" si="90"/>
        <v>1.4046865243632027</v>
      </c>
      <c r="BM251">
        <f t="shared" ca="1" si="90"/>
        <v>1.3054520912646039</v>
      </c>
    </row>
    <row r="252" spans="1:65" x14ac:dyDescent="0.35">
      <c r="A252" s="1" t="s">
        <v>258</v>
      </c>
      <c r="B252">
        <v>237140</v>
      </c>
      <c r="C252">
        <v>8451</v>
      </c>
      <c r="D252">
        <v>246955</v>
      </c>
      <c r="E252">
        <v>1182135</v>
      </c>
      <c r="F252">
        <v>118</v>
      </c>
      <c r="G252">
        <v>43</v>
      </c>
      <c r="H252">
        <v>4</v>
      </c>
      <c r="I252">
        <v>39</v>
      </c>
      <c r="J252">
        <v>179</v>
      </c>
      <c r="K252">
        <v>0</v>
      </c>
      <c r="M252" s="11" t="str">
        <f t="shared" si="80"/>
        <v>2024-39</v>
      </c>
      <c r="N252">
        <f t="shared" si="95"/>
        <v>43</v>
      </c>
      <c r="O252">
        <f t="shared" si="95"/>
        <v>4</v>
      </c>
      <c r="P252">
        <f t="shared" si="95"/>
        <v>39</v>
      </c>
      <c r="Q252">
        <f t="shared" si="95"/>
        <v>179</v>
      </c>
      <c r="R252">
        <f t="shared" si="95"/>
        <v>0</v>
      </c>
      <c r="U252" t="str">
        <f t="shared" si="81"/>
        <v>2024-39</v>
      </c>
      <c r="V252">
        <f t="shared" si="98"/>
        <v>38407</v>
      </c>
      <c r="W252">
        <f t="shared" si="98"/>
        <v>2669</v>
      </c>
      <c r="X252">
        <f t="shared" si="98"/>
        <v>36158</v>
      </c>
      <c r="Y252">
        <f t="shared" si="98"/>
        <v>69663</v>
      </c>
      <c r="Z252">
        <f t="shared" si="98"/>
        <v>12</v>
      </c>
      <c r="AC252">
        <f t="shared" si="92"/>
        <v>1.8132748587332379E-4</v>
      </c>
      <c r="AD252">
        <f t="shared" si="92"/>
        <v>4.7331676724647972E-4</v>
      </c>
      <c r="AE252">
        <f t="shared" si="92"/>
        <v>1.5792350833147739E-4</v>
      </c>
      <c r="AF252">
        <f t="shared" si="92"/>
        <v>1.5142094600024533E-4</v>
      </c>
      <c r="AG252">
        <f t="shared" si="92"/>
        <v>0</v>
      </c>
      <c r="AI252" t="str">
        <f t="shared" si="82"/>
        <v>2024-39</v>
      </c>
      <c r="AJ252">
        <f t="shared" si="96"/>
        <v>1.8136037199059429E-4</v>
      </c>
      <c r="AK252">
        <f t="shared" si="96"/>
        <v>4.7354091094432257E-4</v>
      </c>
      <c r="AL252">
        <f t="shared" si="96"/>
        <v>1.5794845243351138E-4</v>
      </c>
      <c r="AM252">
        <f t="shared" si="96"/>
        <v>1.5144387806489273E-4</v>
      </c>
      <c r="AN252">
        <f t="shared" si="96"/>
        <v>0</v>
      </c>
      <c r="AP252" t="str">
        <f t="shared" si="83"/>
        <v>2024-39</v>
      </c>
      <c r="AQ252">
        <f t="shared" ca="1" si="84"/>
        <v>3.0228772179421347E-4</v>
      </c>
      <c r="AR252">
        <f t="shared" ca="1" si="84"/>
        <v>1.1719091997902632E-3</v>
      </c>
      <c r="AS252">
        <f t="shared" ca="1" si="84"/>
        <v>2.1528823938398733E-4</v>
      </c>
      <c r="AT252">
        <f t="shared" ca="1" si="84"/>
        <v>1.1061857257704078E-4</v>
      </c>
      <c r="AU252" t="e">
        <f t="shared" ca="1" si="84"/>
        <v>#DIV/0!</v>
      </c>
      <c r="AW252" t="str">
        <f t="shared" si="85"/>
        <v>2024-39</v>
      </c>
      <c r="AX252">
        <f t="shared" ca="1" si="97"/>
        <v>0.12280056943768621</v>
      </c>
      <c r="AY252">
        <f t="shared" ca="1" si="97"/>
        <v>0.21828947065781315</v>
      </c>
      <c r="AZ252">
        <f t="shared" ca="1" si="97"/>
        <v>9.3267715833067408E-2</v>
      </c>
      <c r="BA252">
        <f t="shared" ca="1" si="97"/>
        <v>4.6395282169795653E-2</v>
      </c>
      <c r="BB252" t="e">
        <f t="shared" ca="1" si="97"/>
        <v>#DIV/0!</v>
      </c>
      <c r="BD252">
        <f t="shared" ca="1" si="87"/>
        <v>1.7775933096839729</v>
      </c>
      <c r="BE252">
        <f t="shared" ca="1" si="87"/>
        <v>0.75950556467407171</v>
      </c>
      <c r="BF252">
        <f t="shared" ca="1" si="87"/>
        <v>0.37780999210543909</v>
      </c>
      <c r="BG252">
        <f t="shared" ca="1" si="88"/>
        <v>0.49744203291988986</v>
      </c>
      <c r="BI252" t="str">
        <f t="shared" si="89"/>
        <v>2024-39</v>
      </c>
      <c r="BJ252">
        <f t="shared" ca="1" si="90"/>
        <v>1.1318508076064207</v>
      </c>
      <c r="BK252">
        <f t="shared" ca="1" si="90"/>
        <v>1.0758500073777613</v>
      </c>
      <c r="BL252">
        <f t="shared" ca="1" si="90"/>
        <v>1.4045776099354104</v>
      </c>
      <c r="BM252">
        <f t="shared" ca="1" si="90"/>
        <v>1.305551517686818</v>
      </c>
    </row>
    <row r="253" spans="1:65" x14ac:dyDescent="0.35">
      <c r="A253" s="1" t="s">
        <v>259</v>
      </c>
      <c r="B253">
        <v>237097</v>
      </c>
      <c r="C253">
        <v>8447</v>
      </c>
      <c r="D253">
        <v>246916</v>
      </c>
      <c r="E253">
        <v>1181956</v>
      </c>
      <c r="F253">
        <v>118</v>
      </c>
      <c r="G253">
        <v>20</v>
      </c>
      <c r="H253">
        <v>2</v>
      </c>
      <c r="I253">
        <v>22</v>
      </c>
      <c r="J253">
        <v>69</v>
      </c>
      <c r="K253">
        <v>0</v>
      </c>
      <c r="M253" s="11" t="str">
        <f t="shared" si="80"/>
        <v>2024-40</v>
      </c>
      <c r="N253">
        <f t="shared" si="95"/>
        <v>20</v>
      </c>
      <c r="O253">
        <f t="shared" si="95"/>
        <v>2</v>
      </c>
      <c r="P253">
        <f t="shared" si="95"/>
        <v>22</v>
      </c>
      <c r="Q253">
        <f t="shared" si="95"/>
        <v>69</v>
      </c>
      <c r="R253">
        <f t="shared" si="95"/>
        <v>0</v>
      </c>
      <c r="U253" t="str">
        <f t="shared" si="81"/>
        <v>2024-40</v>
      </c>
      <c r="V253">
        <f t="shared" si="98"/>
        <v>38427</v>
      </c>
      <c r="W253">
        <f t="shared" si="98"/>
        <v>2671</v>
      </c>
      <c r="X253">
        <f t="shared" si="98"/>
        <v>36180</v>
      </c>
      <c r="Y253">
        <f t="shared" si="98"/>
        <v>69732</v>
      </c>
      <c r="Z253">
        <f t="shared" si="98"/>
        <v>12</v>
      </c>
      <c r="AC253">
        <f t="shared" si="92"/>
        <v>8.4353661159778493E-5</v>
      </c>
      <c r="AD253">
        <f t="shared" si="92"/>
        <v>2.3677045104770924E-4</v>
      </c>
      <c r="AE253">
        <f t="shared" si="92"/>
        <v>8.9099126828557078E-5</v>
      </c>
      <c r="AF253">
        <f t="shared" si="92"/>
        <v>5.8377807634125125E-5</v>
      </c>
      <c r="AG253">
        <f t="shared" si="92"/>
        <v>0</v>
      </c>
      <c r="AI253" t="str">
        <f t="shared" si="82"/>
        <v>2024-40</v>
      </c>
      <c r="AJ253">
        <f t="shared" si="96"/>
        <v>8.4360777350273126E-5</v>
      </c>
      <c r="AK253">
        <f t="shared" si="96"/>
        <v>2.3682652567760934E-4</v>
      </c>
      <c r="AL253">
        <f t="shared" si="96"/>
        <v>8.9107066249298865E-5</v>
      </c>
      <c r="AM253">
        <f t="shared" si="96"/>
        <v>5.8381215817999636E-5</v>
      </c>
      <c r="AN253">
        <f t="shared" si="96"/>
        <v>0</v>
      </c>
      <c r="AP253" t="str">
        <f t="shared" si="83"/>
        <v>2024-40</v>
      </c>
      <c r="AQ253">
        <f t="shared" ca="1" si="84"/>
        <v>1.4114792218245908E-4</v>
      </c>
      <c r="AR253">
        <f t="shared" ca="1" si="84"/>
        <v>5.9007014444577548E-4</v>
      </c>
      <c r="AS253">
        <f t="shared" ca="1" si="84"/>
        <v>1.2173650927264481E-4</v>
      </c>
      <c r="AT253">
        <f t="shared" ca="1" si="84"/>
        <v>4.2543319751878704E-5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0.12294171735986867</v>
      </c>
      <c r="AY253">
        <f t="shared" ca="1" si="97"/>
        <v>0.21887954080225894</v>
      </c>
      <c r="AZ253">
        <f t="shared" ca="1" si="97"/>
        <v>9.3389452342340057E-2</v>
      </c>
      <c r="BA253">
        <f t="shared" ca="1" si="97"/>
        <v>4.643782548954753E-2</v>
      </c>
      <c r="BB253" t="e">
        <f t="shared" ca="1" si="97"/>
        <v>#DIV/0!</v>
      </c>
      <c r="BD253">
        <f t="shared" ca="1" si="87"/>
        <v>1.7803520684648158</v>
      </c>
      <c r="BE253">
        <f t="shared" ca="1" si="87"/>
        <v>0.75962378229169569</v>
      </c>
      <c r="BF253">
        <f t="shared" ca="1" si="87"/>
        <v>0.37772227757008725</v>
      </c>
      <c r="BG253">
        <f t="shared" ca="1" si="88"/>
        <v>0.4972491467164753</v>
      </c>
      <c r="BI253" t="str">
        <f t="shared" si="89"/>
        <v>2024-40</v>
      </c>
      <c r="BJ253">
        <f t="shared" ca="1" si="90"/>
        <v>1.1336073980127175</v>
      </c>
      <c r="BK253">
        <f t="shared" ca="1" si="90"/>
        <v>1.0760174642480049</v>
      </c>
      <c r="BL253">
        <f t="shared" ca="1" si="90"/>
        <v>1.4042515151390962</v>
      </c>
      <c r="BM253">
        <f t="shared" ca="1" si="90"/>
        <v>1.3050452820675025</v>
      </c>
    </row>
    <row r="254" spans="1:65" x14ac:dyDescent="0.35">
      <c r="A254" s="1" t="s">
        <v>260</v>
      </c>
      <c r="B254">
        <v>237077</v>
      </c>
      <c r="C254">
        <v>8445</v>
      </c>
      <c r="D254">
        <v>246894</v>
      </c>
      <c r="E254">
        <v>1181887</v>
      </c>
      <c r="F254">
        <v>118</v>
      </c>
      <c r="G254">
        <v>3</v>
      </c>
      <c r="H254">
        <v>1</v>
      </c>
      <c r="I254">
        <v>4</v>
      </c>
      <c r="J254">
        <v>8</v>
      </c>
      <c r="K254">
        <v>0</v>
      </c>
      <c r="M254" s="11" t="str">
        <f t="shared" si="80"/>
        <v>2024-41</v>
      </c>
      <c r="N254">
        <f t="shared" si="95"/>
        <v>3</v>
      </c>
      <c r="O254">
        <f t="shared" si="95"/>
        <v>1</v>
      </c>
      <c r="P254">
        <f t="shared" si="95"/>
        <v>4</v>
      </c>
      <c r="Q254">
        <f t="shared" si="95"/>
        <v>8</v>
      </c>
      <c r="R254">
        <f t="shared" si="95"/>
        <v>0</v>
      </c>
      <c r="U254" t="str">
        <f t="shared" si="81"/>
        <v>2024-41</v>
      </c>
      <c r="V254">
        <f t="shared" si="98"/>
        <v>38430</v>
      </c>
      <c r="W254">
        <f t="shared" si="98"/>
        <v>2672</v>
      </c>
      <c r="X254">
        <f t="shared" si="98"/>
        <v>36184</v>
      </c>
      <c r="Y254">
        <f t="shared" si="98"/>
        <v>69740</v>
      </c>
      <c r="Z254">
        <f t="shared" si="98"/>
        <v>12</v>
      </c>
      <c r="AC254">
        <f t="shared" si="92"/>
        <v>1.2654116595030307E-5</v>
      </c>
      <c r="AD254">
        <f t="shared" si="92"/>
        <v>1.1841326228537596E-4</v>
      </c>
      <c r="AE254">
        <f t="shared" si="92"/>
        <v>1.6201284761881616E-5</v>
      </c>
      <c r="AF254">
        <f t="shared" si="92"/>
        <v>6.7688366146678994E-6</v>
      </c>
      <c r="AG254">
        <f t="shared" si="92"/>
        <v>0</v>
      </c>
      <c r="AI254" t="str">
        <f t="shared" si="82"/>
        <v>2024-41</v>
      </c>
      <c r="AJ254">
        <f t="shared" si="96"/>
        <v>1.2654276723878678E-5</v>
      </c>
      <c r="AK254">
        <f t="shared" si="96"/>
        <v>1.1842728578499427E-4</v>
      </c>
      <c r="AL254">
        <f t="shared" si="96"/>
        <v>1.6201547248138274E-5</v>
      </c>
      <c r="AM254">
        <f t="shared" si="96"/>
        <v>6.7688824321647288E-6</v>
      </c>
      <c r="AN254">
        <f t="shared" si="96"/>
        <v>0</v>
      </c>
      <c r="AP254" t="str">
        <f t="shared" si="83"/>
        <v>2024-41</v>
      </c>
      <c r="AQ254">
        <f t="shared" ca="1" si="84"/>
        <v>2.1253333182433152E-5</v>
      </c>
      <c r="AR254">
        <f t="shared" ca="1" si="84"/>
        <v>2.9707213175893038E-4</v>
      </c>
      <c r="AS254">
        <f t="shared" ca="1" si="84"/>
        <v>2.218548661771747E-5</v>
      </c>
      <c r="AT254">
        <f t="shared" ca="1" si="84"/>
        <v>4.9210425996903132E-6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0.12296297069305111</v>
      </c>
      <c r="AY254">
        <f t="shared" ca="1" si="97"/>
        <v>0.21917661293401786</v>
      </c>
      <c r="AZ254">
        <f t="shared" ca="1" si="97"/>
        <v>9.3411637828957769E-2</v>
      </c>
      <c r="BA254">
        <f t="shared" ca="1" si="97"/>
        <v>4.6442746532147222E-2</v>
      </c>
      <c r="BB254" t="e">
        <f t="shared" ca="1" si="97"/>
        <v>#DIV/0!</v>
      </c>
      <c r="BD254">
        <f t="shared" ca="1" si="87"/>
        <v>1.7824602943364314</v>
      </c>
      <c r="BE254">
        <f t="shared" ca="1" si="87"/>
        <v>0.75967291049057795</v>
      </c>
      <c r="BF254">
        <f t="shared" ca="1" si="87"/>
        <v>0.37769701130660627</v>
      </c>
      <c r="BG254">
        <f t="shared" ca="1" si="88"/>
        <v>0.49718373011708278</v>
      </c>
      <c r="BI254" t="str">
        <f t="shared" si="89"/>
        <v>2024-41</v>
      </c>
      <c r="BJ254">
        <f t="shared" ca="1" si="90"/>
        <v>1.1349497732019158</v>
      </c>
      <c r="BK254">
        <f t="shared" ca="1" si="90"/>
        <v>1.0760870550128239</v>
      </c>
      <c r="BL254">
        <f t="shared" ca="1" si="90"/>
        <v>1.404157583192579</v>
      </c>
      <c r="BM254">
        <f t="shared" ca="1" si="90"/>
        <v>1.304873594242657</v>
      </c>
    </row>
    <row r="255" spans="1:65" x14ac:dyDescent="0.35">
      <c r="A255" s="1" t="s">
        <v>261</v>
      </c>
      <c r="B255">
        <v>159305720</v>
      </c>
      <c r="C255">
        <v>9201443</v>
      </c>
      <c r="D255">
        <v>78934341</v>
      </c>
      <c r="E255">
        <v>180735332</v>
      </c>
      <c r="F255">
        <v>18496</v>
      </c>
      <c r="G255">
        <v>100258</v>
      </c>
      <c r="H255">
        <v>4489</v>
      </c>
      <c r="I255">
        <v>38013</v>
      </c>
      <c r="J255">
        <v>69740</v>
      </c>
      <c r="K255">
        <v>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zoomScaleNormal="100" workbookViewId="0">
      <selection activeCell="B3" sqref="B3:C4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9" bestFit="1" customWidth="1"/>
    <col min="4" max="5" width="10" bestFit="1" customWidth="1"/>
    <col min="6" max="6" width="6" bestFit="1" customWidth="1"/>
    <col min="7" max="7" width="12.179687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265625" customWidth="1"/>
    <col min="13" max="13" width="21.81640625" customWidth="1"/>
    <col min="14" max="15" width="8.54296875" customWidth="1"/>
    <col min="16" max="16" width="8" customWidth="1"/>
    <col min="17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3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3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3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3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35">
      <c r="C6" s="4"/>
      <c r="BO6" t="s">
        <v>329</v>
      </c>
    </row>
    <row r="7" spans="1:67" x14ac:dyDescent="0.35">
      <c r="A7" t="s">
        <v>262</v>
      </c>
      <c r="B7" t="s" vm="11">
        <v>263</v>
      </c>
      <c r="AP7" t="s">
        <v>281</v>
      </c>
      <c r="BO7" t="s">
        <v>327</v>
      </c>
    </row>
    <row r="8" spans="1:67" x14ac:dyDescent="0.3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35">
      <c r="A9" t="s">
        <v>265</v>
      </c>
      <c r="B9" t="s" vm="9">
        <v>263</v>
      </c>
      <c r="BO9" t="s">
        <v>330</v>
      </c>
    </row>
    <row r="10" spans="1:67" x14ac:dyDescent="0.35">
      <c r="AQ10" s="2" t="s">
        <v>275</v>
      </c>
    </row>
    <row r="11" spans="1:67" x14ac:dyDescent="0.35">
      <c r="B11" t="s">
        <v>268</v>
      </c>
      <c r="AC11" t="s">
        <v>177</v>
      </c>
      <c r="AJ11" t="s">
        <v>272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35">
      <c r="A14" s="1" t="s">
        <v>183</v>
      </c>
      <c r="B14">
        <v>10082779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 s="11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64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35">
      <c r="A15" s="1" t="s">
        <v>184</v>
      </c>
      <c r="B15">
        <v>10080512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 s="11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35">
      <c r="A16" s="1" t="s">
        <v>185</v>
      </c>
      <c r="B16">
        <v>10078232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 s="11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35">
      <c r="A17" s="1" t="s">
        <v>186</v>
      </c>
      <c r="B17">
        <v>10075919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 s="11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35">
      <c r="A18" s="1" t="s">
        <v>187</v>
      </c>
      <c r="B18">
        <v>10073639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 s="11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35">
      <c r="A19" s="1" t="s">
        <v>188</v>
      </c>
      <c r="B19">
        <v>10071325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 s="11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35">
      <c r="A20" s="1" t="s">
        <v>189</v>
      </c>
      <c r="B20">
        <v>10069086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 s="11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35">
      <c r="A21" s="1" t="s">
        <v>190</v>
      </c>
      <c r="B21">
        <v>10066973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 s="11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35">
      <c r="A22" s="1" t="s">
        <v>191</v>
      </c>
      <c r="B22">
        <v>10064948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 s="11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35">
      <c r="A23" s="1" t="s">
        <v>192</v>
      </c>
      <c r="B23">
        <v>10062847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 s="11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35">
      <c r="A24" s="1" t="s">
        <v>193</v>
      </c>
      <c r="B24">
        <v>10060854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 s="11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35">
      <c r="A25" s="1" t="s">
        <v>194</v>
      </c>
      <c r="B25">
        <v>10058837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 s="11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35">
      <c r="A26" s="1" t="s">
        <v>195</v>
      </c>
      <c r="B26">
        <v>10056934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 s="11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35">
      <c r="A27" s="1" t="s">
        <v>196</v>
      </c>
      <c r="B27">
        <v>10055015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 s="11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35">
      <c r="A28" s="1" t="s">
        <v>197</v>
      </c>
      <c r="B28">
        <v>10052886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 s="11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35">
      <c r="A29" s="1" t="s">
        <v>198</v>
      </c>
      <c r="B29">
        <v>10050907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 s="11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35">
      <c r="A30" s="1" t="s">
        <v>199</v>
      </c>
      <c r="B30">
        <v>10048898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 s="11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35">
      <c r="A31" s="1" t="s">
        <v>200</v>
      </c>
      <c r="B31">
        <v>10046833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 s="11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35">
      <c r="A32" s="1" t="s">
        <v>201</v>
      </c>
      <c r="B32">
        <v>10044735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 s="11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35">
      <c r="A33" s="1" t="s">
        <v>202</v>
      </c>
      <c r="B33">
        <v>10042757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 s="11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35">
      <c r="A34" s="1" t="s">
        <v>203</v>
      </c>
      <c r="B34">
        <v>10040786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 s="11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35">
      <c r="A35" s="1" t="s">
        <v>204</v>
      </c>
      <c r="B35">
        <v>10038695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 s="11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35">
      <c r="A36" s="1" t="s">
        <v>205</v>
      </c>
      <c r="B36">
        <v>10036501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 s="11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35">
      <c r="A37" s="1" t="s">
        <v>206</v>
      </c>
      <c r="B37">
        <v>10034358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 s="11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35">
      <c r="A38" s="1" t="s">
        <v>207</v>
      </c>
      <c r="B38">
        <v>10032179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 s="11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35">
      <c r="A39" s="1" t="s">
        <v>208</v>
      </c>
      <c r="B39">
        <v>10030092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 s="11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35">
      <c r="A40" s="1" t="s">
        <v>209</v>
      </c>
      <c r="B40">
        <v>10028080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 s="11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35">
      <c r="A41" s="1" t="s">
        <v>210</v>
      </c>
      <c r="B41">
        <v>10026069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 s="11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35">
      <c r="A42" s="1" t="s">
        <v>211</v>
      </c>
      <c r="B42">
        <v>10024002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 s="11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35">
      <c r="A43" s="1" t="s">
        <v>212</v>
      </c>
      <c r="B43">
        <v>10021812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 s="11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35">
      <c r="A44" s="1" t="s">
        <v>213</v>
      </c>
      <c r="B44">
        <v>10019428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 s="11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35">
      <c r="A45" s="1" t="s">
        <v>214</v>
      </c>
      <c r="B45">
        <v>10017062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 s="11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35">
      <c r="A46" s="1" t="s">
        <v>215</v>
      </c>
      <c r="B46">
        <v>10014482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 s="11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35">
      <c r="A47" s="1" t="s">
        <v>216</v>
      </c>
      <c r="B47">
        <v>10011556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 s="11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35">
      <c r="A48" s="1" t="s">
        <v>217</v>
      </c>
      <c r="B48">
        <v>10007921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 s="11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35">
      <c r="A49" s="1" t="s">
        <v>218</v>
      </c>
      <c r="B49">
        <v>10003727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 s="11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35">
      <c r="A50" s="1" t="s">
        <v>219</v>
      </c>
      <c r="B50">
        <v>9999499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 s="11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35">
      <c r="A51" s="1" t="s">
        <v>220</v>
      </c>
      <c r="B51">
        <v>9995651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 s="11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35">
      <c r="A52" s="1" t="s">
        <v>221</v>
      </c>
      <c r="B52">
        <v>9992257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 s="11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35">
      <c r="A53" s="1" t="s">
        <v>222</v>
      </c>
      <c r="B53">
        <v>9989117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 s="11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35">
      <c r="A54" s="1" t="s">
        <v>223</v>
      </c>
      <c r="B54">
        <v>9986037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 s="11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35">
      <c r="A55" s="1" t="s">
        <v>224</v>
      </c>
      <c r="B55">
        <v>9982967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 s="11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35">
      <c r="A56" s="1" t="s">
        <v>225</v>
      </c>
      <c r="B56">
        <v>9979738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 s="11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35">
      <c r="A57" s="1" t="s">
        <v>226</v>
      </c>
      <c r="B57">
        <v>9975262</v>
      </c>
      <c r="C57">
        <v>1272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 s="11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35">
      <c r="A58" s="1" t="s">
        <v>227</v>
      </c>
      <c r="B58">
        <v>9958770</v>
      </c>
      <c r="C58">
        <v>14256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 s="11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35">
      <c r="A59" s="1" t="s">
        <v>228</v>
      </c>
      <c r="B59">
        <v>9919292</v>
      </c>
      <c r="C59">
        <v>49892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 s="11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35">
      <c r="A60" s="1" t="s">
        <v>229</v>
      </c>
      <c r="B60">
        <v>9843719</v>
      </c>
      <c r="C60">
        <v>121091</v>
      </c>
      <c r="D60">
        <v>658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 s="11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35">
      <c r="A61" s="1" t="s">
        <v>230</v>
      </c>
      <c r="B61">
        <v>9765594</v>
      </c>
      <c r="C61">
        <v>183964</v>
      </c>
      <c r="D61">
        <v>12317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 s="11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35">
      <c r="A62" s="1" t="s">
        <v>231</v>
      </c>
      <c r="B62">
        <v>9718491</v>
      </c>
      <c r="C62">
        <v>199982</v>
      </c>
      <c r="D62">
        <v>39981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 s="11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35">
      <c r="A63" s="1" t="s">
        <v>232</v>
      </c>
      <c r="B63">
        <v>9690866</v>
      </c>
      <c r="C63">
        <v>166847</v>
      </c>
      <c r="D63">
        <v>97477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 s="11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35">
      <c r="A64" s="1" t="s">
        <v>233</v>
      </c>
      <c r="B64">
        <v>9658596</v>
      </c>
      <c r="C64">
        <v>124099</v>
      </c>
      <c r="D64">
        <v>169061</v>
      </c>
      <c r="E64">
        <v>7</v>
      </c>
      <c r="F64">
        <v>3</v>
      </c>
      <c r="G64">
        <v>3193</v>
      </c>
      <c r="H64">
        <v>190</v>
      </c>
      <c r="I64">
        <v>90</v>
      </c>
      <c r="J64">
        <v>0</v>
      </c>
      <c r="K64">
        <v>0</v>
      </c>
      <c r="M64" s="11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35">
      <c r="A65" s="1" t="s">
        <v>234</v>
      </c>
      <c r="B65">
        <v>9612116</v>
      </c>
      <c r="C65">
        <v>122930</v>
      </c>
      <c r="D65">
        <v>213236</v>
      </c>
      <c r="E65">
        <v>8</v>
      </c>
      <c r="F65">
        <v>3</v>
      </c>
      <c r="G65">
        <v>3304</v>
      </c>
      <c r="H65">
        <v>203</v>
      </c>
      <c r="I65">
        <v>125</v>
      </c>
      <c r="J65">
        <v>0</v>
      </c>
      <c r="K65">
        <v>0</v>
      </c>
      <c r="M65" s="11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15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35">
      <c r="A66" s="1" t="s">
        <v>235</v>
      </c>
      <c r="B66">
        <v>9548681</v>
      </c>
      <c r="C66">
        <v>151877</v>
      </c>
      <c r="D66">
        <v>244090</v>
      </c>
      <c r="E66">
        <v>8</v>
      </c>
      <c r="F66">
        <v>5</v>
      </c>
      <c r="G66">
        <v>3513</v>
      </c>
      <c r="H66">
        <v>223</v>
      </c>
      <c r="I66">
        <v>155</v>
      </c>
      <c r="J66">
        <v>0</v>
      </c>
      <c r="K66">
        <v>0</v>
      </c>
      <c r="M66" s="11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35">
      <c r="A67" s="1" t="s">
        <v>236</v>
      </c>
      <c r="B67">
        <v>9431751</v>
      </c>
      <c r="C67">
        <v>241858</v>
      </c>
      <c r="D67">
        <v>267144</v>
      </c>
      <c r="E67">
        <v>12</v>
      </c>
      <c r="F67">
        <v>5</v>
      </c>
      <c r="G67">
        <v>3510</v>
      </c>
      <c r="H67">
        <v>246</v>
      </c>
      <c r="I67">
        <v>215</v>
      </c>
      <c r="J67">
        <v>0</v>
      </c>
      <c r="K67">
        <v>0</v>
      </c>
      <c r="M67" s="11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35">
      <c r="A68" s="1" t="s">
        <v>237</v>
      </c>
      <c r="B68">
        <v>9266704</v>
      </c>
      <c r="C68">
        <v>365775</v>
      </c>
      <c r="D68">
        <v>304301</v>
      </c>
      <c r="E68">
        <v>13</v>
      </c>
      <c r="F68">
        <v>6</v>
      </c>
      <c r="G68">
        <v>3269</v>
      </c>
      <c r="H68">
        <v>278</v>
      </c>
      <c r="I68">
        <v>218</v>
      </c>
      <c r="J68">
        <v>0</v>
      </c>
      <c r="K68">
        <v>0</v>
      </c>
      <c r="M68" s="11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35">
      <c r="A69" s="1" t="s">
        <v>238</v>
      </c>
      <c r="B69">
        <v>9110899</v>
      </c>
      <c r="C69">
        <v>458944</v>
      </c>
      <c r="D69">
        <v>363172</v>
      </c>
      <c r="E69">
        <v>11</v>
      </c>
      <c r="F69">
        <v>8</v>
      </c>
      <c r="G69">
        <v>2880</v>
      </c>
      <c r="H69">
        <v>243</v>
      </c>
      <c r="I69">
        <v>246</v>
      </c>
      <c r="J69">
        <v>0</v>
      </c>
      <c r="K69">
        <v>0</v>
      </c>
      <c r="M69" s="11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35">
      <c r="A70" s="1" t="s">
        <v>239</v>
      </c>
      <c r="B70">
        <v>9001220</v>
      </c>
      <c r="C70">
        <v>480392</v>
      </c>
      <c r="D70">
        <v>448030</v>
      </c>
      <c r="E70">
        <v>15</v>
      </c>
      <c r="F70">
        <v>8</v>
      </c>
      <c r="G70">
        <v>2671</v>
      </c>
      <c r="H70">
        <v>256</v>
      </c>
      <c r="I70">
        <v>309</v>
      </c>
      <c r="J70">
        <v>0</v>
      </c>
      <c r="K70">
        <v>0</v>
      </c>
      <c r="M70" s="11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35">
      <c r="A71" s="1" t="s">
        <v>240</v>
      </c>
      <c r="B71">
        <v>8912458</v>
      </c>
      <c r="C71">
        <v>432102</v>
      </c>
      <c r="D71">
        <v>581844</v>
      </c>
      <c r="E71">
        <v>17</v>
      </c>
      <c r="F71">
        <v>8</v>
      </c>
      <c r="G71">
        <v>2295</v>
      </c>
      <c r="H71">
        <v>223</v>
      </c>
      <c r="I71">
        <v>301</v>
      </c>
      <c r="J71">
        <v>0</v>
      </c>
      <c r="K71">
        <v>0</v>
      </c>
      <c r="M71" s="11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35">
      <c r="A72" s="1" t="s">
        <v>241</v>
      </c>
      <c r="B72">
        <v>8802434</v>
      </c>
      <c r="C72">
        <v>395334</v>
      </c>
      <c r="D72">
        <v>725809</v>
      </c>
      <c r="E72">
        <v>24</v>
      </c>
      <c r="F72">
        <v>9</v>
      </c>
      <c r="G72">
        <v>1996</v>
      </c>
      <c r="H72">
        <v>165</v>
      </c>
      <c r="I72">
        <v>341</v>
      </c>
      <c r="J72">
        <v>0</v>
      </c>
      <c r="K72">
        <v>0</v>
      </c>
      <c r="M72" s="11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35">
      <c r="A73" s="1" t="s">
        <v>242</v>
      </c>
      <c r="B73">
        <v>8609873</v>
      </c>
      <c r="C73">
        <v>442846</v>
      </c>
      <c r="D73">
        <v>868347</v>
      </c>
      <c r="E73">
        <v>32</v>
      </c>
      <c r="F73">
        <v>10</v>
      </c>
      <c r="G73">
        <v>1774</v>
      </c>
      <c r="H73">
        <v>168</v>
      </c>
      <c r="I73">
        <v>393</v>
      </c>
      <c r="J73">
        <v>0</v>
      </c>
      <c r="K73">
        <v>0</v>
      </c>
      <c r="M73" s="11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35">
      <c r="A74" s="1" t="s">
        <v>243</v>
      </c>
      <c r="B74">
        <v>8371944</v>
      </c>
      <c r="C74">
        <v>595854</v>
      </c>
      <c r="D74">
        <v>950919</v>
      </c>
      <c r="E74">
        <v>46</v>
      </c>
      <c r="F74">
        <v>10</v>
      </c>
      <c r="G74">
        <v>1741</v>
      </c>
      <c r="H74">
        <v>178</v>
      </c>
      <c r="I74">
        <v>415</v>
      </c>
      <c r="J74">
        <v>0</v>
      </c>
      <c r="K74">
        <v>0</v>
      </c>
      <c r="M74" s="11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35">
      <c r="A75" s="1" t="s">
        <v>244</v>
      </c>
      <c r="B75">
        <v>8082493</v>
      </c>
      <c r="C75">
        <v>825183</v>
      </c>
      <c r="D75">
        <v>1008701</v>
      </c>
      <c r="E75">
        <v>52</v>
      </c>
      <c r="F75">
        <v>10</v>
      </c>
      <c r="G75">
        <v>1513</v>
      </c>
      <c r="H75">
        <v>179</v>
      </c>
      <c r="I75">
        <v>474</v>
      </c>
      <c r="J75">
        <v>0</v>
      </c>
      <c r="K75">
        <v>0</v>
      </c>
      <c r="M75" s="11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35">
      <c r="A76" s="1" t="s">
        <v>245</v>
      </c>
      <c r="B76">
        <v>7696031</v>
      </c>
      <c r="C76">
        <v>1175801</v>
      </c>
      <c r="D76">
        <v>1042372</v>
      </c>
      <c r="E76">
        <v>59</v>
      </c>
      <c r="F76">
        <v>10</v>
      </c>
      <c r="G76">
        <v>1392</v>
      </c>
      <c r="H76">
        <v>197</v>
      </c>
      <c r="I76">
        <v>476</v>
      </c>
      <c r="J76">
        <v>0</v>
      </c>
      <c r="K76">
        <v>0</v>
      </c>
      <c r="M76" s="11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35">
      <c r="A77" s="1" t="s">
        <v>246</v>
      </c>
      <c r="B77">
        <v>7274117</v>
      </c>
      <c r="C77">
        <v>1573853</v>
      </c>
      <c r="D77">
        <v>1064163</v>
      </c>
      <c r="E77">
        <v>65</v>
      </c>
      <c r="F77">
        <v>10</v>
      </c>
      <c r="G77">
        <v>1233</v>
      </c>
      <c r="H77">
        <v>164</v>
      </c>
      <c r="I77">
        <v>468</v>
      </c>
      <c r="J77">
        <v>0</v>
      </c>
      <c r="K77">
        <v>0</v>
      </c>
      <c r="M77" s="11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35">
      <c r="A78" s="1" t="s">
        <v>247</v>
      </c>
      <c r="B78">
        <v>6868276</v>
      </c>
      <c r="C78">
        <v>1898337</v>
      </c>
      <c r="D78">
        <v>1143651</v>
      </c>
      <c r="E78">
        <v>69</v>
      </c>
      <c r="F78">
        <v>10</v>
      </c>
      <c r="G78">
        <v>1104</v>
      </c>
      <c r="H78">
        <v>181</v>
      </c>
      <c r="I78">
        <v>479</v>
      </c>
      <c r="J78">
        <v>0</v>
      </c>
      <c r="K78">
        <v>0</v>
      </c>
      <c r="M78" s="11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35">
      <c r="A79" s="1" t="s">
        <v>248</v>
      </c>
      <c r="B79">
        <v>6539083</v>
      </c>
      <c r="C79">
        <v>2052190</v>
      </c>
      <c r="D79">
        <v>1317224</v>
      </c>
      <c r="E79">
        <v>72</v>
      </c>
      <c r="F79">
        <v>10</v>
      </c>
      <c r="G79">
        <v>1105</v>
      </c>
      <c r="H79">
        <v>206</v>
      </c>
      <c r="I79">
        <v>565</v>
      </c>
      <c r="J79">
        <v>0</v>
      </c>
      <c r="K79">
        <v>0</v>
      </c>
      <c r="M79" s="11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35">
      <c r="A80" s="1" t="s">
        <v>249</v>
      </c>
      <c r="B80">
        <v>6192971</v>
      </c>
      <c r="C80">
        <v>2163517</v>
      </c>
      <c r="D80">
        <v>1550122</v>
      </c>
      <c r="E80">
        <v>83</v>
      </c>
      <c r="F80">
        <v>10</v>
      </c>
      <c r="G80">
        <v>1008</v>
      </c>
      <c r="H80">
        <v>197</v>
      </c>
      <c r="I80">
        <v>565</v>
      </c>
      <c r="J80">
        <v>0</v>
      </c>
      <c r="K80">
        <v>0</v>
      </c>
      <c r="M80" s="11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35">
      <c r="A81" s="1" t="s">
        <v>12</v>
      </c>
      <c r="B81">
        <v>5860842</v>
      </c>
      <c r="C81">
        <v>2205474</v>
      </c>
      <c r="D81">
        <v>1838518</v>
      </c>
      <c r="E81">
        <v>88</v>
      </c>
      <c r="F81">
        <v>11</v>
      </c>
      <c r="G81">
        <v>1030</v>
      </c>
      <c r="H81">
        <v>175</v>
      </c>
      <c r="I81">
        <v>636</v>
      </c>
      <c r="J81">
        <v>0</v>
      </c>
      <c r="K81">
        <v>0</v>
      </c>
      <c r="M81" s="11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35">
      <c r="A82" s="1" t="s">
        <v>13</v>
      </c>
      <c r="B82">
        <v>5620231</v>
      </c>
      <c r="C82">
        <v>2054434</v>
      </c>
      <c r="D82">
        <v>2228320</v>
      </c>
      <c r="E82">
        <v>94</v>
      </c>
      <c r="F82">
        <v>13</v>
      </c>
      <c r="G82">
        <v>935</v>
      </c>
      <c r="H82">
        <v>189</v>
      </c>
      <c r="I82">
        <v>686</v>
      </c>
      <c r="J82">
        <v>0</v>
      </c>
      <c r="K82">
        <v>0</v>
      </c>
      <c r="M82" s="11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35">
      <c r="A83" s="1" t="s">
        <v>14</v>
      </c>
      <c r="B83">
        <v>5440164</v>
      </c>
      <c r="C83">
        <v>1797565</v>
      </c>
      <c r="D83">
        <v>2663434</v>
      </c>
      <c r="E83">
        <v>101</v>
      </c>
      <c r="F83">
        <v>18</v>
      </c>
      <c r="G83">
        <v>877</v>
      </c>
      <c r="H83">
        <v>126</v>
      </c>
      <c r="I83">
        <v>674</v>
      </c>
      <c r="J83">
        <v>0</v>
      </c>
      <c r="K83">
        <v>0</v>
      </c>
      <c r="M83" s="11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35">
      <c r="A84" s="1" t="s">
        <v>15</v>
      </c>
      <c r="B84">
        <v>5296543</v>
      </c>
      <c r="C84">
        <v>1498902</v>
      </c>
      <c r="D84">
        <v>3104023</v>
      </c>
      <c r="E84">
        <v>116</v>
      </c>
      <c r="F84">
        <v>21</v>
      </c>
      <c r="G84">
        <v>907</v>
      </c>
      <c r="H84">
        <v>132</v>
      </c>
      <c r="I84">
        <v>683</v>
      </c>
      <c r="J84">
        <v>0</v>
      </c>
      <c r="K84">
        <v>0</v>
      </c>
      <c r="M84" s="11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35">
      <c r="A85" s="1" t="s">
        <v>16</v>
      </c>
      <c r="B85">
        <v>5188399</v>
      </c>
      <c r="C85">
        <v>1306167</v>
      </c>
      <c r="D85">
        <v>3403171</v>
      </c>
      <c r="E85">
        <v>124</v>
      </c>
      <c r="F85">
        <v>22</v>
      </c>
      <c r="G85">
        <v>867</v>
      </c>
      <c r="H85">
        <v>115</v>
      </c>
      <c r="I85">
        <v>811</v>
      </c>
      <c r="J85">
        <v>0</v>
      </c>
      <c r="K85">
        <v>0</v>
      </c>
      <c r="M85" s="11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35">
      <c r="A86" s="1" t="s">
        <v>17</v>
      </c>
      <c r="B86">
        <v>5044724</v>
      </c>
      <c r="C86">
        <v>1084590</v>
      </c>
      <c r="D86">
        <v>3766617</v>
      </c>
      <c r="E86">
        <v>131</v>
      </c>
      <c r="F86">
        <v>28</v>
      </c>
      <c r="G86">
        <v>828</v>
      </c>
      <c r="H86">
        <v>110</v>
      </c>
      <c r="I86">
        <v>783</v>
      </c>
      <c r="J86">
        <v>0</v>
      </c>
      <c r="K86">
        <v>0</v>
      </c>
      <c r="M86" s="11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35">
      <c r="A87" s="1" t="s">
        <v>18</v>
      </c>
      <c r="B87">
        <v>4930945</v>
      </c>
      <c r="C87">
        <v>873919</v>
      </c>
      <c r="D87">
        <v>4089335</v>
      </c>
      <c r="E87">
        <v>139</v>
      </c>
      <c r="F87">
        <v>31</v>
      </c>
      <c r="G87">
        <v>839</v>
      </c>
      <c r="H87">
        <v>92</v>
      </c>
      <c r="I87">
        <v>892</v>
      </c>
      <c r="J87">
        <v>0</v>
      </c>
      <c r="K87">
        <v>0</v>
      </c>
      <c r="M87" s="11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35">
      <c r="A88" s="1" t="s">
        <v>19</v>
      </c>
      <c r="B88">
        <v>4821552</v>
      </c>
      <c r="C88">
        <v>758430</v>
      </c>
      <c r="D88">
        <v>4312381</v>
      </c>
      <c r="E88">
        <v>149</v>
      </c>
      <c r="F88">
        <v>34</v>
      </c>
      <c r="G88">
        <v>770</v>
      </c>
      <c r="H88">
        <v>77</v>
      </c>
      <c r="I88">
        <v>792</v>
      </c>
      <c r="J88">
        <v>0</v>
      </c>
      <c r="K88">
        <v>0</v>
      </c>
      <c r="M88" s="11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35">
      <c r="A89" s="1" t="s">
        <v>20</v>
      </c>
      <c r="B89">
        <v>4742761</v>
      </c>
      <c r="C89">
        <v>634946</v>
      </c>
      <c r="D89">
        <v>4513002</v>
      </c>
      <c r="E89">
        <v>163</v>
      </c>
      <c r="F89">
        <v>35</v>
      </c>
      <c r="G89">
        <v>803</v>
      </c>
      <c r="H89">
        <v>82</v>
      </c>
      <c r="I89">
        <v>880</v>
      </c>
      <c r="J89">
        <v>0</v>
      </c>
      <c r="K89">
        <v>0</v>
      </c>
      <c r="M89" s="11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35">
      <c r="A90" s="1" t="s">
        <v>21</v>
      </c>
      <c r="B90">
        <v>4691004</v>
      </c>
      <c r="C90">
        <v>478844</v>
      </c>
      <c r="D90">
        <v>4719075</v>
      </c>
      <c r="E90">
        <v>176</v>
      </c>
      <c r="F90">
        <v>43</v>
      </c>
      <c r="G90">
        <v>786</v>
      </c>
      <c r="H90">
        <v>68</v>
      </c>
      <c r="I90">
        <v>877</v>
      </c>
      <c r="J90">
        <v>0</v>
      </c>
      <c r="K90">
        <v>0</v>
      </c>
      <c r="M90" s="11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35">
      <c r="A91" s="1" t="s">
        <v>22</v>
      </c>
      <c r="B91">
        <v>4648061</v>
      </c>
      <c r="C91">
        <v>333908</v>
      </c>
      <c r="D91">
        <v>4905206</v>
      </c>
      <c r="E91">
        <v>188</v>
      </c>
      <c r="F91">
        <v>48</v>
      </c>
      <c r="G91">
        <v>716</v>
      </c>
      <c r="H91">
        <v>73</v>
      </c>
      <c r="I91">
        <v>904</v>
      </c>
      <c r="J91">
        <v>0</v>
      </c>
      <c r="K91">
        <v>0</v>
      </c>
      <c r="M91" s="11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35">
      <c r="A92" s="1" t="s">
        <v>23</v>
      </c>
      <c r="B92">
        <v>4606540</v>
      </c>
      <c r="C92">
        <v>221904</v>
      </c>
      <c r="D92">
        <v>5057011</v>
      </c>
      <c r="E92">
        <v>210</v>
      </c>
      <c r="F92">
        <v>53</v>
      </c>
      <c r="G92">
        <v>724</v>
      </c>
      <c r="H92">
        <v>50</v>
      </c>
      <c r="I92">
        <v>915</v>
      </c>
      <c r="J92">
        <v>0</v>
      </c>
      <c r="K92">
        <v>0</v>
      </c>
      <c r="M92" s="11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35">
      <c r="A93" s="1" t="s">
        <v>24</v>
      </c>
      <c r="B93">
        <v>4572892</v>
      </c>
      <c r="C93">
        <v>174982</v>
      </c>
      <c r="D93">
        <v>5135885</v>
      </c>
      <c r="E93">
        <v>212</v>
      </c>
      <c r="F93">
        <v>58</v>
      </c>
      <c r="G93">
        <v>731</v>
      </c>
      <c r="H93">
        <v>55</v>
      </c>
      <c r="I93">
        <v>980</v>
      </c>
      <c r="J93">
        <v>0</v>
      </c>
      <c r="K93">
        <v>0</v>
      </c>
      <c r="M93" s="11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35">
      <c r="A94" s="1" t="s">
        <v>25</v>
      </c>
      <c r="B94">
        <v>4546846</v>
      </c>
      <c r="C94">
        <v>148997</v>
      </c>
      <c r="D94">
        <v>5186140</v>
      </c>
      <c r="E94">
        <v>218</v>
      </c>
      <c r="F94">
        <v>62</v>
      </c>
      <c r="G94">
        <v>789</v>
      </c>
      <c r="H94">
        <v>50</v>
      </c>
      <c r="I94">
        <v>979</v>
      </c>
      <c r="J94">
        <v>0</v>
      </c>
      <c r="K94">
        <v>0</v>
      </c>
      <c r="M94" s="11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35">
      <c r="A95" s="1" t="s">
        <v>26</v>
      </c>
      <c r="B95">
        <v>4523872</v>
      </c>
      <c r="C95">
        <v>129587</v>
      </c>
      <c r="D95">
        <v>5226690</v>
      </c>
      <c r="E95">
        <v>231</v>
      </c>
      <c r="F95">
        <v>65</v>
      </c>
      <c r="G95">
        <v>767</v>
      </c>
      <c r="H95">
        <v>52</v>
      </c>
      <c r="I95">
        <v>969</v>
      </c>
      <c r="J95">
        <v>0</v>
      </c>
      <c r="K95">
        <v>0</v>
      </c>
      <c r="M95" s="11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35">
      <c r="A96" s="1" t="s">
        <v>27</v>
      </c>
      <c r="B96">
        <v>4504818</v>
      </c>
      <c r="C96">
        <v>114208</v>
      </c>
      <c r="D96">
        <v>5256364</v>
      </c>
      <c r="E96">
        <v>3201</v>
      </c>
      <c r="F96">
        <v>66</v>
      </c>
      <c r="G96">
        <v>713</v>
      </c>
      <c r="H96">
        <v>43</v>
      </c>
      <c r="I96">
        <v>1016</v>
      </c>
      <c r="J96">
        <v>2</v>
      </c>
      <c r="K96">
        <v>0</v>
      </c>
      <c r="M96" s="11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35">
      <c r="A97" s="1" t="s">
        <v>28</v>
      </c>
      <c r="B97">
        <v>4490598</v>
      </c>
      <c r="C97">
        <v>100248</v>
      </c>
      <c r="D97">
        <v>5277782</v>
      </c>
      <c r="E97">
        <v>8187</v>
      </c>
      <c r="F97">
        <v>68</v>
      </c>
      <c r="G97">
        <v>704</v>
      </c>
      <c r="H97">
        <v>45</v>
      </c>
      <c r="I97">
        <v>1043</v>
      </c>
      <c r="J97">
        <v>1</v>
      </c>
      <c r="K97">
        <v>0</v>
      </c>
      <c r="M97" s="11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35">
      <c r="A98" s="1" t="s">
        <v>29</v>
      </c>
      <c r="B98">
        <v>4475392</v>
      </c>
      <c r="C98">
        <v>90139</v>
      </c>
      <c r="D98">
        <v>5287872</v>
      </c>
      <c r="E98">
        <v>21613</v>
      </c>
      <c r="F98">
        <v>74</v>
      </c>
      <c r="G98">
        <v>756</v>
      </c>
      <c r="H98">
        <v>43</v>
      </c>
      <c r="I98">
        <v>1061</v>
      </c>
      <c r="J98">
        <v>6</v>
      </c>
      <c r="K98">
        <v>0</v>
      </c>
      <c r="M98" s="11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35">
      <c r="A99" s="1" t="s">
        <v>30</v>
      </c>
      <c r="B99">
        <v>4459395</v>
      </c>
      <c r="C99">
        <v>85012</v>
      </c>
      <c r="D99">
        <v>5285272</v>
      </c>
      <c r="E99">
        <v>43468</v>
      </c>
      <c r="F99">
        <v>77</v>
      </c>
      <c r="G99">
        <v>822</v>
      </c>
      <c r="H99">
        <v>42</v>
      </c>
      <c r="I99">
        <v>1122</v>
      </c>
      <c r="J99">
        <v>16</v>
      </c>
      <c r="K99">
        <v>0</v>
      </c>
      <c r="M99" s="11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35">
      <c r="A100" s="1" t="s">
        <v>31</v>
      </c>
      <c r="B100">
        <v>4432540</v>
      </c>
      <c r="C100">
        <v>95515</v>
      </c>
      <c r="D100">
        <v>5224425</v>
      </c>
      <c r="E100">
        <v>118625</v>
      </c>
      <c r="F100">
        <v>117</v>
      </c>
      <c r="G100">
        <v>891</v>
      </c>
      <c r="H100">
        <v>50</v>
      </c>
      <c r="I100">
        <v>1224</v>
      </c>
      <c r="J100">
        <v>41</v>
      </c>
      <c r="K100">
        <v>0</v>
      </c>
      <c r="M100" s="11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35">
      <c r="A101" s="1" t="s">
        <v>32</v>
      </c>
      <c r="B101">
        <v>4388852</v>
      </c>
      <c r="C101">
        <v>124044</v>
      </c>
      <c r="D101">
        <v>5138720</v>
      </c>
      <c r="E101">
        <v>217259</v>
      </c>
      <c r="F101">
        <v>141</v>
      </c>
      <c r="G101">
        <v>957</v>
      </c>
      <c r="H101">
        <v>49</v>
      </c>
      <c r="I101">
        <v>1248</v>
      </c>
      <c r="J101">
        <v>70</v>
      </c>
      <c r="K101">
        <v>0</v>
      </c>
      <c r="M101" s="11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35">
      <c r="A102" s="1" t="s">
        <v>33</v>
      </c>
      <c r="B102">
        <v>4317608</v>
      </c>
      <c r="C102">
        <v>176083</v>
      </c>
      <c r="D102">
        <v>5007851</v>
      </c>
      <c r="E102">
        <v>364993</v>
      </c>
      <c r="F102">
        <v>157</v>
      </c>
      <c r="G102">
        <v>1082</v>
      </c>
      <c r="H102">
        <v>50</v>
      </c>
      <c r="I102">
        <v>1176</v>
      </c>
      <c r="J102">
        <v>146</v>
      </c>
      <c r="K102">
        <v>0</v>
      </c>
      <c r="M102" s="11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35">
      <c r="A103" s="1" t="s">
        <v>34</v>
      </c>
      <c r="B103">
        <v>4251793</v>
      </c>
      <c r="C103">
        <v>216356</v>
      </c>
      <c r="D103">
        <v>4891219</v>
      </c>
      <c r="E103">
        <v>504698</v>
      </c>
      <c r="F103">
        <v>172</v>
      </c>
      <c r="G103">
        <v>1207</v>
      </c>
      <c r="H103">
        <v>55</v>
      </c>
      <c r="I103">
        <v>1147</v>
      </c>
      <c r="J103">
        <v>198</v>
      </c>
      <c r="K103">
        <v>0</v>
      </c>
      <c r="M103" s="11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35">
      <c r="A104" s="1" t="s">
        <v>35</v>
      </c>
      <c r="B104">
        <v>4179697</v>
      </c>
      <c r="C104">
        <v>248888</v>
      </c>
      <c r="D104">
        <v>4825487</v>
      </c>
      <c r="E104">
        <v>607372</v>
      </c>
      <c r="F104">
        <v>187</v>
      </c>
      <c r="G104">
        <v>1280</v>
      </c>
      <c r="H104">
        <v>61</v>
      </c>
      <c r="I104">
        <v>1159</v>
      </c>
      <c r="J104">
        <v>266</v>
      </c>
      <c r="K104">
        <v>1</v>
      </c>
      <c r="M104" s="11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35">
      <c r="A105" s="1" t="s">
        <v>36</v>
      </c>
      <c r="B105">
        <v>4092020</v>
      </c>
      <c r="C105">
        <v>270920</v>
      </c>
      <c r="D105">
        <v>4751887</v>
      </c>
      <c r="E105">
        <v>743832</v>
      </c>
      <c r="F105">
        <v>205</v>
      </c>
      <c r="G105">
        <v>1323</v>
      </c>
      <c r="H105">
        <v>79</v>
      </c>
      <c r="I105">
        <v>1082</v>
      </c>
      <c r="J105">
        <v>363</v>
      </c>
      <c r="K105">
        <v>0</v>
      </c>
      <c r="M105" s="11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35">
      <c r="A106" s="1" t="s">
        <v>37</v>
      </c>
      <c r="B106">
        <v>4034933</v>
      </c>
      <c r="C106">
        <v>265770</v>
      </c>
      <c r="D106">
        <v>4530770</v>
      </c>
      <c r="E106">
        <v>1024313</v>
      </c>
      <c r="F106">
        <v>231</v>
      </c>
      <c r="G106">
        <v>1309</v>
      </c>
      <c r="H106">
        <v>98</v>
      </c>
      <c r="I106">
        <v>1032</v>
      </c>
      <c r="J106">
        <v>441</v>
      </c>
      <c r="K106">
        <v>2</v>
      </c>
      <c r="M106" s="11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35">
      <c r="A107" s="1" t="s">
        <v>38</v>
      </c>
      <c r="B107">
        <v>3997125</v>
      </c>
      <c r="C107">
        <v>237163</v>
      </c>
      <c r="D107">
        <v>4258174</v>
      </c>
      <c r="E107">
        <v>1360418</v>
      </c>
      <c r="F107">
        <v>255</v>
      </c>
      <c r="G107">
        <v>1239</v>
      </c>
      <c r="H107">
        <v>70</v>
      </c>
      <c r="I107">
        <v>882</v>
      </c>
      <c r="J107">
        <v>475</v>
      </c>
      <c r="K107">
        <v>0</v>
      </c>
      <c r="M107" s="11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35">
      <c r="A108" s="1" t="s">
        <v>39</v>
      </c>
      <c r="B108">
        <v>3963374</v>
      </c>
      <c r="C108">
        <v>191600</v>
      </c>
      <c r="D108">
        <v>4015452</v>
      </c>
      <c r="E108">
        <v>1679765</v>
      </c>
      <c r="F108">
        <v>278</v>
      </c>
      <c r="G108">
        <v>1088</v>
      </c>
      <c r="H108">
        <v>63</v>
      </c>
      <c r="I108">
        <v>818</v>
      </c>
      <c r="J108">
        <v>526</v>
      </c>
      <c r="K108">
        <v>0</v>
      </c>
      <c r="M108" s="11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35">
      <c r="A109" s="1" t="s">
        <v>40</v>
      </c>
      <c r="B109">
        <v>3948896</v>
      </c>
      <c r="C109">
        <v>161086</v>
      </c>
      <c r="D109">
        <v>3870022</v>
      </c>
      <c r="E109">
        <v>1867676</v>
      </c>
      <c r="F109">
        <v>294</v>
      </c>
      <c r="G109">
        <v>1024</v>
      </c>
      <c r="H109">
        <v>58</v>
      </c>
      <c r="I109">
        <v>707</v>
      </c>
      <c r="J109">
        <v>512</v>
      </c>
      <c r="K109">
        <v>1</v>
      </c>
      <c r="M109" s="11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35">
      <c r="A110" s="1" t="s">
        <v>41</v>
      </c>
      <c r="B110">
        <v>3937265</v>
      </c>
      <c r="C110">
        <v>138698</v>
      </c>
      <c r="D110">
        <v>3692805</v>
      </c>
      <c r="E110">
        <v>2076603</v>
      </c>
      <c r="F110">
        <v>301</v>
      </c>
      <c r="G110">
        <v>926</v>
      </c>
      <c r="H110">
        <v>65</v>
      </c>
      <c r="I110">
        <v>607</v>
      </c>
      <c r="J110">
        <v>592</v>
      </c>
      <c r="K110">
        <v>0</v>
      </c>
      <c r="M110" s="11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35">
      <c r="A111" s="1" t="s">
        <v>42</v>
      </c>
      <c r="B111">
        <v>3916231</v>
      </c>
      <c r="C111">
        <v>114908</v>
      </c>
      <c r="D111">
        <v>3336285</v>
      </c>
      <c r="E111">
        <v>2475736</v>
      </c>
      <c r="F111">
        <v>322</v>
      </c>
      <c r="G111">
        <v>858</v>
      </c>
      <c r="H111">
        <v>55</v>
      </c>
      <c r="I111">
        <v>615</v>
      </c>
      <c r="J111">
        <v>645</v>
      </c>
      <c r="K111">
        <v>0</v>
      </c>
      <c r="M111" s="11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35">
      <c r="A112" s="1" t="s">
        <v>43</v>
      </c>
      <c r="B112">
        <v>3897041</v>
      </c>
      <c r="C112">
        <v>111860</v>
      </c>
      <c r="D112">
        <v>2992159</v>
      </c>
      <c r="E112">
        <v>2839907</v>
      </c>
      <c r="F112">
        <v>342</v>
      </c>
      <c r="G112">
        <v>748</v>
      </c>
      <c r="H112">
        <v>39</v>
      </c>
      <c r="I112">
        <v>555</v>
      </c>
      <c r="J112">
        <v>625</v>
      </c>
      <c r="K112">
        <v>0</v>
      </c>
      <c r="M112" s="11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35">
      <c r="A113" s="1" t="s">
        <v>44</v>
      </c>
      <c r="B113">
        <v>3882843</v>
      </c>
      <c r="C113">
        <v>111558</v>
      </c>
      <c r="D113">
        <v>2778988</v>
      </c>
      <c r="E113">
        <v>3065594</v>
      </c>
      <c r="F113">
        <v>359</v>
      </c>
      <c r="G113">
        <v>725</v>
      </c>
      <c r="H113">
        <v>38</v>
      </c>
      <c r="I113">
        <v>484</v>
      </c>
      <c r="J113">
        <v>732</v>
      </c>
      <c r="K113">
        <v>0</v>
      </c>
      <c r="M113" s="11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35">
      <c r="A114" s="1" t="s">
        <v>45</v>
      </c>
      <c r="B114">
        <v>3873381</v>
      </c>
      <c r="C114">
        <v>103859</v>
      </c>
      <c r="D114">
        <v>2625340</v>
      </c>
      <c r="E114">
        <v>3234410</v>
      </c>
      <c r="F114">
        <v>373</v>
      </c>
      <c r="G114">
        <v>867</v>
      </c>
      <c r="H114">
        <v>41</v>
      </c>
      <c r="I114">
        <v>545</v>
      </c>
      <c r="J114">
        <v>771</v>
      </c>
      <c r="K114">
        <v>0</v>
      </c>
      <c r="M114" s="11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35">
      <c r="A115" s="1" t="s">
        <v>46</v>
      </c>
      <c r="B115">
        <v>3867424</v>
      </c>
      <c r="C115">
        <v>94275</v>
      </c>
      <c r="D115">
        <v>2530246</v>
      </c>
      <c r="E115">
        <v>3342808</v>
      </c>
      <c r="F115">
        <v>386</v>
      </c>
      <c r="G115">
        <v>854</v>
      </c>
      <c r="H115">
        <v>57</v>
      </c>
      <c r="I115">
        <v>519</v>
      </c>
      <c r="J115">
        <v>831</v>
      </c>
      <c r="K115">
        <v>0</v>
      </c>
      <c r="M115" s="11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35">
      <c r="A116" s="1" t="s">
        <v>47</v>
      </c>
      <c r="B116">
        <v>3866570</v>
      </c>
      <c r="C116">
        <v>94218</v>
      </c>
      <c r="D116">
        <v>2529727</v>
      </c>
      <c r="E116">
        <v>3341977</v>
      </c>
      <c r="F116">
        <v>386</v>
      </c>
      <c r="G116">
        <v>826</v>
      </c>
      <c r="H116">
        <v>39</v>
      </c>
      <c r="I116">
        <v>519</v>
      </c>
      <c r="J116">
        <v>835</v>
      </c>
      <c r="K116">
        <v>0</v>
      </c>
      <c r="M116" s="11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66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35">
      <c r="A117" s="1" t="s">
        <v>48</v>
      </c>
      <c r="B117">
        <v>3865744</v>
      </c>
      <c r="C117">
        <v>94179</v>
      </c>
      <c r="D117">
        <v>2529208</v>
      </c>
      <c r="E117">
        <v>3341142</v>
      </c>
      <c r="F117">
        <v>386</v>
      </c>
      <c r="G117">
        <v>789</v>
      </c>
      <c r="H117">
        <v>48</v>
      </c>
      <c r="I117">
        <v>452</v>
      </c>
      <c r="J117">
        <v>831</v>
      </c>
      <c r="K117">
        <v>0</v>
      </c>
      <c r="M117" s="11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35">
      <c r="A118" s="1" t="s">
        <v>49</v>
      </c>
      <c r="B118">
        <v>3864955</v>
      </c>
      <c r="C118">
        <v>94131</v>
      </c>
      <c r="D118">
        <v>2528756</v>
      </c>
      <c r="E118">
        <v>3340311</v>
      </c>
      <c r="F118">
        <v>386</v>
      </c>
      <c r="G118">
        <v>772</v>
      </c>
      <c r="H118">
        <v>48</v>
      </c>
      <c r="I118">
        <v>421</v>
      </c>
      <c r="J118">
        <v>800</v>
      </c>
      <c r="K118">
        <v>0</v>
      </c>
      <c r="M118" s="11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35">
      <c r="A119" s="1" t="s">
        <v>50</v>
      </c>
      <c r="B119">
        <v>3864183</v>
      </c>
      <c r="C119">
        <v>94083</v>
      </c>
      <c r="D119">
        <v>2528335</v>
      </c>
      <c r="E119">
        <v>3339511</v>
      </c>
      <c r="F119">
        <v>386</v>
      </c>
      <c r="G119">
        <v>756</v>
      </c>
      <c r="H119">
        <v>33</v>
      </c>
      <c r="I119">
        <v>448</v>
      </c>
      <c r="J119">
        <v>807</v>
      </c>
      <c r="K119">
        <v>0</v>
      </c>
      <c r="M119" s="11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35">
      <c r="A120" s="1" t="s">
        <v>51</v>
      </c>
      <c r="B120">
        <v>3863427</v>
      </c>
      <c r="C120">
        <v>94050</v>
      </c>
      <c r="D120">
        <v>2527887</v>
      </c>
      <c r="E120">
        <v>3338704</v>
      </c>
      <c r="F120">
        <v>386</v>
      </c>
      <c r="G120">
        <v>670</v>
      </c>
      <c r="H120">
        <v>20</v>
      </c>
      <c r="I120">
        <v>441</v>
      </c>
      <c r="J120">
        <v>830</v>
      </c>
      <c r="K120">
        <v>2</v>
      </c>
      <c r="M120" s="11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35">
      <c r="A121" s="1" t="s">
        <v>52</v>
      </c>
      <c r="B121">
        <v>3862757</v>
      </c>
      <c r="C121">
        <v>94030</v>
      </c>
      <c r="D121">
        <v>2527446</v>
      </c>
      <c r="E121">
        <v>3337874</v>
      </c>
      <c r="F121">
        <v>384</v>
      </c>
      <c r="G121">
        <v>720</v>
      </c>
      <c r="H121">
        <v>34</v>
      </c>
      <c r="I121">
        <v>423</v>
      </c>
      <c r="J121">
        <v>884</v>
      </c>
      <c r="K121">
        <v>1</v>
      </c>
      <c r="M121" s="11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35">
      <c r="A122" s="1" t="s">
        <v>53</v>
      </c>
      <c r="B122">
        <v>3862037</v>
      </c>
      <c r="C122">
        <v>93996</v>
      </c>
      <c r="D122">
        <v>2527023</v>
      </c>
      <c r="E122">
        <v>3336990</v>
      </c>
      <c r="F122">
        <v>383</v>
      </c>
      <c r="G122">
        <v>714</v>
      </c>
      <c r="H122">
        <v>34</v>
      </c>
      <c r="I122">
        <v>427</v>
      </c>
      <c r="J122">
        <v>906</v>
      </c>
      <c r="K122">
        <v>0</v>
      </c>
      <c r="M122" s="11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35">
      <c r="A123" s="1" t="s">
        <v>54</v>
      </c>
      <c r="B123">
        <v>3861323</v>
      </c>
      <c r="C123">
        <v>93962</v>
      </c>
      <c r="D123">
        <v>2526596</v>
      </c>
      <c r="E123">
        <v>3336084</v>
      </c>
      <c r="F123">
        <v>383</v>
      </c>
      <c r="G123">
        <v>658</v>
      </c>
      <c r="H123">
        <v>23</v>
      </c>
      <c r="I123">
        <v>415</v>
      </c>
      <c r="J123">
        <v>951</v>
      </c>
      <c r="K123">
        <v>0</v>
      </c>
      <c r="M123" s="11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35">
      <c r="A124" s="1" t="s">
        <v>55</v>
      </c>
      <c r="B124">
        <v>3860665</v>
      </c>
      <c r="C124">
        <v>93939</v>
      </c>
      <c r="D124">
        <v>2526181</v>
      </c>
      <c r="E124">
        <v>3335133</v>
      </c>
      <c r="F124">
        <v>383</v>
      </c>
      <c r="G124">
        <v>623</v>
      </c>
      <c r="H124">
        <v>29</v>
      </c>
      <c r="I124">
        <v>393</v>
      </c>
      <c r="J124">
        <v>895</v>
      </c>
      <c r="K124">
        <v>1</v>
      </c>
      <c r="M124" s="11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35">
      <c r="A125" s="1" t="s">
        <v>56</v>
      </c>
      <c r="B125">
        <v>3860042</v>
      </c>
      <c r="C125">
        <v>93910</v>
      </c>
      <c r="D125">
        <v>2525788</v>
      </c>
      <c r="E125">
        <v>3334238</v>
      </c>
      <c r="F125">
        <v>382</v>
      </c>
      <c r="G125">
        <v>586</v>
      </c>
      <c r="H125">
        <v>37</v>
      </c>
      <c r="I125">
        <v>394</v>
      </c>
      <c r="J125">
        <v>931</v>
      </c>
      <c r="K125">
        <v>0</v>
      </c>
      <c r="M125" s="11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35">
      <c r="A126" s="1" t="s">
        <v>57</v>
      </c>
      <c r="B126">
        <v>3859456</v>
      </c>
      <c r="C126">
        <v>93873</v>
      </c>
      <c r="D126">
        <v>2525394</v>
      </c>
      <c r="E126">
        <v>3333307</v>
      </c>
      <c r="F126">
        <v>382</v>
      </c>
      <c r="G126">
        <v>577</v>
      </c>
      <c r="H126">
        <v>33</v>
      </c>
      <c r="I126">
        <v>368</v>
      </c>
      <c r="J126">
        <v>935</v>
      </c>
      <c r="K126">
        <v>0</v>
      </c>
      <c r="M126" s="11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35">
      <c r="A127" s="1" t="s">
        <v>58</v>
      </c>
      <c r="B127">
        <v>3858879</v>
      </c>
      <c r="C127">
        <v>93840</v>
      </c>
      <c r="D127">
        <v>2525026</v>
      </c>
      <c r="E127">
        <v>3332372</v>
      </c>
      <c r="F127">
        <v>382</v>
      </c>
      <c r="G127">
        <v>622</v>
      </c>
      <c r="H127">
        <v>23</v>
      </c>
      <c r="I127">
        <v>364</v>
      </c>
      <c r="J127">
        <v>909</v>
      </c>
      <c r="K127">
        <v>0</v>
      </c>
      <c r="M127" s="11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35">
      <c r="A128" s="1" t="s">
        <v>59</v>
      </c>
      <c r="B128">
        <v>3858257</v>
      </c>
      <c r="C128">
        <v>93817</v>
      </c>
      <c r="D128">
        <v>2524662</v>
      </c>
      <c r="E128">
        <v>3331463</v>
      </c>
      <c r="F128">
        <v>382</v>
      </c>
      <c r="G128">
        <v>569</v>
      </c>
      <c r="H128">
        <v>25</v>
      </c>
      <c r="I128">
        <v>346</v>
      </c>
      <c r="J128">
        <v>926</v>
      </c>
      <c r="K128">
        <v>0</v>
      </c>
      <c r="M128" s="11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35">
      <c r="A129" s="1" t="s">
        <v>60</v>
      </c>
      <c r="B129">
        <v>3857688</v>
      </c>
      <c r="C129">
        <v>93792</v>
      </c>
      <c r="D129">
        <v>2524316</v>
      </c>
      <c r="E129">
        <v>3330537</v>
      </c>
      <c r="F129">
        <v>382</v>
      </c>
      <c r="G129">
        <v>498</v>
      </c>
      <c r="H129">
        <v>32</v>
      </c>
      <c r="I129">
        <v>361</v>
      </c>
      <c r="J129">
        <v>839</v>
      </c>
      <c r="K129">
        <v>1</v>
      </c>
      <c r="M129" s="11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35">
      <c r="A130" s="1" t="s">
        <v>61</v>
      </c>
      <c r="B130">
        <v>3857190</v>
      </c>
      <c r="C130">
        <v>93760</v>
      </c>
      <c r="D130">
        <v>2523955</v>
      </c>
      <c r="E130">
        <v>3329698</v>
      </c>
      <c r="F130">
        <v>381</v>
      </c>
      <c r="G130">
        <v>487</v>
      </c>
      <c r="H130">
        <v>22</v>
      </c>
      <c r="I130">
        <v>312</v>
      </c>
      <c r="J130">
        <v>757</v>
      </c>
      <c r="K130">
        <v>0</v>
      </c>
      <c r="M130" s="11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35">
      <c r="A131" s="1" t="s">
        <v>62</v>
      </c>
      <c r="B131">
        <v>3856703</v>
      </c>
      <c r="C131">
        <v>93738</v>
      </c>
      <c r="D131">
        <v>2523643</v>
      </c>
      <c r="E131">
        <v>3328941</v>
      </c>
      <c r="F131">
        <v>381</v>
      </c>
      <c r="G131">
        <v>502</v>
      </c>
      <c r="H131">
        <v>16</v>
      </c>
      <c r="I131">
        <v>335</v>
      </c>
      <c r="J131">
        <v>867</v>
      </c>
      <c r="K131">
        <v>0</v>
      </c>
      <c r="M131" s="11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35">
      <c r="A132" s="1" t="s">
        <v>63</v>
      </c>
      <c r="B132">
        <v>3856201</v>
      </c>
      <c r="C132">
        <v>93722</v>
      </c>
      <c r="D132">
        <v>2523308</v>
      </c>
      <c r="E132">
        <v>3328074</v>
      </c>
      <c r="F132">
        <v>381</v>
      </c>
      <c r="G132">
        <v>517</v>
      </c>
      <c r="H132">
        <v>27</v>
      </c>
      <c r="I132">
        <v>337</v>
      </c>
      <c r="J132">
        <v>834</v>
      </c>
      <c r="K132">
        <v>0</v>
      </c>
      <c r="M132" s="11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35">
      <c r="A133" s="1" t="s">
        <v>64</v>
      </c>
      <c r="B133">
        <v>3855684</v>
      </c>
      <c r="C133">
        <v>93695</v>
      </c>
      <c r="D133">
        <v>2522971</v>
      </c>
      <c r="E133">
        <v>3327240</v>
      </c>
      <c r="F133">
        <v>381</v>
      </c>
      <c r="G133">
        <v>481</v>
      </c>
      <c r="H133">
        <v>26</v>
      </c>
      <c r="I133">
        <v>335</v>
      </c>
      <c r="J133">
        <v>829</v>
      </c>
      <c r="K133">
        <v>0</v>
      </c>
      <c r="M133" s="11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35">
      <c r="A134" s="1" t="s">
        <v>65</v>
      </c>
      <c r="B134">
        <v>3855203</v>
      </c>
      <c r="C134">
        <v>93669</v>
      </c>
      <c r="D134">
        <v>2522636</v>
      </c>
      <c r="E134">
        <v>3326411</v>
      </c>
      <c r="F134">
        <v>381</v>
      </c>
      <c r="G134">
        <v>509</v>
      </c>
      <c r="H134">
        <v>31</v>
      </c>
      <c r="I134">
        <v>315</v>
      </c>
      <c r="J134">
        <v>791</v>
      </c>
      <c r="K134">
        <v>0</v>
      </c>
      <c r="M134" s="11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35">
      <c r="A135" s="1" t="s">
        <v>66</v>
      </c>
      <c r="B135">
        <v>3854694</v>
      </c>
      <c r="C135">
        <v>93638</v>
      </c>
      <c r="D135">
        <v>2522321</v>
      </c>
      <c r="E135">
        <v>3325620</v>
      </c>
      <c r="F135">
        <v>381</v>
      </c>
      <c r="G135">
        <v>566</v>
      </c>
      <c r="H135">
        <v>24</v>
      </c>
      <c r="I135">
        <v>345</v>
      </c>
      <c r="J135">
        <v>898</v>
      </c>
      <c r="K135">
        <v>0</v>
      </c>
      <c r="M135" s="11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35">
      <c r="A136" s="1" t="s">
        <v>67</v>
      </c>
      <c r="B136">
        <v>3854128</v>
      </c>
      <c r="C136">
        <v>93614</v>
      </c>
      <c r="D136">
        <v>2521976</v>
      </c>
      <c r="E136">
        <v>3324722</v>
      </c>
      <c r="F136">
        <v>381</v>
      </c>
      <c r="G136">
        <v>489</v>
      </c>
      <c r="H136">
        <v>12</v>
      </c>
      <c r="I136">
        <v>289</v>
      </c>
      <c r="J136">
        <v>782</v>
      </c>
      <c r="K136">
        <v>1</v>
      </c>
      <c r="M136" s="11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35">
      <c r="A137" s="1" t="s">
        <v>68</v>
      </c>
      <c r="B137">
        <v>3853639</v>
      </c>
      <c r="C137">
        <v>93602</v>
      </c>
      <c r="D137">
        <v>2521687</v>
      </c>
      <c r="E137">
        <v>3323940</v>
      </c>
      <c r="F137">
        <v>380</v>
      </c>
      <c r="G137">
        <v>490</v>
      </c>
      <c r="H137">
        <v>19</v>
      </c>
      <c r="I137">
        <v>294</v>
      </c>
      <c r="J137">
        <v>848</v>
      </c>
      <c r="K137">
        <v>0</v>
      </c>
      <c r="M137" s="11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35">
      <c r="A138" s="1" t="s">
        <v>69</v>
      </c>
      <c r="B138">
        <v>3853149</v>
      </c>
      <c r="C138">
        <v>93583</v>
      </c>
      <c r="D138">
        <v>2521393</v>
      </c>
      <c r="E138">
        <v>3323092</v>
      </c>
      <c r="F138">
        <v>380</v>
      </c>
      <c r="G138">
        <v>570</v>
      </c>
      <c r="H138">
        <v>27</v>
      </c>
      <c r="I138">
        <v>330</v>
      </c>
      <c r="J138">
        <v>1024</v>
      </c>
      <c r="K138">
        <v>0</v>
      </c>
      <c r="M138" s="11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35">
      <c r="A139" s="1" t="s">
        <v>70</v>
      </c>
      <c r="B139">
        <v>3852579</v>
      </c>
      <c r="C139">
        <v>93556</v>
      </c>
      <c r="D139">
        <v>2521063</v>
      </c>
      <c r="E139">
        <v>3322068</v>
      </c>
      <c r="F139">
        <v>380</v>
      </c>
      <c r="G139">
        <v>563</v>
      </c>
      <c r="H139">
        <v>30</v>
      </c>
      <c r="I139">
        <v>315</v>
      </c>
      <c r="J139">
        <v>908</v>
      </c>
      <c r="K139">
        <v>0</v>
      </c>
      <c r="M139" s="11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35">
      <c r="A140" s="1" t="s">
        <v>71</v>
      </c>
      <c r="B140">
        <v>3852016</v>
      </c>
      <c r="C140">
        <v>93526</v>
      </c>
      <c r="D140">
        <v>2520748</v>
      </c>
      <c r="E140">
        <v>3321160</v>
      </c>
      <c r="F140">
        <v>380</v>
      </c>
      <c r="G140">
        <v>529</v>
      </c>
      <c r="H140">
        <v>12</v>
      </c>
      <c r="I140">
        <v>333</v>
      </c>
      <c r="J140">
        <v>988</v>
      </c>
      <c r="K140">
        <v>1</v>
      </c>
      <c r="M140" s="11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35">
      <c r="A141" s="1" t="s">
        <v>72</v>
      </c>
      <c r="B141">
        <v>3851487</v>
      </c>
      <c r="C141">
        <v>93514</v>
      </c>
      <c r="D141">
        <v>2520415</v>
      </c>
      <c r="E141">
        <v>3320172</v>
      </c>
      <c r="F141">
        <v>379</v>
      </c>
      <c r="G141">
        <v>575</v>
      </c>
      <c r="H141">
        <v>19</v>
      </c>
      <c r="I141">
        <v>338</v>
      </c>
      <c r="J141">
        <v>903</v>
      </c>
      <c r="K141">
        <v>0</v>
      </c>
      <c r="M141" s="11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35">
      <c r="A142" s="1" t="s">
        <v>73</v>
      </c>
      <c r="B142">
        <v>3850912</v>
      </c>
      <c r="C142">
        <v>93495</v>
      </c>
      <c r="D142">
        <v>2520077</v>
      </c>
      <c r="E142">
        <v>3319269</v>
      </c>
      <c r="F142">
        <v>379</v>
      </c>
      <c r="G142">
        <v>543</v>
      </c>
      <c r="H142">
        <v>21</v>
      </c>
      <c r="I142">
        <v>321</v>
      </c>
      <c r="J142">
        <v>929</v>
      </c>
      <c r="K142">
        <v>1</v>
      </c>
      <c r="M142" s="11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35">
      <c r="A143" s="1" t="s">
        <v>74</v>
      </c>
      <c r="B143">
        <v>3850369</v>
      </c>
      <c r="C143">
        <v>93474</v>
      </c>
      <c r="D143">
        <v>2519756</v>
      </c>
      <c r="E143">
        <v>3318340</v>
      </c>
      <c r="F143">
        <v>378</v>
      </c>
      <c r="G143">
        <v>542</v>
      </c>
      <c r="H143">
        <v>22</v>
      </c>
      <c r="I143">
        <v>345</v>
      </c>
      <c r="J143">
        <v>852</v>
      </c>
      <c r="K143">
        <v>0</v>
      </c>
      <c r="M143" s="11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35">
      <c r="A144" s="1" t="s">
        <v>75</v>
      </c>
      <c r="B144">
        <v>3849827</v>
      </c>
      <c r="C144">
        <v>93452</v>
      </c>
      <c r="D144">
        <v>2519411</v>
      </c>
      <c r="E144">
        <v>3317488</v>
      </c>
      <c r="F144">
        <v>378</v>
      </c>
      <c r="G144">
        <v>465</v>
      </c>
      <c r="H144">
        <v>21</v>
      </c>
      <c r="I144">
        <v>314</v>
      </c>
      <c r="J144">
        <v>903</v>
      </c>
      <c r="K144">
        <v>0</v>
      </c>
      <c r="M144" s="11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35">
      <c r="A145" s="1" t="s">
        <v>76</v>
      </c>
      <c r="B145">
        <v>3849362</v>
      </c>
      <c r="C145">
        <v>93431</v>
      </c>
      <c r="D145">
        <v>2519097</v>
      </c>
      <c r="E145">
        <v>3316585</v>
      </c>
      <c r="F145">
        <v>378</v>
      </c>
      <c r="G145">
        <v>605</v>
      </c>
      <c r="H145">
        <v>19</v>
      </c>
      <c r="I145">
        <v>320</v>
      </c>
      <c r="J145">
        <v>894</v>
      </c>
      <c r="K145">
        <v>0</v>
      </c>
      <c r="M145" s="11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35">
      <c r="A146" s="1" t="s">
        <v>77</v>
      </c>
      <c r="B146">
        <v>3848757</v>
      </c>
      <c r="C146">
        <v>93412</v>
      </c>
      <c r="D146">
        <v>2518777</v>
      </c>
      <c r="E146">
        <v>3315691</v>
      </c>
      <c r="F146">
        <v>378</v>
      </c>
      <c r="G146">
        <v>533</v>
      </c>
      <c r="H146">
        <v>21</v>
      </c>
      <c r="I146">
        <v>324</v>
      </c>
      <c r="J146">
        <v>996</v>
      </c>
      <c r="K146">
        <v>0</v>
      </c>
      <c r="M146" s="11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35">
      <c r="A147" s="1" t="s">
        <v>78</v>
      </c>
      <c r="B147">
        <v>3848224</v>
      </c>
      <c r="C147">
        <v>93391</v>
      </c>
      <c r="D147">
        <v>2518453</v>
      </c>
      <c r="E147">
        <v>3314695</v>
      </c>
      <c r="F147">
        <v>378</v>
      </c>
      <c r="G147">
        <v>581</v>
      </c>
      <c r="H147">
        <v>30</v>
      </c>
      <c r="I147">
        <v>340</v>
      </c>
      <c r="J147">
        <v>978</v>
      </c>
      <c r="K147">
        <v>0</v>
      </c>
      <c r="M147" s="11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35">
      <c r="A148" s="1" t="s">
        <v>79</v>
      </c>
      <c r="B148">
        <v>3847643</v>
      </c>
      <c r="C148">
        <v>93361</v>
      </c>
      <c r="D148">
        <v>2518113</v>
      </c>
      <c r="E148">
        <v>3313717</v>
      </c>
      <c r="F148">
        <v>378</v>
      </c>
      <c r="G148">
        <v>602</v>
      </c>
      <c r="H148">
        <v>29</v>
      </c>
      <c r="I148">
        <v>351</v>
      </c>
      <c r="J148">
        <v>975</v>
      </c>
      <c r="K148">
        <v>0</v>
      </c>
      <c r="M148" s="11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35">
      <c r="A149" s="1" t="s">
        <v>80</v>
      </c>
      <c r="B149">
        <v>3847041</v>
      </c>
      <c r="C149">
        <v>93332</v>
      </c>
      <c r="D149">
        <v>2517762</v>
      </c>
      <c r="E149">
        <v>3312742</v>
      </c>
      <c r="F149">
        <v>378</v>
      </c>
      <c r="G149">
        <v>649</v>
      </c>
      <c r="H149">
        <v>25</v>
      </c>
      <c r="I149">
        <v>357</v>
      </c>
      <c r="J149">
        <v>1034</v>
      </c>
      <c r="K149">
        <v>0</v>
      </c>
      <c r="M149" s="11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35">
      <c r="A150" s="1" t="s">
        <v>81</v>
      </c>
      <c r="B150">
        <v>3846392</v>
      </c>
      <c r="C150">
        <v>93307</v>
      </c>
      <c r="D150">
        <v>2517405</v>
      </c>
      <c r="E150">
        <v>3311708</v>
      </c>
      <c r="F150">
        <v>378</v>
      </c>
      <c r="G150">
        <v>629</v>
      </c>
      <c r="H150">
        <v>18</v>
      </c>
      <c r="I150">
        <v>317</v>
      </c>
      <c r="J150">
        <v>1009</v>
      </c>
      <c r="K150">
        <v>0</v>
      </c>
      <c r="M150" s="11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35">
      <c r="A151" s="1" t="s">
        <v>82</v>
      </c>
      <c r="B151">
        <v>3845763</v>
      </c>
      <c r="C151">
        <v>93289</v>
      </c>
      <c r="D151">
        <v>2517088</v>
      </c>
      <c r="E151">
        <v>3310699</v>
      </c>
      <c r="F151">
        <v>378</v>
      </c>
      <c r="G151">
        <v>558</v>
      </c>
      <c r="H151">
        <v>31</v>
      </c>
      <c r="I151">
        <v>340</v>
      </c>
      <c r="J151">
        <v>984</v>
      </c>
      <c r="K151">
        <v>0</v>
      </c>
      <c r="M151" s="11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35">
      <c r="A152" s="1" t="s">
        <v>83</v>
      </c>
      <c r="B152">
        <v>3845205</v>
      </c>
      <c r="C152">
        <v>93258</v>
      </c>
      <c r="D152">
        <v>2516748</v>
      </c>
      <c r="E152">
        <v>3309715</v>
      </c>
      <c r="F152">
        <v>378</v>
      </c>
      <c r="G152">
        <v>595</v>
      </c>
      <c r="H152">
        <v>30</v>
      </c>
      <c r="I152">
        <v>302</v>
      </c>
      <c r="J152">
        <v>1025</v>
      </c>
      <c r="K152">
        <v>0</v>
      </c>
      <c r="M152" s="11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35">
      <c r="A153" s="1" t="s">
        <v>84</v>
      </c>
      <c r="B153">
        <v>3844610</v>
      </c>
      <c r="C153">
        <v>93228</v>
      </c>
      <c r="D153">
        <v>2516446</v>
      </c>
      <c r="E153">
        <v>3308690</v>
      </c>
      <c r="F153">
        <v>378</v>
      </c>
      <c r="G153">
        <v>536</v>
      </c>
      <c r="H153">
        <v>17</v>
      </c>
      <c r="I153">
        <v>293</v>
      </c>
      <c r="J153">
        <v>957</v>
      </c>
      <c r="K153">
        <v>0</v>
      </c>
      <c r="M153" s="11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35">
      <c r="A154" s="1" t="s">
        <v>85</v>
      </c>
      <c r="B154">
        <v>3844074</v>
      </c>
      <c r="C154">
        <v>93211</v>
      </c>
      <c r="D154">
        <v>2516153</v>
      </c>
      <c r="E154">
        <v>3307733</v>
      </c>
      <c r="F154">
        <v>378</v>
      </c>
      <c r="G154">
        <v>541</v>
      </c>
      <c r="H154">
        <v>13</v>
      </c>
      <c r="I154">
        <v>310</v>
      </c>
      <c r="J154">
        <v>978</v>
      </c>
      <c r="K154">
        <v>0</v>
      </c>
      <c r="M154" s="11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35">
      <c r="A155" s="1" t="s">
        <v>86</v>
      </c>
      <c r="B155">
        <v>3843533</v>
      </c>
      <c r="C155">
        <v>93198</v>
      </c>
      <c r="D155">
        <v>2515843</v>
      </c>
      <c r="E155">
        <v>3306755</v>
      </c>
      <c r="F155">
        <v>378</v>
      </c>
      <c r="G155">
        <v>530</v>
      </c>
      <c r="H155">
        <v>19</v>
      </c>
      <c r="I155">
        <v>317</v>
      </c>
      <c r="J155">
        <v>984</v>
      </c>
      <c r="K155">
        <v>0</v>
      </c>
      <c r="M155" s="11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35">
      <c r="A156" s="1" t="s">
        <v>87</v>
      </c>
      <c r="B156">
        <v>3843003</v>
      </c>
      <c r="C156">
        <v>93179</v>
      </c>
      <c r="D156">
        <v>2515526</v>
      </c>
      <c r="E156">
        <v>3305771</v>
      </c>
      <c r="F156">
        <v>378</v>
      </c>
      <c r="G156">
        <v>554</v>
      </c>
      <c r="H156">
        <v>24</v>
      </c>
      <c r="I156">
        <v>336</v>
      </c>
      <c r="J156">
        <v>977</v>
      </c>
      <c r="K156">
        <v>0</v>
      </c>
      <c r="M156" s="11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35">
      <c r="A157" s="1" t="s">
        <v>88</v>
      </c>
      <c r="B157">
        <v>3842449</v>
      </c>
      <c r="C157">
        <v>93155</v>
      </c>
      <c r="D157">
        <v>2515190</v>
      </c>
      <c r="E157">
        <v>3304794</v>
      </c>
      <c r="F157">
        <v>378</v>
      </c>
      <c r="G157">
        <v>590</v>
      </c>
      <c r="H157">
        <v>26</v>
      </c>
      <c r="I157">
        <v>359</v>
      </c>
      <c r="J157">
        <v>1076</v>
      </c>
      <c r="K157">
        <v>0</v>
      </c>
      <c r="M157" s="11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35">
      <c r="A158" s="1" t="s">
        <v>89</v>
      </c>
      <c r="B158">
        <v>3841859</v>
      </c>
      <c r="C158">
        <v>93129</v>
      </c>
      <c r="D158">
        <v>2514831</v>
      </c>
      <c r="E158">
        <v>3303718</v>
      </c>
      <c r="F158">
        <v>378</v>
      </c>
      <c r="G158">
        <v>613</v>
      </c>
      <c r="H158">
        <v>22</v>
      </c>
      <c r="I158">
        <v>351</v>
      </c>
      <c r="J158">
        <v>1054</v>
      </c>
      <c r="K158">
        <v>0</v>
      </c>
      <c r="M158" s="11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35">
      <c r="A159" s="1" t="s">
        <v>90</v>
      </c>
      <c r="B159">
        <v>3841246</v>
      </c>
      <c r="C159">
        <v>93107</v>
      </c>
      <c r="D159">
        <v>2514480</v>
      </c>
      <c r="E159">
        <v>3302664</v>
      </c>
      <c r="F159">
        <v>378</v>
      </c>
      <c r="G159">
        <v>624</v>
      </c>
      <c r="H159">
        <v>22</v>
      </c>
      <c r="I159">
        <v>407</v>
      </c>
      <c r="J159">
        <v>1210</v>
      </c>
      <c r="K159">
        <v>0</v>
      </c>
      <c r="M159" s="11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35">
      <c r="A160" s="1" t="s">
        <v>91</v>
      </c>
      <c r="B160">
        <v>3840622</v>
      </c>
      <c r="C160">
        <v>93085</v>
      </c>
      <c r="D160">
        <v>2514073</v>
      </c>
      <c r="E160">
        <v>3301454</v>
      </c>
      <c r="F160">
        <v>378</v>
      </c>
      <c r="G160">
        <v>718</v>
      </c>
      <c r="H160">
        <v>32</v>
      </c>
      <c r="I160">
        <v>396</v>
      </c>
      <c r="J160">
        <v>1369</v>
      </c>
      <c r="K160">
        <v>0</v>
      </c>
      <c r="M160" s="11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35">
      <c r="A161" s="1" t="s">
        <v>92</v>
      </c>
      <c r="B161">
        <v>3839904</v>
      </c>
      <c r="C161">
        <v>93053</v>
      </c>
      <c r="D161">
        <v>2513677</v>
      </c>
      <c r="E161">
        <v>3300085</v>
      </c>
      <c r="F161">
        <v>378</v>
      </c>
      <c r="G161">
        <v>785</v>
      </c>
      <c r="H161">
        <v>30</v>
      </c>
      <c r="I161">
        <v>457</v>
      </c>
      <c r="J161">
        <v>1327</v>
      </c>
      <c r="K161">
        <v>0</v>
      </c>
      <c r="M161" s="11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35">
      <c r="A162" s="1" t="s">
        <v>93</v>
      </c>
      <c r="B162">
        <v>3839119</v>
      </c>
      <c r="C162">
        <v>93023</v>
      </c>
      <c r="D162">
        <v>2513220</v>
      </c>
      <c r="E162">
        <v>3298758</v>
      </c>
      <c r="F162">
        <v>378</v>
      </c>
      <c r="G162">
        <v>690</v>
      </c>
      <c r="H162">
        <v>29</v>
      </c>
      <c r="I162">
        <v>430</v>
      </c>
      <c r="J162">
        <v>1278</v>
      </c>
      <c r="K162">
        <v>1</v>
      </c>
      <c r="M162" s="11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35">
      <c r="A163" s="1" t="s">
        <v>94</v>
      </c>
      <c r="B163">
        <v>3838429</v>
      </c>
      <c r="C163">
        <v>92994</v>
      </c>
      <c r="D163">
        <v>2512790</v>
      </c>
      <c r="E163">
        <v>3297480</v>
      </c>
      <c r="F163">
        <v>377</v>
      </c>
      <c r="G163">
        <v>639</v>
      </c>
      <c r="H163">
        <v>32</v>
      </c>
      <c r="I163">
        <v>379</v>
      </c>
      <c r="J163">
        <v>1172</v>
      </c>
      <c r="K163">
        <v>1</v>
      </c>
      <c r="M163" s="11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35">
      <c r="A164" s="1" t="s">
        <v>95</v>
      </c>
      <c r="B164">
        <v>3837790</v>
      </c>
      <c r="C164">
        <v>92962</v>
      </c>
      <c r="D164">
        <v>2512411</v>
      </c>
      <c r="E164">
        <v>3296308</v>
      </c>
      <c r="F164">
        <v>376</v>
      </c>
      <c r="G164">
        <v>593</v>
      </c>
      <c r="H164">
        <v>36</v>
      </c>
      <c r="I164">
        <v>348</v>
      </c>
      <c r="J164">
        <v>1098</v>
      </c>
      <c r="K164">
        <v>0</v>
      </c>
      <c r="M164" s="11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35">
      <c r="A165" s="1" t="s">
        <v>96</v>
      </c>
      <c r="B165">
        <v>3837197</v>
      </c>
      <c r="C165">
        <v>92926</v>
      </c>
      <c r="D165">
        <v>2512063</v>
      </c>
      <c r="E165">
        <v>3295210</v>
      </c>
      <c r="F165">
        <v>376</v>
      </c>
      <c r="G165">
        <v>522</v>
      </c>
      <c r="H165">
        <v>26</v>
      </c>
      <c r="I165">
        <v>306</v>
      </c>
      <c r="J165">
        <v>1072</v>
      </c>
      <c r="K165">
        <v>0</v>
      </c>
      <c r="M165" s="11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35">
      <c r="A166" s="1" t="s">
        <v>97</v>
      </c>
      <c r="B166">
        <v>3836675</v>
      </c>
      <c r="C166">
        <v>92900</v>
      </c>
      <c r="D166">
        <v>2511757</v>
      </c>
      <c r="E166">
        <v>3294138</v>
      </c>
      <c r="F166">
        <v>376</v>
      </c>
      <c r="G166">
        <v>566</v>
      </c>
      <c r="H166">
        <v>18</v>
      </c>
      <c r="I166">
        <v>334</v>
      </c>
      <c r="J166">
        <v>1018</v>
      </c>
      <c r="K166">
        <v>1</v>
      </c>
      <c r="M166" s="11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35">
      <c r="A167" s="1" t="s">
        <v>98</v>
      </c>
      <c r="B167">
        <v>3836109</v>
      </c>
      <c r="C167">
        <v>92882</v>
      </c>
      <c r="D167">
        <v>2511423</v>
      </c>
      <c r="E167">
        <v>3293120</v>
      </c>
      <c r="F167">
        <v>375</v>
      </c>
      <c r="G167">
        <v>551</v>
      </c>
      <c r="H167">
        <v>28</v>
      </c>
      <c r="I167">
        <v>308</v>
      </c>
      <c r="J167">
        <v>1042</v>
      </c>
      <c r="K167">
        <v>0</v>
      </c>
      <c r="M167" s="11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17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35">
      <c r="A168" s="1" t="s">
        <v>99</v>
      </c>
      <c r="B168">
        <v>3835558</v>
      </c>
      <c r="C168">
        <v>92854</v>
      </c>
      <c r="D168">
        <v>2511115</v>
      </c>
      <c r="E168">
        <v>3292078</v>
      </c>
      <c r="F168">
        <v>375</v>
      </c>
      <c r="G168">
        <v>556</v>
      </c>
      <c r="H168">
        <v>22</v>
      </c>
      <c r="I168">
        <v>288</v>
      </c>
      <c r="J168">
        <v>1062</v>
      </c>
      <c r="K168">
        <v>0</v>
      </c>
      <c r="M168" s="11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35">
      <c r="A169" s="1" t="s">
        <v>100</v>
      </c>
      <c r="B169">
        <v>3835002</v>
      </c>
      <c r="C169">
        <v>92832</v>
      </c>
      <c r="D169">
        <v>2510827</v>
      </c>
      <c r="E169">
        <v>3291016</v>
      </c>
      <c r="F169">
        <v>375</v>
      </c>
      <c r="G169">
        <v>527</v>
      </c>
      <c r="H169">
        <v>29</v>
      </c>
      <c r="I169">
        <v>306</v>
      </c>
      <c r="J169">
        <v>1060</v>
      </c>
      <c r="K169">
        <v>0</v>
      </c>
      <c r="M169" s="11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35">
      <c r="A170" s="1" t="s">
        <v>101</v>
      </c>
      <c r="B170">
        <v>3834475</v>
      </c>
      <c r="C170">
        <v>92803</v>
      </c>
      <c r="D170">
        <v>2510521</v>
      </c>
      <c r="E170">
        <v>3289956</v>
      </c>
      <c r="F170">
        <v>375</v>
      </c>
      <c r="G170">
        <v>548</v>
      </c>
      <c r="H170">
        <v>28</v>
      </c>
      <c r="I170">
        <v>315</v>
      </c>
      <c r="J170">
        <v>1006</v>
      </c>
      <c r="K170">
        <v>0</v>
      </c>
      <c r="M170" s="11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35">
      <c r="A171" s="1" t="s">
        <v>102</v>
      </c>
      <c r="B171">
        <v>3833927</v>
      </c>
      <c r="C171">
        <v>92775</v>
      </c>
      <c r="D171">
        <v>2510206</v>
      </c>
      <c r="E171">
        <v>3288950</v>
      </c>
      <c r="F171">
        <v>375</v>
      </c>
      <c r="G171">
        <v>521</v>
      </c>
      <c r="H171">
        <v>24</v>
      </c>
      <c r="I171">
        <v>315</v>
      </c>
      <c r="J171">
        <v>1069</v>
      </c>
      <c r="K171">
        <v>0</v>
      </c>
      <c r="M171" s="11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35">
      <c r="A172" s="1" t="s">
        <v>103</v>
      </c>
      <c r="B172">
        <v>3833406</v>
      </c>
      <c r="C172">
        <v>92751</v>
      </c>
      <c r="D172">
        <v>2509891</v>
      </c>
      <c r="E172">
        <v>3287881</v>
      </c>
      <c r="F172">
        <v>375</v>
      </c>
      <c r="G172">
        <v>519</v>
      </c>
      <c r="H172">
        <v>25</v>
      </c>
      <c r="I172">
        <v>294</v>
      </c>
      <c r="J172">
        <v>991</v>
      </c>
      <c r="K172">
        <v>0</v>
      </c>
      <c r="M172" s="11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35">
      <c r="A173" s="1" t="s">
        <v>104</v>
      </c>
      <c r="B173">
        <v>3832887</v>
      </c>
      <c r="C173">
        <v>92726</v>
      </c>
      <c r="D173">
        <v>2509597</v>
      </c>
      <c r="E173">
        <v>3286890</v>
      </c>
      <c r="F173">
        <v>375</v>
      </c>
      <c r="G173">
        <v>535</v>
      </c>
      <c r="H173">
        <v>13</v>
      </c>
      <c r="I173">
        <v>298</v>
      </c>
      <c r="J173">
        <v>1018</v>
      </c>
      <c r="K173">
        <v>0</v>
      </c>
      <c r="M173" s="11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35">
      <c r="A174" s="1" t="s">
        <v>105</v>
      </c>
      <c r="B174">
        <v>3832352</v>
      </c>
      <c r="C174">
        <v>92713</v>
      </c>
      <c r="D174">
        <v>2509299</v>
      </c>
      <c r="E174">
        <v>3285872</v>
      </c>
      <c r="F174">
        <v>375</v>
      </c>
      <c r="G174">
        <v>549</v>
      </c>
      <c r="H174">
        <v>19</v>
      </c>
      <c r="I174">
        <v>271</v>
      </c>
      <c r="J174">
        <v>1008</v>
      </c>
      <c r="K174">
        <v>0</v>
      </c>
      <c r="M174" s="11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35">
      <c r="A175" s="1" t="s">
        <v>106</v>
      </c>
      <c r="B175">
        <v>3831803</v>
      </c>
      <c r="C175">
        <v>92694</v>
      </c>
      <c r="D175">
        <v>2509028</v>
      </c>
      <c r="E175">
        <v>3284864</v>
      </c>
      <c r="F175">
        <v>375</v>
      </c>
      <c r="G175">
        <v>509</v>
      </c>
      <c r="H175">
        <v>18</v>
      </c>
      <c r="I175">
        <v>295</v>
      </c>
      <c r="J175">
        <v>947</v>
      </c>
      <c r="K175">
        <v>0</v>
      </c>
      <c r="M175" s="11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35">
      <c r="A176" s="1" t="s">
        <v>107</v>
      </c>
      <c r="B176">
        <v>3831294</v>
      </c>
      <c r="C176">
        <v>92676</v>
      </c>
      <c r="D176">
        <v>2508733</v>
      </c>
      <c r="E176">
        <v>3283917</v>
      </c>
      <c r="F176">
        <v>375</v>
      </c>
      <c r="G176">
        <v>505</v>
      </c>
      <c r="H176">
        <v>18</v>
      </c>
      <c r="I176">
        <v>302</v>
      </c>
      <c r="J176">
        <v>1018</v>
      </c>
      <c r="K176">
        <v>0</v>
      </c>
      <c r="M176" s="11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35">
      <c r="A177" s="1" t="s">
        <v>108</v>
      </c>
      <c r="B177">
        <v>3830789</v>
      </c>
      <c r="C177">
        <v>92658</v>
      </c>
      <c r="D177">
        <v>2508431</v>
      </c>
      <c r="E177">
        <v>3282899</v>
      </c>
      <c r="F177">
        <v>375</v>
      </c>
      <c r="G177">
        <v>470</v>
      </c>
      <c r="H177">
        <v>15</v>
      </c>
      <c r="I177">
        <v>302</v>
      </c>
      <c r="J177">
        <v>991</v>
      </c>
      <c r="K177">
        <v>1</v>
      </c>
      <c r="M177" s="11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35">
      <c r="A178" s="1" t="s">
        <v>109</v>
      </c>
      <c r="B178">
        <v>3830319</v>
      </c>
      <c r="C178">
        <v>92643</v>
      </c>
      <c r="D178">
        <v>2508129</v>
      </c>
      <c r="E178">
        <v>3281908</v>
      </c>
      <c r="F178">
        <v>374</v>
      </c>
      <c r="G178">
        <v>460</v>
      </c>
      <c r="H178">
        <v>19</v>
      </c>
      <c r="I178">
        <v>265</v>
      </c>
      <c r="J178">
        <v>956</v>
      </c>
      <c r="K178">
        <v>0</v>
      </c>
      <c r="M178" s="11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35">
      <c r="A179" s="1" t="s">
        <v>110</v>
      </c>
      <c r="B179">
        <v>3829859</v>
      </c>
      <c r="C179">
        <v>92624</v>
      </c>
      <c r="D179">
        <v>2507864</v>
      </c>
      <c r="E179">
        <v>3280952</v>
      </c>
      <c r="F179">
        <v>374</v>
      </c>
      <c r="G179">
        <v>496</v>
      </c>
      <c r="H179">
        <v>18</v>
      </c>
      <c r="I179">
        <v>303</v>
      </c>
      <c r="J179">
        <v>940</v>
      </c>
      <c r="K179">
        <v>0</v>
      </c>
      <c r="M179" s="11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35">
      <c r="A180" s="1" t="s">
        <v>111</v>
      </c>
      <c r="B180">
        <v>3829363</v>
      </c>
      <c r="C180">
        <v>92606</v>
      </c>
      <c r="D180">
        <v>2507561</v>
      </c>
      <c r="E180">
        <v>3280012</v>
      </c>
      <c r="F180">
        <v>374</v>
      </c>
      <c r="G180">
        <v>431</v>
      </c>
      <c r="H180">
        <v>20</v>
      </c>
      <c r="I180">
        <v>281</v>
      </c>
      <c r="J180">
        <v>934</v>
      </c>
      <c r="K180">
        <v>1</v>
      </c>
      <c r="M180" s="11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35">
      <c r="A181" s="1" t="s">
        <v>112</v>
      </c>
      <c r="B181">
        <v>3828932</v>
      </c>
      <c r="C181">
        <v>92586</v>
      </c>
      <c r="D181">
        <v>2507280</v>
      </c>
      <c r="E181">
        <v>3279078</v>
      </c>
      <c r="F181">
        <v>373</v>
      </c>
      <c r="G181">
        <v>466</v>
      </c>
      <c r="H181">
        <v>13</v>
      </c>
      <c r="I181">
        <v>279</v>
      </c>
      <c r="J181">
        <v>896</v>
      </c>
      <c r="K181">
        <v>2</v>
      </c>
      <c r="M181" s="11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35">
      <c r="A182" s="1" t="s">
        <v>113</v>
      </c>
      <c r="B182">
        <v>3828466</v>
      </c>
      <c r="C182">
        <v>92573</v>
      </c>
      <c r="D182">
        <v>2507001</v>
      </c>
      <c r="E182">
        <v>3278182</v>
      </c>
      <c r="F182">
        <v>371</v>
      </c>
      <c r="G182">
        <v>438</v>
      </c>
      <c r="H182">
        <v>26</v>
      </c>
      <c r="I182">
        <v>259</v>
      </c>
      <c r="J182">
        <v>906</v>
      </c>
      <c r="K182">
        <v>1</v>
      </c>
      <c r="M182" s="11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35">
      <c r="A183" s="1" t="s">
        <v>114</v>
      </c>
      <c r="B183">
        <v>3828028</v>
      </c>
      <c r="C183">
        <v>92547</v>
      </c>
      <c r="D183">
        <v>2506742</v>
      </c>
      <c r="E183">
        <v>3277276</v>
      </c>
      <c r="F183">
        <v>370</v>
      </c>
      <c r="G183">
        <v>445</v>
      </c>
      <c r="H183">
        <v>17</v>
      </c>
      <c r="I183">
        <v>269</v>
      </c>
      <c r="J183">
        <v>853</v>
      </c>
      <c r="K183">
        <v>1</v>
      </c>
      <c r="M183" s="11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35">
      <c r="A184" s="1" t="s">
        <v>115</v>
      </c>
      <c r="B184">
        <v>3827583</v>
      </c>
      <c r="C184">
        <v>92530</v>
      </c>
      <c r="D184">
        <v>2506473</v>
      </c>
      <c r="E184">
        <v>3276423</v>
      </c>
      <c r="F184">
        <v>369</v>
      </c>
      <c r="G184">
        <v>482</v>
      </c>
      <c r="H184">
        <v>12</v>
      </c>
      <c r="I184">
        <v>260</v>
      </c>
      <c r="J184">
        <v>896</v>
      </c>
      <c r="K184">
        <v>0</v>
      </c>
      <c r="M184" s="11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35">
      <c r="A185" s="1" t="s">
        <v>116</v>
      </c>
      <c r="B185">
        <v>3827101</v>
      </c>
      <c r="C185">
        <v>92518</v>
      </c>
      <c r="D185">
        <v>2506213</v>
      </c>
      <c r="E185">
        <v>3275527</v>
      </c>
      <c r="F185">
        <v>369</v>
      </c>
      <c r="G185">
        <v>454</v>
      </c>
      <c r="H185">
        <v>13</v>
      </c>
      <c r="I185">
        <v>288</v>
      </c>
      <c r="J185">
        <v>858</v>
      </c>
      <c r="K185">
        <v>0</v>
      </c>
      <c r="M185" s="11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35">
      <c r="A186" s="1" t="s">
        <v>117</v>
      </c>
      <c r="B186">
        <v>3826647</v>
      </c>
      <c r="C186">
        <v>92505</v>
      </c>
      <c r="D186">
        <v>2505925</v>
      </c>
      <c r="E186">
        <v>3274669</v>
      </c>
      <c r="F186">
        <v>369</v>
      </c>
      <c r="G186">
        <v>503</v>
      </c>
      <c r="H186">
        <v>13</v>
      </c>
      <c r="I186">
        <v>308</v>
      </c>
      <c r="J186">
        <v>945</v>
      </c>
      <c r="K186">
        <v>0</v>
      </c>
      <c r="M186" s="11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35">
      <c r="A187" s="1" t="s">
        <v>118</v>
      </c>
      <c r="B187">
        <v>3826144</v>
      </c>
      <c r="C187">
        <v>92492</v>
      </c>
      <c r="D187">
        <v>2505617</v>
      </c>
      <c r="E187">
        <v>3273724</v>
      </c>
      <c r="F187">
        <v>369</v>
      </c>
      <c r="G187">
        <v>432</v>
      </c>
      <c r="H187">
        <v>19</v>
      </c>
      <c r="I187">
        <v>290</v>
      </c>
      <c r="J187">
        <v>872</v>
      </c>
      <c r="K187">
        <v>0</v>
      </c>
      <c r="M187" s="11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35">
      <c r="A188" s="1" t="s">
        <v>119</v>
      </c>
      <c r="B188">
        <v>3825712</v>
      </c>
      <c r="C188">
        <v>92473</v>
      </c>
      <c r="D188">
        <v>2505327</v>
      </c>
      <c r="E188">
        <v>3272852</v>
      </c>
      <c r="F188">
        <v>369</v>
      </c>
      <c r="G188">
        <v>442</v>
      </c>
      <c r="H188">
        <v>15</v>
      </c>
      <c r="I188">
        <v>273</v>
      </c>
      <c r="J188">
        <v>910</v>
      </c>
      <c r="K188">
        <v>0</v>
      </c>
      <c r="M188" s="11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35">
      <c r="A189" s="1" t="s">
        <v>120</v>
      </c>
      <c r="B189">
        <v>3825270</v>
      </c>
      <c r="C189">
        <v>92458</v>
      </c>
      <c r="D189">
        <v>2505054</v>
      </c>
      <c r="E189">
        <v>3271942</v>
      </c>
      <c r="F189">
        <v>369</v>
      </c>
      <c r="G189">
        <v>465</v>
      </c>
      <c r="H189">
        <v>20</v>
      </c>
      <c r="I189">
        <v>262</v>
      </c>
      <c r="J189">
        <v>952</v>
      </c>
      <c r="K189">
        <v>0</v>
      </c>
      <c r="M189" s="11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35">
      <c r="A190" s="1" t="s">
        <v>121</v>
      </c>
      <c r="B190">
        <v>3824805</v>
      </c>
      <c r="C190">
        <v>92438</v>
      </c>
      <c r="D190">
        <v>2504792</v>
      </c>
      <c r="E190">
        <v>3270990</v>
      </c>
      <c r="F190">
        <v>369</v>
      </c>
      <c r="G190">
        <v>453</v>
      </c>
      <c r="H190">
        <v>13</v>
      </c>
      <c r="I190">
        <v>288</v>
      </c>
      <c r="J190">
        <v>890</v>
      </c>
      <c r="K190">
        <v>0</v>
      </c>
      <c r="M190" s="11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35">
      <c r="A191" s="1" t="s">
        <v>122</v>
      </c>
      <c r="B191">
        <v>3824352</v>
      </c>
      <c r="C191">
        <v>92425</v>
      </c>
      <c r="D191">
        <v>2504504</v>
      </c>
      <c r="E191">
        <v>3270100</v>
      </c>
      <c r="F191">
        <v>369</v>
      </c>
      <c r="G191">
        <v>410</v>
      </c>
      <c r="H191">
        <v>14</v>
      </c>
      <c r="I191">
        <v>254</v>
      </c>
      <c r="J191">
        <v>862</v>
      </c>
      <c r="K191">
        <v>0</v>
      </c>
      <c r="M191" s="11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35">
      <c r="A192" s="1" t="s">
        <v>123</v>
      </c>
      <c r="B192">
        <v>3823942</v>
      </c>
      <c r="C192">
        <v>92411</v>
      </c>
      <c r="D192">
        <v>2504250</v>
      </c>
      <c r="E192">
        <v>3269238</v>
      </c>
      <c r="F192">
        <v>369</v>
      </c>
      <c r="G192">
        <v>426</v>
      </c>
      <c r="H192">
        <v>13</v>
      </c>
      <c r="I192">
        <v>260</v>
      </c>
      <c r="J192">
        <v>867</v>
      </c>
      <c r="K192">
        <v>0</v>
      </c>
      <c r="M192" s="11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35">
      <c r="A193" s="1" t="s">
        <v>124</v>
      </c>
      <c r="B193">
        <v>3823516</v>
      </c>
      <c r="C193">
        <v>92398</v>
      </c>
      <c r="D193">
        <v>2503990</v>
      </c>
      <c r="E193">
        <v>3268371</v>
      </c>
      <c r="F193">
        <v>369</v>
      </c>
      <c r="G193">
        <v>462</v>
      </c>
      <c r="H193">
        <v>17</v>
      </c>
      <c r="I193">
        <v>308</v>
      </c>
      <c r="J193">
        <v>876</v>
      </c>
      <c r="K193">
        <v>0</v>
      </c>
      <c r="M193" s="11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35">
      <c r="A194" s="1" t="s">
        <v>125</v>
      </c>
      <c r="B194">
        <v>3823054</v>
      </c>
      <c r="C194">
        <v>92381</v>
      </c>
      <c r="D194">
        <v>2503682</v>
      </c>
      <c r="E194">
        <v>3267495</v>
      </c>
      <c r="F194">
        <v>369</v>
      </c>
      <c r="G194">
        <v>532</v>
      </c>
      <c r="H194">
        <v>22</v>
      </c>
      <c r="I194">
        <v>288</v>
      </c>
      <c r="J194">
        <v>953</v>
      </c>
      <c r="K194">
        <v>0</v>
      </c>
      <c r="M194" s="11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35">
      <c r="A195" s="1" t="s">
        <v>126</v>
      </c>
      <c r="B195">
        <v>3822522</v>
      </c>
      <c r="C195">
        <v>92359</v>
      </c>
      <c r="D195">
        <v>2503394</v>
      </c>
      <c r="E195">
        <v>3266542</v>
      </c>
      <c r="F195">
        <v>369</v>
      </c>
      <c r="G195">
        <v>484</v>
      </c>
      <c r="H195">
        <v>23</v>
      </c>
      <c r="I195">
        <v>282</v>
      </c>
      <c r="J195">
        <v>1037</v>
      </c>
      <c r="K195">
        <v>1</v>
      </c>
      <c r="M195" s="11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35">
      <c r="A196" s="1" t="s">
        <v>127</v>
      </c>
      <c r="B196">
        <v>3822038</v>
      </c>
      <c r="C196">
        <v>92336</v>
      </c>
      <c r="D196">
        <v>2503112</v>
      </c>
      <c r="E196">
        <v>3265505</v>
      </c>
      <c r="F196">
        <v>368</v>
      </c>
      <c r="G196">
        <v>394</v>
      </c>
      <c r="H196">
        <v>16</v>
      </c>
      <c r="I196">
        <v>258</v>
      </c>
      <c r="J196">
        <v>914</v>
      </c>
      <c r="K196">
        <v>0</v>
      </c>
      <c r="M196" s="11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35">
      <c r="A197" s="1" t="s">
        <v>128</v>
      </c>
      <c r="B197">
        <v>3821644</v>
      </c>
      <c r="C197">
        <v>92320</v>
      </c>
      <c r="D197">
        <v>2502854</v>
      </c>
      <c r="E197">
        <v>3264591</v>
      </c>
      <c r="F197">
        <v>368</v>
      </c>
      <c r="G197">
        <v>439</v>
      </c>
      <c r="H197">
        <v>14</v>
      </c>
      <c r="I197">
        <v>254</v>
      </c>
      <c r="J197">
        <v>882</v>
      </c>
      <c r="K197">
        <v>0</v>
      </c>
      <c r="M197" s="11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35">
      <c r="A198" s="1" t="s">
        <v>129</v>
      </c>
      <c r="B198">
        <v>3821205</v>
      </c>
      <c r="C198">
        <v>92306</v>
      </c>
      <c r="D198">
        <v>2502600</v>
      </c>
      <c r="E198">
        <v>3263709</v>
      </c>
      <c r="F198">
        <v>368</v>
      </c>
      <c r="G198">
        <v>448</v>
      </c>
      <c r="H198">
        <v>19</v>
      </c>
      <c r="I198">
        <v>286</v>
      </c>
      <c r="J198">
        <v>904</v>
      </c>
      <c r="K198">
        <v>0</v>
      </c>
      <c r="M198" s="11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35">
      <c r="A199" s="1" t="s">
        <v>130</v>
      </c>
      <c r="B199">
        <v>3820757</v>
      </c>
      <c r="C199">
        <v>92287</v>
      </c>
      <c r="D199">
        <v>2502314</v>
      </c>
      <c r="E199">
        <v>3262805</v>
      </c>
      <c r="F199">
        <v>368</v>
      </c>
      <c r="G199">
        <v>479</v>
      </c>
      <c r="H199">
        <v>18</v>
      </c>
      <c r="I199">
        <v>264</v>
      </c>
      <c r="J199">
        <v>906</v>
      </c>
      <c r="K199">
        <v>0</v>
      </c>
      <c r="M199" s="11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35">
      <c r="A200" s="1" t="s">
        <v>131</v>
      </c>
      <c r="B200">
        <v>3820278</v>
      </c>
      <c r="C200">
        <v>92269</v>
      </c>
      <c r="D200">
        <v>2502050</v>
      </c>
      <c r="E200">
        <v>3261899</v>
      </c>
      <c r="F200">
        <v>368</v>
      </c>
      <c r="G200">
        <v>457</v>
      </c>
      <c r="H200">
        <v>15</v>
      </c>
      <c r="I200">
        <v>244</v>
      </c>
      <c r="J200">
        <v>900</v>
      </c>
      <c r="K200">
        <v>0</v>
      </c>
      <c r="M200" s="11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35">
      <c r="A201" s="1" t="s">
        <v>132</v>
      </c>
      <c r="B201">
        <v>3819821</v>
      </c>
      <c r="C201">
        <v>92254</v>
      </c>
      <c r="D201">
        <v>2501806</v>
      </c>
      <c r="E201">
        <v>3260999</v>
      </c>
      <c r="F201">
        <v>368</v>
      </c>
      <c r="G201">
        <v>516</v>
      </c>
      <c r="H201">
        <v>17</v>
      </c>
      <c r="I201">
        <v>294</v>
      </c>
      <c r="J201">
        <v>912</v>
      </c>
      <c r="K201">
        <v>0</v>
      </c>
      <c r="M201" s="11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35">
      <c r="A202" s="1" t="s">
        <v>133</v>
      </c>
      <c r="B202">
        <v>3819305</v>
      </c>
      <c r="C202">
        <v>92237</v>
      </c>
      <c r="D202">
        <v>2501512</v>
      </c>
      <c r="E202">
        <v>3260087</v>
      </c>
      <c r="F202">
        <v>368</v>
      </c>
      <c r="G202">
        <v>483</v>
      </c>
      <c r="H202">
        <v>24</v>
      </c>
      <c r="I202">
        <v>321</v>
      </c>
      <c r="J202">
        <v>1046</v>
      </c>
      <c r="K202">
        <v>0</v>
      </c>
      <c r="M202" s="11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35">
      <c r="A203" s="1" t="s">
        <v>134</v>
      </c>
      <c r="B203">
        <v>3818822</v>
      </c>
      <c r="C203">
        <v>92213</v>
      </c>
      <c r="D203">
        <v>2501191</v>
      </c>
      <c r="E203">
        <v>3259041</v>
      </c>
      <c r="F203">
        <v>368</v>
      </c>
      <c r="G203">
        <v>486</v>
      </c>
      <c r="H203">
        <v>16</v>
      </c>
      <c r="I203">
        <v>313</v>
      </c>
      <c r="J203">
        <v>1003</v>
      </c>
      <c r="K203">
        <v>0</v>
      </c>
      <c r="M203" s="11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35">
      <c r="A204" s="1" t="s">
        <v>135</v>
      </c>
      <c r="B204">
        <v>3818336</v>
      </c>
      <c r="C204">
        <v>92197</v>
      </c>
      <c r="D204">
        <v>2500878</v>
      </c>
      <c r="E204">
        <v>3258038</v>
      </c>
      <c r="F204">
        <v>368</v>
      </c>
      <c r="G204">
        <v>471</v>
      </c>
      <c r="H204">
        <v>21</v>
      </c>
      <c r="I204">
        <v>317</v>
      </c>
      <c r="J204">
        <v>1050</v>
      </c>
      <c r="K204">
        <v>0</v>
      </c>
      <c r="M204" s="11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35">
      <c r="A205" s="1" t="s">
        <v>136</v>
      </c>
      <c r="B205">
        <v>3817865</v>
      </c>
      <c r="C205">
        <v>92176</v>
      </c>
      <c r="D205">
        <v>2500561</v>
      </c>
      <c r="E205">
        <v>3256988</v>
      </c>
      <c r="F205">
        <v>368</v>
      </c>
      <c r="G205">
        <v>514</v>
      </c>
      <c r="H205">
        <v>23</v>
      </c>
      <c r="I205">
        <v>287</v>
      </c>
      <c r="J205">
        <v>969</v>
      </c>
      <c r="K205">
        <v>0</v>
      </c>
      <c r="M205" s="11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35">
      <c r="A206" s="1" t="s">
        <v>137</v>
      </c>
      <c r="B206">
        <v>3817351</v>
      </c>
      <c r="C206">
        <v>92153</v>
      </c>
      <c r="D206">
        <v>2500274</v>
      </c>
      <c r="E206">
        <v>3256019</v>
      </c>
      <c r="F206">
        <v>368</v>
      </c>
      <c r="G206">
        <v>490</v>
      </c>
      <c r="H206">
        <v>17</v>
      </c>
      <c r="I206">
        <v>290</v>
      </c>
      <c r="J206">
        <v>960</v>
      </c>
      <c r="K206">
        <v>0</v>
      </c>
      <c r="M206" s="11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35">
      <c r="A207" s="1" t="s">
        <v>138</v>
      </c>
      <c r="B207">
        <v>3816861</v>
      </c>
      <c r="C207">
        <v>92136</v>
      </c>
      <c r="D207">
        <v>2499984</v>
      </c>
      <c r="E207">
        <v>3255059</v>
      </c>
      <c r="F207">
        <v>368</v>
      </c>
      <c r="G207">
        <v>553</v>
      </c>
      <c r="H207">
        <v>18</v>
      </c>
      <c r="I207">
        <v>305</v>
      </c>
      <c r="J207">
        <v>1069</v>
      </c>
      <c r="K207">
        <v>0</v>
      </c>
      <c r="M207" s="11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35">
      <c r="A208" s="1" t="s">
        <v>139</v>
      </c>
      <c r="B208">
        <v>3816308</v>
      </c>
      <c r="C208">
        <v>92118</v>
      </c>
      <c r="D208">
        <v>2499679</v>
      </c>
      <c r="E208">
        <v>3253990</v>
      </c>
      <c r="F208">
        <v>368</v>
      </c>
      <c r="G208">
        <v>508</v>
      </c>
      <c r="H208">
        <v>23</v>
      </c>
      <c r="I208">
        <v>307</v>
      </c>
      <c r="J208">
        <v>1050</v>
      </c>
      <c r="K208">
        <v>0</v>
      </c>
      <c r="M208" s="11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35">
      <c r="A209" s="1" t="s">
        <v>140</v>
      </c>
      <c r="B209">
        <v>3815800</v>
      </c>
      <c r="C209">
        <v>92095</v>
      </c>
      <c r="D209">
        <v>2499372</v>
      </c>
      <c r="E209">
        <v>3252940</v>
      </c>
      <c r="F209">
        <v>368</v>
      </c>
      <c r="G209">
        <v>554</v>
      </c>
      <c r="H209">
        <v>17</v>
      </c>
      <c r="I209">
        <v>327</v>
      </c>
      <c r="J209">
        <v>1120</v>
      </c>
      <c r="K209">
        <v>1</v>
      </c>
      <c r="M209" s="11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35">
      <c r="A210" s="1" t="s">
        <v>141</v>
      </c>
      <c r="B210">
        <v>3815246</v>
      </c>
      <c r="C210">
        <v>92078</v>
      </c>
      <c r="D210">
        <v>2499045</v>
      </c>
      <c r="E210">
        <v>3251820</v>
      </c>
      <c r="F210">
        <v>367</v>
      </c>
      <c r="G210">
        <v>590</v>
      </c>
      <c r="H210">
        <v>24</v>
      </c>
      <c r="I210">
        <v>322</v>
      </c>
      <c r="J210">
        <v>1118</v>
      </c>
      <c r="K210">
        <v>1</v>
      </c>
      <c r="M210" s="11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35">
      <c r="A211" s="1" t="s">
        <v>142</v>
      </c>
      <c r="B211">
        <v>3814656</v>
      </c>
      <c r="C211">
        <v>92054</v>
      </c>
      <c r="D211">
        <v>2498723</v>
      </c>
      <c r="E211">
        <v>3250702</v>
      </c>
      <c r="F211">
        <v>366</v>
      </c>
      <c r="G211">
        <v>511</v>
      </c>
      <c r="H211">
        <v>21</v>
      </c>
      <c r="I211">
        <v>312</v>
      </c>
      <c r="J211">
        <v>1145</v>
      </c>
      <c r="K211">
        <v>0</v>
      </c>
      <c r="M211" s="11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35">
      <c r="A212" s="1" t="s">
        <v>143</v>
      </c>
      <c r="B212">
        <v>3814145</v>
      </c>
      <c r="C212">
        <v>92033</v>
      </c>
      <c r="D212">
        <v>2498411</v>
      </c>
      <c r="E212">
        <v>3249557</v>
      </c>
      <c r="F212">
        <v>366</v>
      </c>
      <c r="G212">
        <v>604</v>
      </c>
      <c r="H212">
        <v>16</v>
      </c>
      <c r="I212">
        <v>321</v>
      </c>
      <c r="J212">
        <v>1097</v>
      </c>
      <c r="K212">
        <v>0</v>
      </c>
      <c r="M212" s="11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35">
      <c r="A213" s="1" t="s">
        <v>144</v>
      </c>
      <c r="B213">
        <v>3813541</v>
      </c>
      <c r="C213">
        <v>92017</v>
      </c>
      <c r="D213">
        <v>2498090</v>
      </c>
      <c r="E213">
        <v>3248460</v>
      </c>
      <c r="F213">
        <v>366</v>
      </c>
      <c r="G213">
        <v>559</v>
      </c>
      <c r="H213">
        <v>24</v>
      </c>
      <c r="I213">
        <v>346</v>
      </c>
      <c r="J213">
        <v>1150</v>
      </c>
      <c r="K213">
        <v>0</v>
      </c>
      <c r="M213" s="11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35">
      <c r="A214" s="1" t="s">
        <v>145</v>
      </c>
      <c r="B214">
        <v>3812982</v>
      </c>
      <c r="C214">
        <v>91993</v>
      </c>
      <c r="D214">
        <v>2497744</v>
      </c>
      <c r="E214">
        <v>3247310</v>
      </c>
      <c r="F214">
        <v>366</v>
      </c>
      <c r="G214">
        <v>568</v>
      </c>
      <c r="H214">
        <v>12</v>
      </c>
      <c r="I214">
        <v>281</v>
      </c>
      <c r="J214">
        <v>1048</v>
      </c>
      <c r="K214">
        <v>0</v>
      </c>
      <c r="M214" s="11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35">
      <c r="A215" s="1" t="s">
        <v>146</v>
      </c>
      <c r="B215">
        <v>3812414</v>
      </c>
      <c r="C215">
        <v>91981</v>
      </c>
      <c r="D215">
        <v>2497463</v>
      </c>
      <c r="E215">
        <v>3246262</v>
      </c>
      <c r="F215">
        <v>366</v>
      </c>
      <c r="G215">
        <v>482</v>
      </c>
      <c r="H215">
        <v>13</v>
      </c>
      <c r="I215">
        <v>315</v>
      </c>
      <c r="J215">
        <v>1012</v>
      </c>
      <c r="K215">
        <v>0</v>
      </c>
      <c r="M215" s="11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35">
      <c r="A216" s="1" t="s">
        <v>147</v>
      </c>
      <c r="B216">
        <v>3811932</v>
      </c>
      <c r="C216">
        <v>91968</v>
      </c>
      <c r="D216">
        <v>2497148</v>
      </c>
      <c r="E216">
        <v>3245250</v>
      </c>
      <c r="F216">
        <v>366</v>
      </c>
      <c r="G216">
        <v>522</v>
      </c>
      <c r="H216">
        <v>16</v>
      </c>
      <c r="I216">
        <v>321</v>
      </c>
      <c r="J216">
        <v>1019</v>
      </c>
      <c r="K216">
        <v>0</v>
      </c>
      <c r="M216" s="11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35">
      <c r="A217" s="1" t="s">
        <v>148</v>
      </c>
      <c r="B217">
        <v>3811410</v>
      </c>
      <c r="C217">
        <v>91952</v>
      </c>
      <c r="D217">
        <v>2496827</v>
      </c>
      <c r="E217">
        <v>3244231</v>
      </c>
      <c r="F217">
        <v>366</v>
      </c>
      <c r="G217">
        <v>540</v>
      </c>
      <c r="H217">
        <v>17</v>
      </c>
      <c r="I217">
        <v>289</v>
      </c>
      <c r="J217">
        <v>1121</v>
      </c>
      <c r="K217">
        <v>0</v>
      </c>
      <c r="M217" s="11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35">
      <c r="A218" s="1" t="s">
        <v>149</v>
      </c>
      <c r="B218">
        <v>3810870</v>
      </c>
      <c r="C218">
        <v>91935</v>
      </c>
      <c r="D218">
        <v>2496538</v>
      </c>
      <c r="E218">
        <v>3243110</v>
      </c>
      <c r="F218">
        <v>366</v>
      </c>
      <c r="G218">
        <v>506</v>
      </c>
      <c r="H218">
        <v>16</v>
      </c>
      <c r="I218">
        <v>336</v>
      </c>
      <c r="J218">
        <v>1085</v>
      </c>
      <c r="K218">
        <v>1</v>
      </c>
      <c r="M218" s="11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35">
      <c r="A219" s="1" t="s">
        <v>150</v>
      </c>
      <c r="B219">
        <v>3810364</v>
      </c>
      <c r="C219">
        <v>91919</v>
      </c>
      <c r="D219">
        <v>2496202</v>
      </c>
      <c r="E219">
        <v>3242025</v>
      </c>
      <c r="F219">
        <v>365</v>
      </c>
      <c r="G219">
        <v>515</v>
      </c>
      <c r="H219">
        <v>31</v>
      </c>
      <c r="I219">
        <v>331</v>
      </c>
      <c r="J219">
        <v>1195</v>
      </c>
      <c r="K219">
        <v>0</v>
      </c>
      <c r="M219" s="11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35">
      <c r="A220" s="1" t="s">
        <v>151</v>
      </c>
      <c r="B220">
        <v>3809849</v>
      </c>
      <c r="C220">
        <v>91888</v>
      </c>
      <c r="D220">
        <v>2495871</v>
      </c>
      <c r="E220">
        <v>3240830</v>
      </c>
      <c r="F220">
        <v>365</v>
      </c>
      <c r="G220">
        <v>468</v>
      </c>
      <c r="H220">
        <v>21</v>
      </c>
      <c r="I220">
        <v>298</v>
      </c>
      <c r="J220">
        <v>1051</v>
      </c>
      <c r="K220">
        <v>0</v>
      </c>
      <c r="M220" s="11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35">
      <c r="A221" s="1" t="s">
        <v>152</v>
      </c>
      <c r="B221">
        <v>3809381</v>
      </c>
      <c r="C221">
        <v>91867</v>
      </c>
      <c r="D221">
        <v>2495573</v>
      </c>
      <c r="E221">
        <v>3239779</v>
      </c>
      <c r="F221">
        <v>365</v>
      </c>
      <c r="G221">
        <v>447</v>
      </c>
      <c r="H221">
        <v>19</v>
      </c>
      <c r="I221">
        <v>281</v>
      </c>
      <c r="J221">
        <v>1057</v>
      </c>
      <c r="K221">
        <v>0</v>
      </c>
      <c r="M221" s="11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35">
      <c r="A222" s="1" t="s">
        <v>153</v>
      </c>
      <c r="B222">
        <v>3808934</v>
      </c>
      <c r="C222">
        <v>91848</v>
      </c>
      <c r="D222">
        <v>2495292</v>
      </c>
      <c r="E222">
        <v>3238722</v>
      </c>
      <c r="F222">
        <v>365</v>
      </c>
      <c r="G222">
        <v>409</v>
      </c>
      <c r="H222">
        <v>14</v>
      </c>
      <c r="I222">
        <v>273</v>
      </c>
      <c r="J222">
        <v>946</v>
      </c>
      <c r="K222">
        <v>0</v>
      </c>
      <c r="M222" s="11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35">
      <c r="A223" s="1" t="s">
        <v>154</v>
      </c>
      <c r="B223">
        <v>3808525</v>
      </c>
      <c r="C223">
        <v>91834</v>
      </c>
      <c r="D223">
        <v>2495019</v>
      </c>
      <c r="E223">
        <v>3237776</v>
      </c>
      <c r="F223">
        <v>365</v>
      </c>
      <c r="G223">
        <v>471</v>
      </c>
      <c r="H223">
        <v>12</v>
      </c>
      <c r="I223">
        <v>268</v>
      </c>
      <c r="J223">
        <v>910</v>
      </c>
      <c r="K223">
        <v>0</v>
      </c>
      <c r="M223" s="11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35">
      <c r="A224" s="1" t="s">
        <v>155</v>
      </c>
      <c r="B224">
        <v>3808054</v>
      </c>
      <c r="C224">
        <v>91822</v>
      </c>
      <c r="D224">
        <v>2494751</v>
      </c>
      <c r="E224">
        <v>3236866</v>
      </c>
      <c r="F224">
        <v>365</v>
      </c>
      <c r="G224">
        <v>461</v>
      </c>
      <c r="H224">
        <v>22</v>
      </c>
      <c r="I224">
        <v>246</v>
      </c>
      <c r="J224">
        <v>925</v>
      </c>
      <c r="K224">
        <v>0</v>
      </c>
      <c r="M224" s="11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35">
      <c r="A225" s="1" t="s">
        <v>156</v>
      </c>
      <c r="B225">
        <v>3807593</v>
      </c>
      <c r="C225">
        <v>91800</v>
      </c>
      <c r="D225">
        <v>2494505</v>
      </c>
      <c r="E225">
        <v>3235941</v>
      </c>
      <c r="F225">
        <v>365</v>
      </c>
      <c r="G225">
        <v>412</v>
      </c>
      <c r="H225">
        <v>15</v>
      </c>
      <c r="I225">
        <v>281</v>
      </c>
      <c r="J225">
        <v>915</v>
      </c>
      <c r="K225">
        <v>0</v>
      </c>
      <c r="M225" s="11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35">
      <c r="A226" s="1" t="s">
        <v>157</v>
      </c>
      <c r="B226">
        <v>3807181</v>
      </c>
      <c r="C226">
        <v>91785</v>
      </c>
      <c r="D226">
        <v>2494224</v>
      </c>
      <c r="E226">
        <v>3235026</v>
      </c>
      <c r="F226">
        <v>365</v>
      </c>
      <c r="G226">
        <v>434</v>
      </c>
      <c r="H226">
        <v>21</v>
      </c>
      <c r="I226">
        <v>232</v>
      </c>
      <c r="J226">
        <v>982</v>
      </c>
      <c r="K226">
        <v>0</v>
      </c>
      <c r="M226" s="11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35">
      <c r="A227" s="1" t="s">
        <v>158</v>
      </c>
      <c r="B227">
        <v>3806747</v>
      </c>
      <c r="C227">
        <v>91764</v>
      </c>
      <c r="D227">
        <v>2493992</v>
      </c>
      <c r="E227">
        <v>3234044</v>
      </c>
      <c r="F227">
        <v>365</v>
      </c>
      <c r="G227">
        <v>404</v>
      </c>
      <c r="H227">
        <v>19</v>
      </c>
      <c r="I227">
        <v>264</v>
      </c>
      <c r="J227">
        <v>996</v>
      </c>
      <c r="K227">
        <v>0</v>
      </c>
      <c r="M227" s="11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35">
      <c r="A228" s="1" t="s">
        <v>159</v>
      </c>
      <c r="B228">
        <v>3806343</v>
      </c>
      <c r="C228">
        <v>91745</v>
      </c>
      <c r="D228">
        <v>2493728</v>
      </c>
      <c r="E228">
        <v>3233048</v>
      </c>
      <c r="F228">
        <v>365</v>
      </c>
      <c r="G228">
        <v>417</v>
      </c>
      <c r="H228">
        <v>20</v>
      </c>
      <c r="I228">
        <v>251</v>
      </c>
      <c r="J228">
        <v>874</v>
      </c>
      <c r="K228">
        <v>0</v>
      </c>
      <c r="M228" s="11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35">
      <c r="A229" s="1" t="s">
        <v>160</v>
      </c>
      <c r="B229">
        <v>3805926</v>
      </c>
      <c r="C229">
        <v>91725</v>
      </c>
      <c r="D229">
        <v>2493477</v>
      </c>
      <c r="E229">
        <v>3232174</v>
      </c>
      <c r="F229">
        <v>365</v>
      </c>
      <c r="G229">
        <v>442</v>
      </c>
      <c r="H229">
        <v>14</v>
      </c>
      <c r="I229">
        <v>243</v>
      </c>
      <c r="J229">
        <v>891</v>
      </c>
      <c r="K229">
        <v>0</v>
      </c>
      <c r="M229" s="11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35">
      <c r="A230" s="1" t="s">
        <v>161</v>
      </c>
      <c r="B230">
        <v>3805484</v>
      </c>
      <c r="C230">
        <v>91711</v>
      </c>
      <c r="D230">
        <v>2493234</v>
      </c>
      <c r="E230">
        <v>3231283</v>
      </c>
      <c r="F230">
        <v>365</v>
      </c>
      <c r="G230">
        <v>379</v>
      </c>
      <c r="H230">
        <v>16</v>
      </c>
      <c r="I230">
        <v>247</v>
      </c>
      <c r="J230">
        <v>864</v>
      </c>
      <c r="K230">
        <v>0</v>
      </c>
      <c r="M230" s="11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35">
      <c r="A231" s="1" t="s">
        <v>162</v>
      </c>
      <c r="B231">
        <v>3805105</v>
      </c>
      <c r="C231">
        <v>91695</v>
      </c>
      <c r="D231">
        <v>2492987</v>
      </c>
      <c r="E231">
        <v>3230419</v>
      </c>
      <c r="F231">
        <v>365</v>
      </c>
      <c r="G231">
        <v>399</v>
      </c>
      <c r="H231">
        <v>21</v>
      </c>
      <c r="I231">
        <v>255</v>
      </c>
      <c r="J231">
        <v>919</v>
      </c>
      <c r="K231">
        <v>0</v>
      </c>
      <c r="M231" s="11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35">
      <c r="A232" s="1" t="s">
        <v>163</v>
      </c>
      <c r="B232">
        <v>3804706</v>
      </c>
      <c r="C232">
        <v>91674</v>
      </c>
      <c r="D232">
        <v>2492732</v>
      </c>
      <c r="E232">
        <v>3229500</v>
      </c>
      <c r="F232">
        <v>365</v>
      </c>
      <c r="G232">
        <v>397</v>
      </c>
      <c r="H232">
        <v>12</v>
      </c>
      <c r="I232">
        <v>264</v>
      </c>
      <c r="J232">
        <v>876</v>
      </c>
      <c r="K232">
        <v>0</v>
      </c>
      <c r="M232" s="11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35">
      <c r="A233" s="1" t="s">
        <v>164</v>
      </c>
      <c r="B233">
        <v>3804309</v>
      </c>
      <c r="C233">
        <v>91662</v>
      </c>
      <c r="D233">
        <v>2492468</v>
      </c>
      <c r="E233">
        <v>3228624</v>
      </c>
      <c r="F233">
        <v>365</v>
      </c>
      <c r="G233">
        <v>379</v>
      </c>
      <c r="H233">
        <v>14</v>
      </c>
      <c r="I233">
        <v>268</v>
      </c>
      <c r="J233">
        <v>876</v>
      </c>
      <c r="K233">
        <v>0</v>
      </c>
      <c r="M233" s="11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35">
      <c r="A234" s="1" t="s">
        <v>165</v>
      </c>
      <c r="B234">
        <v>3803930</v>
      </c>
      <c r="C234">
        <v>91648</v>
      </c>
      <c r="D234">
        <v>2492200</v>
      </c>
      <c r="E234">
        <v>3227748</v>
      </c>
      <c r="F234">
        <v>365</v>
      </c>
      <c r="G234">
        <v>398</v>
      </c>
      <c r="H234">
        <v>15</v>
      </c>
      <c r="I234">
        <v>280</v>
      </c>
      <c r="J234">
        <v>897</v>
      </c>
      <c r="K234">
        <v>0</v>
      </c>
      <c r="M234" s="11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35">
      <c r="A235" s="1" t="s">
        <v>166</v>
      </c>
      <c r="B235">
        <v>3803532</v>
      </c>
      <c r="C235">
        <v>91633</v>
      </c>
      <c r="D235">
        <v>2491920</v>
      </c>
      <c r="E235">
        <v>3226851</v>
      </c>
      <c r="F235">
        <v>365</v>
      </c>
      <c r="G235">
        <v>410</v>
      </c>
      <c r="H235">
        <v>11</v>
      </c>
      <c r="I235">
        <v>239</v>
      </c>
      <c r="J235">
        <v>895</v>
      </c>
      <c r="K235">
        <v>0</v>
      </c>
      <c r="M235" s="11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35">
      <c r="A236" s="1" t="s">
        <v>167</v>
      </c>
      <c r="B236">
        <v>3803122</v>
      </c>
      <c r="C236">
        <v>91622</v>
      </c>
      <c r="D236">
        <v>2491681</v>
      </c>
      <c r="E236">
        <v>3225956</v>
      </c>
      <c r="F236">
        <v>365</v>
      </c>
      <c r="G236">
        <v>404</v>
      </c>
      <c r="H236">
        <v>17</v>
      </c>
      <c r="I236">
        <v>232</v>
      </c>
      <c r="J236">
        <v>859</v>
      </c>
      <c r="K236">
        <v>0</v>
      </c>
      <c r="M236" s="11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35">
      <c r="A237" s="1" t="s">
        <v>168</v>
      </c>
      <c r="B237">
        <v>3802718</v>
      </c>
      <c r="C237">
        <v>91605</v>
      </c>
      <c r="D237">
        <v>2491449</v>
      </c>
      <c r="E237">
        <v>3225097</v>
      </c>
      <c r="F237">
        <v>365</v>
      </c>
      <c r="G237">
        <v>353</v>
      </c>
      <c r="H237">
        <v>15</v>
      </c>
      <c r="I237">
        <v>245</v>
      </c>
      <c r="J237">
        <v>860</v>
      </c>
      <c r="K237">
        <v>0</v>
      </c>
      <c r="M237" s="11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35">
      <c r="A238" s="1" t="s">
        <v>169</v>
      </c>
      <c r="B238">
        <v>3802365</v>
      </c>
      <c r="C238">
        <v>91590</v>
      </c>
      <c r="D238">
        <v>2491204</v>
      </c>
      <c r="E238">
        <v>3224237</v>
      </c>
      <c r="F238">
        <v>365</v>
      </c>
      <c r="G238">
        <v>410</v>
      </c>
      <c r="H238">
        <v>13</v>
      </c>
      <c r="I238">
        <v>284</v>
      </c>
      <c r="J238">
        <v>919</v>
      </c>
      <c r="K238">
        <v>0</v>
      </c>
      <c r="M238" s="11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35">
      <c r="A239" s="1" t="s">
        <v>170</v>
      </c>
      <c r="B239">
        <v>3801955</v>
      </c>
      <c r="C239">
        <v>91577</v>
      </c>
      <c r="D239">
        <v>2490920</v>
      </c>
      <c r="E239">
        <v>3223318</v>
      </c>
      <c r="F239">
        <v>365</v>
      </c>
      <c r="G239">
        <v>380</v>
      </c>
      <c r="H239">
        <v>19</v>
      </c>
      <c r="I239">
        <v>251</v>
      </c>
      <c r="J239">
        <v>936</v>
      </c>
      <c r="K239">
        <v>0</v>
      </c>
      <c r="M239" s="11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35">
      <c r="A240" s="1" t="s">
        <v>171</v>
      </c>
      <c r="B240">
        <v>3801575</v>
      </c>
      <c r="C240">
        <v>91558</v>
      </c>
      <c r="D240">
        <v>2490669</v>
      </c>
      <c r="E240">
        <v>3222382</v>
      </c>
      <c r="F240">
        <v>365</v>
      </c>
      <c r="G240">
        <v>347</v>
      </c>
      <c r="H240">
        <v>18</v>
      </c>
      <c r="I240">
        <v>200</v>
      </c>
      <c r="J240">
        <v>749</v>
      </c>
      <c r="K240">
        <v>0</v>
      </c>
      <c r="M240" s="11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35">
      <c r="A241" s="1" t="s">
        <v>172</v>
      </c>
      <c r="B241">
        <v>3801228</v>
      </c>
      <c r="C241">
        <v>91540</v>
      </c>
      <c r="D241">
        <v>2490469</v>
      </c>
      <c r="E241">
        <v>3221633</v>
      </c>
      <c r="F241">
        <v>365</v>
      </c>
      <c r="G241">
        <v>413</v>
      </c>
      <c r="H241">
        <v>14</v>
      </c>
      <c r="I241">
        <v>242</v>
      </c>
      <c r="J241">
        <v>859</v>
      </c>
      <c r="K241">
        <v>1</v>
      </c>
      <c r="M241" s="11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35">
      <c r="A242" s="1" t="s">
        <v>173</v>
      </c>
      <c r="B242">
        <v>3800815</v>
      </c>
      <c r="C242">
        <v>91526</v>
      </c>
      <c r="D242">
        <v>2490227</v>
      </c>
      <c r="E242">
        <v>3220774</v>
      </c>
      <c r="F242">
        <v>364</v>
      </c>
      <c r="G242">
        <v>362</v>
      </c>
      <c r="H242">
        <v>11</v>
      </c>
      <c r="I242">
        <v>200</v>
      </c>
      <c r="J242">
        <v>744</v>
      </c>
      <c r="K242">
        <v>0</v>
      </c>
      <c r="M242" s="11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35">
      <c r="A243" s="1" t="s">
        <v>174</v>
      </c>
      <c r="B243">
        <v>3800453</v>
      </c>
      <c r="C243">
        <v>91515</v>
      </c>
      <c r="D243">
        <v>2490027</v>
      </c>
      <c r="E243">
        <v>3220030</v>
      </c>
      <c r="F243">
        <v>364</v>
      </c>
      <c r="G243">
        <v>356</v>
      </c>
      <c r="H243">
        <v>19</v>
      </c>
      <c r="I243">
        <v>238</v>
      </c>
      <c r="J243">
        <v>787</v>
      </c>
      <c r="K243">
        <v>0</v>
      </c>
      <c r="M243" s="11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35">
      <c r="A244" s="1" t="s">
        <v>250</v>
      </c>
      <c r="B244">
        <v>3800097</v>
      </c>
      <c r="C244">
        <v>91496</v>
      </c>
      <c r="D244">
        <v>2489789</v>
      </c>
      <c r="E244">
        <v>3219243</v>
      </c>
      <c r="F244">
        <v>364</v>
      </c>
      <c r="G244">
        <v>370</v>
      </c>
      <c r="H244">
        <v>10</v>
      </c>
      <c r="I244">
        <v>224</v>
      </c>
      <c r="J244">
        <v>770</v>
      </c>
      <c r="K244">
        <v>0</v>
      </c>
      <c r="M244" s="11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35">
      <c r="A245" s="1" t="s">
        <v>251</v>
      </c>
      <c r="B245">
        <v>3799727</v>
      </c>
      <c r="C245">
        <v>91486</v>
      </c>
      <c r="D245">
        <v>2489565</v>
      </c>
      <c r="E245">
        <v>3218473</v>
      </c>
      <c r="F245">
        <v>364</v>
      </c>
      <c r="G245">
        <v>328</v>
      </c>
      <c r="H245">
        <v>12</v>
      </c>
      <c r="I245">
        <v>200</v>
      </c>
      <c r="J245">
        <v>758</v>
      </c>
      <c r="K245">
        <v>0</v>
      </c>
      <c r="M245" s="11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35">
      <c r="A246" s="1" t="s">
        <v>252</v>
      </c>
      <c r="B246">
        <v>3799399</v>
      </c>
      <c r="C246">
        <v>91474</v>
      </c>
      <c r="D246">
        <v>2489365</v>
      </c>
      <c r="E246">
        <v>3217715</v>
      </c>
      <c r="F246">
        <v>364</v>
      </c>
      <c r="G246">
        <v>312</v>
      </c>
      <c r="H246">
        <v>13</v>
      </c>
      <c r="I246">
        <v>179</v>
      </c>
      <c r="J246">
        <v>691</v>
      </c>
      <c r="K246">
        <v>0</v>
      </c>
      <c r="M246" s="11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35">
      <c r="A247" s="1" t="s">
        <v>253</v>
      </c>
      <c r="B247">
        <v>3799087</v>
      </c>
      <c r="C247">
        <v>91461</v>
      </c>
      <c r="D247">
        <v>2489186</v>
      </c>
      <c r="E247">
        <v>3217024</v>
      </c>
      <c r="F247">
        <v>364</v>
      </c>
      <c r="G247">
        <v>310</v>
      </c>
      <c r="H247">
        <v>11</v>
      </c>
      <c r="I247">
        <v>190</v>
      </c>
      <c r="J247">
        <v>691</v>
      </c>
      <c r="K247">
        <v>0</v>
      </c>
      <c r="M247" s="11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35">
      <c r="A248" s="1" t="s">
        <v>254</v>
      </c>
      <c r="B248">
        <v>3798777</v>
      </c>
      <c r="C248">
        <v>91450</v>
      </c>
      <c r="D248">
        <v>2488996</v>
      </c>
      <c r="E248">
        <v>3216333</v>
      </c>
      <c r="F248">
        <v>364</v>
      </c>
      <c r="G248">
        <v>304</v>
      </c>
      <c r="H248">
        <v>11</v>
      </c>
      <c r="I248">
        <v>190</v>
      </c>
      <c r="J248">
        <v>665</v>
      </c>
      <c r="K248">
        <v>0</v>
      </c>
      <c r="M248" s="11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35">
      <c r="A249" s="1" t="s">
        <v>255</v>
      </c>
      <c r="B249">
        <v>3798473</v>
      </c>
      <c r="C249">
        <v>91439</v>
      </c>
      <c r="D249">
        <v>2488806</v>
      </c>
      <c r="E249">
        <v>3215668</v>
      </c>
      <c r="F249">
        <v>364</v>
      </c>
      <c r="G249">
        <v>214</v>
      </c>
      <c r="H249">
        <v>7</v>
      </c>
      <c r="I249">
        <v>126</v>
      </c>
      <c r="J249">
        <v>449</v>
      </c>
      <c r="K249">
        <v>0</v>
      </c>
      <c r="M249" s="11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35">
      <c r="A250" s="1" t="s">
        <v>256</v>
      </c>
      <c r="B250">
        <v>3798259</v>
      </c>
      <c r="C250">
        <v>91432</v>
      </c>
      <c r="D250">
        <v>2488680</v>
      </c>
      <c r="E250">
        <v>3215219</v>
      </c>
      <c r="F250">
        <v>364</v>
      </c>
      <c r="G250">
        <v>182</v>
      </c>
      <c r="H250">
        <v>10</v>
      </c>
      <c r="I250">
        <v>138</v>
      </c>
      <c r="J250">
        <v>451</v>
      </c>
      <c r="K250">
        <v>0</v>
      </c>
      <c r="M250" s="11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35">
      <c r="A251" s="1" t="s">
        <v>257</v>
      </c>
      <c r="B251">
        <v>3798077</v>
      </c>
      <c r="C251">
        <v>91422</v>
      </c>
      <c r="D251">
        <v>2488542</v>
      </c>
      <c r="E251">
        <v>3214768</v>
      </c>
      <c r="F251">
        <v>364</v>
      </c>
      <c r="G251">
        <v>133</v>
      </c>
      <c r="H251">
        <v>4</v>
      </c>
      <c r="I251">
        <v>114</v>
      </c>
      <c r="J251">
        <v>321</v>
      </c>
      <c r="K251">
        <v>0</v>
      </c>
      <c r="M251" s="11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35">
      <c r="A252" s="1" t="s">
        <v>258</v>
      </c>
      <c r="B252">
        <v>3797944</v>
      </c>
      <c r="C252">
        <v>91418</v>
      </c>
      <c r="D252">
        <v>2488428</v>
      </c>
      <c r="E252">
        <v>3214447</v>
      </c>
      <c r="F252">
        <v>364</v>
      </c>
      <c r="G252">
        <v>148</v>
      </c>
      <c r="H252">
        <v>7</v>
      </c>
      <c r="I252">
        <v>76</v>
      </c>
      <c r="J252">
        <v>295</v>
      </c>
      <c r="K252">
        <v>0</v>
      </c>
      <c r="M252" s="11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35">
      <c r="A253" s="1" t="s">
        <v>259</v>
      </c>
      <c r="B253">
        <v>3797796</v>
      </c>
      <c r="C253">
        <v>91411</v>
      </c>
      <c r="D253">
        <v>2488352</v>
      </c>
      <c r="E253">
        <v>3214152</v>
      </c>
      <c r="F253">
        <v>364</v>
      </c>
      <c r="G253">
        <v>62</v>
      </c>
      <c r="H253">
        <v>3</v>
      </c>
      <c r="I253">
        <v>42</v>
      </c>
      <c r="J253">
        <v>120</v>
      </c>
      <c r="K253">
        <v>0</v>
      </c>
      <c r="M253" s="11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35">
      <c r="A254" s="1" t="s">
        <v>260</v>
      </c>
      <c r="B254">
        <v>3797734</v>
      </c>
      <c r="C254">
        <v>91408</v>
      </c>
      <c r="D254">
        <v>2488310</v>
      </c>
      <c r="E254">
        <v>3214032</v>
      </c>
      <c r="F254">
        <v>364</v>
      </c>
      <c r="G254">
        <v>12</v>
      </c>
      <c r="H254">
        <v>1</v>
      </c>
      <c r="I254">
        <v>7</v>
      </c>
      <c r="J254">
        <v>19</v>
      </c>
      <c r="K254">
        <v>0</v>
      </c>
      <c r="M254" s="11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35">
      <c r="A255" s="1" t="s">
        <v>261</v>
      </c>
      <c r="B255">
        <v>1333016204</v>
      </c>
      <c r="C255">
        <v>43865713</v>
      </c>
      <c r="D255">
        <v>506596051</v>
      </c>
      <c r="E255">
        <v>481000656</v>
      </c>
      <c r="F255">
        <v>56831</v>
      </c>
      <c r="G255">
        <v>268337</v>
      </c>
      <c r="H255">
        <v>9578</v>
      </c>
      <c r="I255">
        <v>77806</v>
      </c>
      <c r="J255">
        <v>135223</v>
      </c>
      <c r="K255">
        <v>26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9" bestFit="1" customWidth="1"/>
    <col min="4" max="5" width="10" bestFit="1" customWidth="1"/>
    <col min="6" max="6" width="6" bestFit="1" customWidth="1"/>
    <col min="7" max="7" width="12.179687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265625" customWidth="1"/>
    <col min="13" max="13" width="21.81640625" customWidth="1"/>
    <col min="14" max="15" width="8.542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3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3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3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3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35">
      <c r="C6" s="4"/>
      <c r="BO6" t="s">
        <v>329</v>
      </c>
    </row>
    <row r="7" spans="1:67" x14ac:dyDescent="0.35">
      <c r="A7" s="7" t="s">
        <v>262</v>
      </c>
      <c r="B7" t="s" vm="11">
        <v>263</v>
      </c>
      <c r="AP7" t="s">
        <v>281</v>
      </c>
      <c r="BO7" t="s">
        <v>327</v>
      </c>
    </row>
    <row r="8" spans="1:67" x14ac:dyDescent="0.3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35">
      <c r="A9" s="7" t="s">
        <v>265</v>
      </c>
      <c r="B9" t="s" vm="9">
        <v>263</v>
      </c>
      <c r="BO9" t="s">
        <v>330</v>
      </c>
    </row>
    <row r="10" spans="1:67" x14ac:dyDescent="0.35">
      <c r="AQ10" s="2" t="s">
        <v>275</v>
      </c>
    </row>
    <row r="11" spans="1:67" x14ac:dyDescent="0.35">
      <c r="B11" s="7" t="s">
        <v>268</v>
      </c>
      <c r="AC11" t="s">
        <v>177</v>
      </c>
      <c r="AJ11" t="s">
        <v>272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35">
      <c r="A14" s="1" t="s">
        <v>183</v>
      </c>
      <c r="B14">
        <v>10082779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 s="11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64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35">
      <c r="A15" s="1" t="s">
        <v>184</v>
      </c>
      <c r="B15">
        <v>10080512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 s="11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35">
      <c r="A16" s="1" t="s">
        <v>185</v>
      </c>
      <c r="B16">
        <v>10078232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 s="11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35">
      <c r="A17" s="1" t="s">
        <v>186</v>
      </c>
      <c r="B17">
        <v>10075919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 s="11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35">
      <c r="A18" s="1" t="s">
        <v>187</v>
      </c>
      <c r="B18">
        <v>10073639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 s="11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35">
      <c r="A19" s="1" t="s">
        <v>188</v>
      </c>
      <c r="B19">
        <v>10071325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 s="11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35">
      <c r="A20" s="1" t="s">
        <v>189</v>
      </c>
      <c r="B20">
        <v>10069086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 s="11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35">
      <c r="A21" s="1" t="s">
        <v>190</v>
      </c>
      <c r="B21">
        <v>10066973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 s="11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35">
      <c r="A22" s="1" t="s">
        <v>191</v>
      </c>
      <c r="B22">
        <v>10064948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 s="11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35">
      <c r="A23" s="1" t="s">
        <v>192</v>
      </c>
      <c r="B23">
        <v>10062847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 s="11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35">
      <c r="A24" s="1" t="s">
        <v>193</v>
      </c>
      <c r="B24">
        <v>10060854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 s="11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35">
      <c r="A25" s="1" t="s">
        <v>194</v>
      </c>
      <c r="B25">
        <v>10058837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 s="11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35">
      <c r="A26" s="1" t="s">
        <v>195</v>
      </c>
      <c r="B26">
        <v>10056934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 s="11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35">
      <c r="A27" s="1" t="s">
        <v>196</v>
      </c>
      <c r="B27">
        <v>10055015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 s="11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35">
      <c r="A28" s="1" t="s">
        <v>197</v>
      </c>
      <c r="B28">
        <v>10052886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 s="11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35">
      <c r="A29" s="1" t="s">
        <v>198</v>
      </c>
      <c r="B29">
        <v>10050907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 s="11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35">
      <c r="A30" s="1" t="s">
        <v>199</v>
      </c>
      <c r="B30">
        <v>10048898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 s="11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35">
      <c r="A31" s="1" t="s">
        <v>200</v>
      </c>
      <c r="B31">
        <v>10046833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 s="11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35">
      <c r="A32" s="1" t="s">
        <v>201</v>
      </c>
      <c r="B32">
        <v>10044735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 s="11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35">
      <c r="A33" s="1" t="s">
        <v>202</v>
      </c>
      <c r="B33">
        <v>10042757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 s="11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35">
      <c r="A34" s="1" t="s">
        <v>203</v>
      </c>
      <c r="B34">
        <v>10040786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 s="11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35">
      <c r="A35" s="1" t="s">
        <v>204</v>
      </c>
      <c r="B35">
        <v>10038695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 s="11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35">
      <c r="A36" s="1" t="s">
        <v>205</v>
      </c>
      <c r="B36">
        <v>10036501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 s="11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35">
      <c r="A37" s="1" t="s">
        <v>206</v>
      </c>
      <c r="B37">
        <v>10034358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 s="11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35">
      <c r="A38" s="1" t="s">
        <v>207</v>
      </c>
      <c r="B38">
        <v>10032179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 s="11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35">
      <c r="A39" s="1" t="s">
        <v>208</v>
      </c>
      <c r="B39">
        <v>10030092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 s="11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35">
      <c r="A40" s="1" t="s">
        <v>209</v>
      </c>
      <c r="B40">
        <v>10028080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 s="11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35">
      <c r="A41" s="1" t="s">
        <v>210</v>
      </c>
      <c r="B41">
        <v>10026069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 s="11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35">
      <c r="A42" s="1" t="s">
        <v>211</v>
      </c>
      <c r="B42">
        <v>10024002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 s="11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35">
      <c r="A43" s="1" t="s">
        <v>212</v>
      </c>
      <c r="B43">
        <v>10021812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 s="11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35">
      <c r="A44" s="1" t="s">
        <v>213</v>
      </c>
      <c r="B44">
        <v>10019428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 s="11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35">
      <c r="A45" s="1" t="s">
        <v>214</v>
      </c>
      <c r="B45">
        <v>10017062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 s="11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35">
      <c r="A46" s="1" t="s">
        <v>215</v>
      </c>
      <c r="B46">
        <v>10014482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 s="11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35">
      <c r="A47" s="1" t="s">
        <v>216</v>
      </c>
      <c r="B47">
        <v>10011556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 s="11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35">
      <c r="A48" s="1" t="s">
        <v>217</v>
      </c>
      <c r="B48">
        <v>10007921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 s="11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35">
      <c r="A49" s="1" t="s">
        <v>218</v>
      </c>
      <c r="B49">
        <v>10003727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 s="11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35">
      <c r="A50" s="1" t="s">
        <v>219</v>
      </c>
      <c r="B50">
        <v>9999499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 s="11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35">
      <c r="A51" s="1" t="s">
        <v>220</v>
      </c>
      <c r="B51">
        <v>9995651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 s="11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35">
      <c r="A52" s="1" t="s">
        <v>221</v>
      </c>
      <c r="B52">
        <v>9992257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 s="11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35">
      <c r="A53" s="1" t="s">
        <v>222</v>
      </c>
      <c r="B53">
        <v>9989117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 s="11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35">
      <c r="A54" s="1" t="s">
        <v>223</v>
      </c>
      <c r="B54">
        <v>9986037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 s="11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35">
      <c r="A55" s="1" t="s">
        <v>224</v>
      </c>
      <c r="B55">
        <v>9982967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 s="11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35">
      <c r="A56" s="1" t="s">
        <v>225</v>
      </c>
      <c r="B56">
        <v>9979738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 s="11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35">
      <c r="A57" s="1" t="s">
        <v>226</v>
      </c>
      <c r="B57">
        <v>9975262</v>
      </c>
      <c r="C57">
        <v>1272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 s="11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35">
      <c r="A58" s="1" t="s">
        <v>227</v>
      </c>
      <c r="B58">
        <v>9958770</v>
      </c>
      <c r="C58">
        <v>14256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 s="11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35">
      <c r="A59" s="1" t="s">
        <v>228</v>
      </c>
      <c r="B59">
        <v>9919292</v>
      </c>
      <c r="C59">
        <v>49892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 s="11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35">
      <c r="A60" s="1" t="s">
        <v>229</v>
      </c>
      <c r="B60">
        <v>9843719</v>
      </c>
      <c r="C60">
        <v>121091</v>
      </c>
      <c r="D60">
        <v>658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 s="11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35">
      <c r="A61" s="1" t="s">
        <v>230</v>
      </c>
      <c r="B61">
        <v>9765594</v>
      </c>
      <c r="C61">
        <v>183964</v>
      </c>
      <c r="D61">
        <v>12317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 s="11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35">
      <c r="A62" s="1" t="s">
        <v>231</v>
      </c>
      <c r="B62">
        <v>9718491</v>
      </c>
      <c r="C62">
        <v>199982</v>
      </c>
      <c r="D62">
        <v>39981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 s="11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35">
      <c r="A63" s="1" t="s">
        <v>232</v>
      </c>
      <c r="B63">
        <v>9690866</v>
      </c>
      <c r="C63">
        <v>166847</v>
      </c>
      <c r="D63">
        <v>97477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 s="11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35">
      <c r="A64" s="1" t="s">
        <v>233</v>
      </c>
      <c r="B64">
        <v>9658596</v>
      </c>
      <c r="C64">
        <v>124099</v>
      </c>
      <c r="D64">
        <v>169061</v>
      </c>
      <c r="E64">
        <v>7</v>
      </c>
      <c r="F64">
        <v>3</v>
      </c>
      <c r="G64">
        <v>3193</v>
      </c>
      <c r="H64">
        <v>190</v>
      </c>
      <c r="I64">
        <v>90</v>
      </c>
      <c r="J64">
        <v>0</v>
      </c>
      <c r="K64">
        <v>0</v>
      </c>
      <c r="M64" s="11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35">
      <c r="A65" s="1" t="s">
        <v>234</v>
      </c>
      <c r="B65">
        <v>9612116</v>
      </c>
      <c r="C65">
        <v>122930</v>
      </c>
      <c r="D65">
        <v>213236</v>
      </c>
      <c r="E65">
        <v>8</v>
      </c>
      <c r="F65">
        <v>3</v>
      </c>
      <c r="G65">
        <v>3304</v>
      </c>
      <c r="H65">
        <v>203</v>
      </c>
      <c r="I65">
        <v>125</v>
      </c>
      <c r="J65">
        <v>0</v>
      </c>
      <c r="K65">
        <v>0</v>
      </c>
      <c r="M65" s="11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15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35">
      <c r="A66" s="1" t="s">
        <v>235</v>
      </c>
      <c r="B66">
        <v>9548681</v>
      </c>
      <c r="C66">
        <v>151877</v>
      </c>
      <c r="D66">
        <v>244090</v>
      </c>
      <c r="E66">
        <v>8</v>
      </c>
      <c r="F66">
        <v>5</v>
      </c>
      <c r="G66">
        <v>3513</v>
      </c>
      <c r="H66">
        <v>223</v>
      </c>
      <c r="I66">
        <v>155</v>
      </c>
      <c r="J66">
        <v>0</v>
      </c>
      <c r="K66">
        <v>0</v>
      </c>
      <c r="M66" s="11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35">
      <c r="A67" s="1" t="s">
        <v>236</v>
      </c>
      <c r="B67">
        <v>9431751</v>
      </c>
      <c r="C67">
        <v>241858</v>
      </c>
      <c r="D67">
        <v>267144</v>
      </c>
      <c r="E67">
        <v>12</v>
      </c>
      <c r="F67">
        <v>5</v>
      </c>
      <c r="G67">
        <v>3510</v>
      </c>
      <c r="H67">
        <v>246</v>
      </c>
      <c r="I67">
        <v>215</v>
      </c>
      <c r="J67">
        <v>0</v>
      </c>
      <c r="K67">
        <v>0</v>
      </c>
      <c r="M67" s="11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35">
      <c r="A68" s="1" t="s">
        <v>237</v>
      </c>
      <c r="B68">
        <v>9266704</v>
      </c>
      <c r="C68">
        <v>365775</v>
      </c>
      <c r="D68">
        <v>304301</v>
      </c>
      <c r="E68">
        <v>13</v>
      </c>
      <c r="F68">
        <v>6</v>
      </c>
      <c r="G68">
        <v>3269</v>
      </c>
      <c r="H68">
        <v>278</v>
      </c>
      <c r="I68">
        <v>218</v>
      </c>
      <c r="J68">
        <v>0</v>
      </c>
      <c r="K68">
        <v>0</v>
      </c>
      <c r="M68" s="11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35">
      <c r="A69" s="1" t="s">
        <v>238</v>
      </c>
      <c r="B69">
        <v>9110899</v>
      </c>
      <c r="C69">
        <v>458944</v>
      </c>
      <c r="D69">
        <v>363172</v>
      </c>
      <c r="E69">
        <v>11</v>
      </c>
      <c r="F69">
        <v>8</v>
      </c>
      <c r="G69">
        <v>2880</v>
      </c>
      <c r="H69">
        <v>243</v>
      </c>
      <c r="I69">
        <v>246</v>
      </c>
      <c r="J69">
        <v>0</v>
      </c>
      <c r="K69">
        <v>0</v>
      </c>
      <c r="M69" s="11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35">
      <c r="A70" s="1" t="s">
        <v>239</v>
      </c>
      <c r="B70">
        <v>9001220</v>
      </c>
      <c r="C70">
        <v>480392</v>
      </c>
      <c r="D70">
        <v>448030</v>
      </c>
      <c r="E70">
        <v>15</v>
      </c>
      <c r="F70">
        <v>8</v>
      </c>
      <c r="G70">
        <v>2671</v>
      </c>
      <c r="H70">
        <v>256</v>
      </c>
      <c r="I70">
        <v>309</v>
      </c>
      <c r="J70">
        <v>0</v>
      </c>
      <c r="K70">
        <v>0</v>
      </c>
      <c r="M70" s="11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35">
      <c r="A71" s="1" t="s">
        <v>240</v>
      </c>
      <c r="B71">
        <v>8912458</v>
      </c>
      <c r="C71">
        <v>432102</v>
      </c>
      <c r="D71">
        <v>581844</v>
      </c>
      <c r="E71">
        <v>17</v>
      </c>
      <c r="F71">
        <v>8</v>
      </c>
      <c r="G71">
        <v>2295</v>
      </c>
      <c r="H71">
        <v>223</v>
      </c>
      <c r="I71">
        <v>301</v>
      </c>
      <c r="J71">
        <v>0</v>
      </c>
      <c r="K71">
        <v>0</v>
      </c>
      <c r="M71" s="11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35">
      <c r="A72" s="1" t="s">
        <v>241</v>
      </c>
      <c r="B72">
        <v>8802434</v>
      </c>
      <c r="C72">
        <v>395334</v>
      </c>
      <c r="D72">
        <v>725809</v>
      </c>
      <c r="E72">
        <v>24</v>
      </c>
      <c r="F72">
        <v>9</v>
      </c>
      <c r="G72">
        <v>1996</v>
      </c>
      <c r="H72">
        <v>165</v>
      </c>
      <c r="I72">
        <v>341</v>
      </c>
      <c r="J72">
        <v>0</v>
      </c>
      <c r="K72">
        <v>0</v>
      </c>
      <c r="M72" s="11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35">
      <c r="A73" s="1" t="s">
        <v>242</v>
      </c>
      <c r="B73">
        <v>8609873</v>
      </c>
      <c r="C73">
        <v>442846</v>
      </c>
      <c r="D73">
        <v>868347</v>
      </c>
      <c r="E73">
        <v>32</v>
      </c>
      <c r="F73">
        <v>10</v>
      </c>
      <c r="G73">
        <v>1774</v>
      </c>
      <c r="H73">
        <v>168</v>
      </c>
      <c r="I73">
        <v>393</v>
      </c>
      <c r="J73">
        <v>0</v>
      </c>
      <c r="K73">
        <v>0</v>
      </c>
      <c r="M73" s="11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35">
      <c r="A74" s="1" t="s">
        <v>243</v>
      </c>
      <c r="B74">
        <v>8371944</v>
      </c>
      <c r="C74">
        <v>595854</v>
      </c>
      <c r="D74">
        <v>950919</v>
      </c>
      <c r="E74">
        <v>46</v>
      </c>
      <c r="F74">
        <v>10</v>
      </c>
      <c r="G74">
        <v>1741</v>
      </c>
      <c r="H74">
        <v>178</v>
      </c>
      <c r="I74">
        <v>415</v>
      </c>
      <c r="J74">
        <v>0</v>
      </c>
      <c r="K74">
        <v>0</v>
      </c>
      <c r="M74" s="11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35">
      <c r="A75" s="1" t="s">
        <v>244</v>
      </c>
      <c r="B75">
        <v>8082493</v>
      </c>
      <c r="C75">
        <v>825183</v>
      </c>
      <c r="D75">
        <v>1008701</v>
      </c>
      <c r="E75">
        <v>52</v>
      </c>
      <c r="F75">
        <v>10</v>
      </c>
      <c r="G75">
        <v>1513</v>
      </c>
      <c r="H75">
        <v>179</v>
      </c>
      <c r="I75">
        <v>474</v>
      </c>
      <c r="J75">
        <v>0</v>
      </c>
      <c r="K75">
        <v>0</v>
      </c>
      <c r="M75" s="11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35">
      <c r="A76" s="1" t="s">
        <v>245</v>
      </c>
      <c r="B76">
        <v>7696031</v>
      </c>
      <c r="C76">
        <v>1175801</v>
      </c>
      <c r="D76">
        <v>1042372</v>
      </c>
      <c r="E76">
        <v>59</v>
      </c>
      <c r="F76">
        <v>10</v>
      </c>
      <c r="G76">
        <v>1392</v>
      </c>
      <c r="H76">
        <v>197</v>
      </c>
      <c r="I76">
        <v>476</v>
      </c>
      <c r="J76">
        <v>0</v>
      </c>
      <c r="K76">
        <v>0</v>
      </c>
      <c r="M76" s="11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35">
      <c r="A77" s="1" t="s">
        <v>246</v>
      </c>
      <c r="B77">
        <v>7274117</v>
      </c>
      <c r="C77">
        <v>1573853</v>
      </c>
      <c r="D77">
        <v>1064163</v>
      </c>
      <c r="E77">
        <v>65</v>
      </c>
      <c r="F77">
        <v>10</v>
      </c>
      <c r="G77">
        <v>1233</v>
      </c>
      <c r="H77">
        <v>164</v>
      </c>
      <c r="I77">
        <v>468</v>
      </c>
      <c r="J77">
        <v>0</v>
      </c>
      <c r="K77">
        <v>0</v>
      </c>
      <c r="M77" s="11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35">
      <c r="A78" s="1" t="s">
        <v>247</v>
      </c>
      <c r="B78">
        <v>6868276</v>
      </c>
      <c r="C78">
        <v>1898337</v>
      </c>
      <c r="D78">
        <v>1143651</v>
      </c>
      <c r="E78">
        <v>69</v>
      </c>
      <c r="F78">
        <v>10</v>
      </c>
      <c r="G78">
        <v>1104</v>
      </c>
      <c r="H78">
        <v>181</v>
      </c>
      <c r="I78">
        <v>479</v>
      </c>
      <c r="J78">
        <v>0</v>
      </c>
      <c r="K78">
        <v>0</v>
      </c>
      <c r="M78" s="11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35">
      <c r="A79" s="1" t="s">
        <v>248</v>
      </c>
      <c r="B79">
        <v>6539083</v>
      </c>
      <c r="C79">
        <v>2052190</v>
      </c>
      <c r="D79">
        <v>1317224</v>
      </c>
      <c r="E79">
        <v>72</v>
      </c>
      <c r="F79">
        <v>10</v>
      </c>
      <c r="G79">
        <v>1105</v>
      </c>
      <c r="H79">
        <v>206</v>
      </c>
      <c r="I79">
        <v>565</v>
      </c>
      <c r="J79">
        <v>0</v>
      </c>
      <c r="K79">
        <v>0</v>
      </c>
      <c r="M79" s="11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35">
      <c r="A80" s="1" t="s">
        <v>249</v>
      </c>
      <c r="B80">
        <v>6192971</v>
      </c>
      <c r="C80">
        <v>2163517</v>
      </c>
      <c r="D80">
        <v>1550122</v>
      </c>
      <c r="E80">
        <v>83</v>
      </c>
      <c r="F80">
        <v>10</v>
      </c>
      <c r="G80">
        <v>1008</v>
      </c>
      <c r="H80">
        <v>197</v>
      </c>
      <c r="I80">
        <v>565</v>
      </c>
      <c r="J80">
        <v>0</v>
      </c>
      <c r="K80">
        <v>0</v>
      </c>
      <c r="M80" s="11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35">
      <c r="A81" s="1" t="s">
        <v>12</v>
      </c>
      <c r="B81">
        <v>5860842</v>
      </c>
      <c r="C81">
        <v>2205474</v>
      </c>
      <c r="D81">
        <v>1838518</v>
      </c>
      <c r="E81">
        <v>88</v>
      </c>
      <c r="F81">
        <v>11</v>
      </c>
      <c r="G81">
        <v>1030</v>
      </c>
      <c r="H81">
        <v>175</v>
      </c>
      <c r="I81">
        <v>636</v>
      </c>
      <c r="J81">
        <v>0</v>
      </c>
      <c r="K81">
        <v>0</v>
      </c>
      <c r="M81" s="11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35">
      <c r="A82" s="1" t="s">
        <v>13</v>
      </c>
      <c r="B82">
        <v>5620231</v>
      </c>
      <c r="C82">
        <v>2054434</v>
      </c>
      <c r="D82">
        <v>2228320</v>
      </c>
      <c r="E82">
        <v>94</v>
      </c>
      <c r="F82">
        <v>13</v>
      </c>
      <c r="G82">
        <v>935</v>
      </c>
      <c r="H82">
        <v>189</v>
      </c>
      <c r="I82">
        <v>686</v>
      </c>
      <c r="J82">
        <v>0</v>
      </c>
      <c r="K82">
        <v>0</v>
      </c>
      <c r="M82" s="11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35">
      <c r="A83" s="1" t="s">
        <v>14</v>
      </c>
      <c r="B83">
        <v>5440164</v>
      </c>
      <c r="C83">
        <v>1797565</v>
      </c>
      <c r="D83">
        <v>2663434</v>
      </c>
      <c r="E83">
        <v>101</v>
      </c>
      <c r="F83">
        <v>18</v>
      </c>
      <c r="G83">
        <v>877</v>
      </c>
      <c r="H83">
        <v>126</v>
      </c>
      <c r="I83">
        <v>674</v>
      </c>
      <c r="J83">
        <v>0</v>
      </c>
      <c r="K83">
        <v>0</v>
      </c>
      <c r="M83" s="11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35">
      <c r="A84" s="1" t="s">
        <v>15</v>
      </c>
      <c r="B84">
        <v>5296543</v>
      </c>
      <c r="C84">
        <v>1498902</v>
      </c>
      <c r="D84">
        <v>3104023</v>
      </c>
      <c r="E84">
        <v>116</v>
      </c>
      <c r="F84">
        <v>21</v>
      </c>
      <c r="G84">
        <v>907</v>
      </c>
      <c r="H84">
        <v>132</v>
      </c>
      <c r="I84">
        <v>683</v>
      </c>
      <c r="J84">
        <v>0</v>
      </c>
      <c r="K84">
        <v>0</v>
      </c>
      <c r="M84" s="11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35">
      <c r="A85" s="1" t="s">
        <v>16</v>
      </c>
      <c r="B85">
        <v>5188399</v>
      </c>
      <c r="C85">
        <v>1306167</v>
      </c>
      <c r="D85">
        <v>3403171</v>
      </c>
      <c r="E85">
        <v>124</v>
      </c>
      <c r="F85">
        <v>22</v>
      </c>
      <c r="G85">
        <v>867</v>
      </c>
      <c r="H85">
        <v>115</v>
      </c>
      <c r="I85">
        <v>811</v>
      </c>
      <c r="J85">
        <v>0</v>
      </c>
      <c r="K85">
        <v>0</v>
      </c>
      <c r="M85" s="11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35">
      <c r="A86" s="1" t="s">
        <v>17</v>
      </c>
      <c r="B86">
        <v>5044724</v>
      </c>
      <c r="C86">
        <v>1084590</v>
      </c>
      <c r="D86">
        <v>3766617</v>
      </c>
      <c r="E86">
        <v>131</v>
      </c>
      <c r="F86">
        <v>28</v>
      </c>
      <c r="G86">
        <v>828</v>
      </c>
      <c r="H86">
        <v>110</v>
      </c>
      <c r="I86">
        <v>783</v>
      </c>
      <c r="J86">
        <v>0</v>
      </c>
      <c r="K86">
        <v>0</v>
      </c>
      <c r="M86" s="11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35">
      <c r="A87" s="1" t="s">
        <v>18</v>
      </c>
      <c r="B87">
        <v>4930945</v>
      </c>
      <c r="C87">
        <v>873919</v>
      </c>
      <c r="D87">
        <v>4089335</v>
      </c>
      <c r="E87">
        <v>139</v>
      </c>
      <c r="F87">
        <v>31</v>
      </c>
      <c r="G87">
        <v>839</v>
      </c>
      <c r="H87">
        <v>92</v>
      </c>
      <c r="I87">
        <v>892</v>
      </c>
      <c r="J87">
        <v>0</v>
      </c>
      <c r="K87">
        <v>0</v>
      </c>
      <c r="M87" s="11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35">
      <c r="A88" s="1" t="s">
        <v>19</v>
      </c>
      <c r="B88">
        <v>4821552</v>
      </c>
      <c r="C88">
        <v>758430</v>
      </c>
      <c r="D88">
        <v>4312381</v>
      </c>
      <c r="E88">
        <v>149</v>
      </c>
      <c r="F88">
        <v>34</v>
      </c>
      <c r="G88">
        <v>770</v>
      </c>
      <c r="H88">
        <v>77</v>
      </c>
      <c r="I88">
        <v>792</v>
      </c>
      <c r="J88">
        <v>0</v>
      </c>
      <c r="K88">
        <v>0</v>
      </c>
      <c r="M88" s="11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35">
      <c r="A89" s="1" t="s">
        <v>20</v>
      </c>
      <c r="B89">
        <v>4742761</v>
      </c>
      <c r="C89">
        <v>634946</v>
      </c>
      <c r="D89">
        <v>4513002</v>
      </c>
      <c r="E89">
        <v>163</v>
      </c>
      <c r="F89">
        <v>35</v>
      </c>
      <c r="G89">
        <v>803</v>
      </c>
      <c r="H89">
        <v>82</v>
      </c>
      <c r="I89">
        <v>880</v>
      </c>
      <c r="J89">
        <v>0</v>
      </c>
      <c r="K89">
        <v>0</v>
      </c>
      <c r="M89" s="11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35">
      <c r="A90" s="1" t="s">
        <v>21</v>
      </c>
      <c r="B90">
        <v>4691004</v>
      </c>
      <c r="C90">
        <v>478844</v>
      </c>
      <c r="D90">
        <v>4719075</v>
      </c>
      <c r="E90">
        <v>176</v>
      </c>
      <c r="F90">
        <v>43</v>
      </c>
      <c r="G90">
        <v>786</v>
      </c>
      <c r="H90">
        <v>68</v>
      </c>
      <c r="I90">
        <v>877</v>
      </c>
      <c r="J90">
        <v>0</v>
      </c>
      <c r="K90">
        <v>0</v>
      </c>
      <c r="M90" s="11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35">
      <c r="A91" s="1" t="s">
        <v>22</v>
      </c>
      <c r="B91">
        <v>4648061</v>
      </c>
      <c r="C91">
        <v>333908</v>
      </c>
      <c r="D91">
        <v>4905206</v>
      </c>
      <c r="E91">
        <v>188</v>
      </c>
      <c r="F91">
        <v>48</v>
      </c>
      <c r="G91">
        <v>716</v>
      </c>
      <c r="H91">
        <v>73</v>
      </c>
      <c r="I91">
        <v>904</v>
      </c>
      <c r="J91">
        <v>0</v>
      </c>
      <c r="K91">
        <v>0</v>
      </c>
      <c r="M91" s="11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35">
      <c r="A92" s="1" t="s">
        <v>23</v>
      </c>
      <c r="B92">
        <v>4606540</v>
      </c>
      <c r="C92">
        <v>221904</v>
      </c>
      <c r="D92">
        <v>5057011</v>
      </c>
      <c r="E92">
        <v>210</v>
      </c>
      <c r="F92">
        <v>53</v>
      </c>
      <c r="G92">
        <v>724</v>
      </c>
      <c r="H92">
        <v>50</v>
      </c>
      <c r="I92">
        <v>915</v>
      </c>
      <c r="J92">
        <v>0</v>
      </c>
      <c r="K92">
        <v>0</v>
      </c>
      <c r="M92" s="11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35">
      <c r="A93" s="1" t="s">
        <v>24</v>
      </c>
      <c r="B93">
        <v>4572892</v>
      </c>
      <c r="C93">
        <v>174982</v>
      </c>
      <c r="D93">
        <v>5135885</v>
      </c>
      <c r="E93">
        <v>212</v>
      </c>
      <c r="F93">
        <v>58</v>
      </c>
      <c r="G93">
        <v>731</v>
      </c>
      <c r="H93">
        <v>55</v>
      </c>
      <c r="I93">
        <v>980</v>
      </c>
      <c r="J93">
        <v>0</v>
      </c>
      <c r="K93">
        <v>0</v>
      </c>
      <c r="M93" s="11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35">
      <c r="A94" s="1" t="s">
        <v>25</v>
      </c>
      <c r="B94">
        <v>4546846</v>
      </c>
      <c r="C94">
        <v>148997</v>
      </c>
      <c r="D94">
        <v>5186140</v>
      </c>
      <c r="E94">
        <v>218</v>
      </c>
      <c r="F94">
        <v>62</v>
      </c>
      <c r="G94">
        <v>789</v>
      </c>
      <c r="H94">
        <v>50</v>
      </c>
      <c r="I94">
        <v>979</v>
      </c>
      <c r="J94">
        <v>0</v>
      </c>
      <c r="K94">
        <v>0</v>
      </c>
      <c r="M94" s="11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35">
      <c r="A95" s="1" t="s">
        <v>26</v>
      </c>
      <c r="B95">
        <v>4523872</v>
      </c>
      <c r="C95">
        <v>129587</v>
      </c>
      <c r="D95">
        <v>5226690</v>
      </c>
      <c r="E95">
        <v>231</v>
      </c>
      <c r="F95">
        <v>65</v>
      </c>
      <c r="G95">
        <v>767</v>
      </c>
      <c r="H95">
        <v>52</v>
      </c>
      <c r="I95">
        <v>969</v>
      </c>
      <c r="J95">
        <v>0</v>
      </c>
      <c r="K95">
        <v>0</v>
      </c>
      <c r="M95" s="11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35">
      <c r="A96" s="1" t="s">
        <v>27</v>
      </c>
      <c r="B96">
        <v>4504818</v>
      </c>
      <c r="C96">
        <v>114208</v>
      </c>
      <c r="D96">
        <v>5256364</v>
      </c>
      <c r="E96">
        <v>3201</v>
      </c>
      <c r="F96">
        <v>66</v>
      </c>
      <c r="G96">
        <v>713</v>
      </c>
      <c r="H96">
        <v>43</v>
      </c>
      <c r="I96">
        <v>1016</v>
      </c>
      <c r="J96">
        <v>2</v>
      </c>
      <c r="K96">
        <v>0</v>
      </c>
      <c r="M96" s="11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35">
      <c r="A97" s="1" t="s">
        <v>28</v>
      </c>
      <c r="B97">
        <v>4490598</v>
      </c>
      <c r="C97">
        <v>100248</v>
      </c>
      <c r="D97">
        <v>5277782</v>
      </c>
      <c r="E97">
        <v>8187</v>
      </c>
      <c r="F97">
        <v>68</v>
      </c>
      <c r="G97">
        <v>704</v>
      </c>
      <c r="H97">
        <v>45</v>
      </c>
      <c r="I97">
        <v>1043</v>
      </c>
      <c r="J97">
        <v>1</v>
      </c>
      <c r="K97">
        <v>0</v>
      </c>
      <c r="M97" s="11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35">
      <c r="A98" s="1" t="s">
        <v>29</v>
      </c>
      <c r="B98">
        <v>4475392</v>
      </c>
      <c r="C98">
        <v>90139</v>
      </c>
      <c r="D98">
        <v>5287872</v>
      </c>
      <c r="E98">
        <v>21613</v>
      </c>
      <c r="F98">
        <v>74</v>
      </c>
      <c r="G98">
        <v>756</v>
      </c>
      <c r="H98">
        <v>43</v>
      </c>
      <c r="I98">
        <v>1061</v>
      </c>
      <c r="J98">
        <v>6</v>
      </c>
      <c r="K98">
        <v>0</v>
      </c>
      <c r="M98" s="11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35">
      <c r="A99" s="1" t="s">
        <v>30</v>
      </c>
      <c r="B99">
        <v>4459395</v>
      </c>
      <c r="C99">
        <v>85012</v>
      </c>
      <c r="D99">
        <v>5285272</v>
      </c>
      <c r="E99">
        <v>43468</v>
      </c>
      <c r="F99">
        <v>77</v>
      </c>
      <c r="G99">
        <v>822</v>
      </c>
      <c r="H99">
        <v>42</v>
      </c>
      <c r="I99">
        <v>1122</v>
      </c>
      <c r="J99">
        <v>16</v>
      </c>
      <c r="K99">
        <v>0</v>
      </c>
      <c r="M99" s="11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35">
      <c r="A100" s="1" t="s">
        <v>31</v>
      </c>
      <c r="B100">
        <v>4432540</v>
      </c>
      <c r="C100">
        <v>95515</v>
      </c>
      <c r="D100">
        <v>5224425</v>
      </c>
      <c r="E100">
        <v>118625</v>
      </c>
      <c r="F100">
        <v>117</v>
      </c>
      <c r="G100">
        <v>891</v>
      </c>
      <c r="H100">
        <v>50</v>
      </c>
      <c r="I100">
        <v>1224</v>
      </c>
      <c r="J100">
        <v>41</v>
      </c>
      <c r="K100">
        <v>0</v>
      </c>
      <c r="M100" s="11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35">
      <c r="A101" s="1" t="s">
        <v>32</v>
      </c>
      <c r="B101">
        <v>4388852</v>
      </c>
      <c r="C101">
        <v>124044</v>
      </c>
      <c r="D101">
        <v>5138720</v>
      </c>
      <c r="E101">
        <v>217259</v>
      </c>
      <c r="F101">
        <v>141</v>
      </c>
      <c r="G101">
        <v>957</v>
      </c>
      <c r="H101">
        <v>49</v>
      </c>
      <c r="I101">
        <v>1248</v>
      </c>
      <c r="J101">
        <v>70</v>
      </c>
      <c r="K101">
        <v>0</v>
      </c>
      <c r="M101" s="11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35">
      <c r="A102" s="1" t="s">
        <v>33</v>
      </c>
      <c r="B102">
        <v>4317608</v>
      </c>
      <c r="C102">
        <v>176083</v>
      </c>
      <c r="D102">
        <v>5007851</v>
      </c>
      <c r="E102">
        <v>364993</v>
      </c>
      <c r="F102">
        <v>157</v>
      </c>
      <c r="G102">
        <v>1082</v>
      </c>
      <c r="H102">
        <v>50</v>
      </c>
      <c r="I102">
        <v>1176</v>
      </c>
      <c r="J102">
        <v>146</v>
      </c>
      <c r="K102">
        <v>0</v>
      </c>
      <c r="M102" s="11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35">
      <c r="A103" s="1" t="s">
        <v>34</v>
      </c>
      <c r="B103">
        <v>4251793</v>
      </c>
      <c r="C103">
        <v>216356</v>
      </c>
      <c r="D103">
        <v>4891219</v>
      </c>
      <c r="E103">
        <v>504698</v>
      </c>
      <c r="F103">
        <v>172</v>
      </c>
      <c r="G103">
        <v>1207</v>
      </c>
      <c r="H103">
        <v>55</v>
      </c>
      <c r="I103">
        <v>1147</v>
      </c>
      <c r="J103">
        <v>198</v>
      </c>
      <c r="K103">
        <v>0</v>
      </c>
      <c r="M103" s="11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35">
      <c r="A104" s="1" t="s">
        <v>35</v>
      </c>
      <c r="B104">
        <v>4179697</v>
      </c>
      <c r="C104">
        <v>248888</v>
      </c>
      <c r="D104">
        <v>4825487</v>
      </c>
      <c r="E104">
        <v>607372</v>
      </c>
      <c r="F104">
        <v>187</v>
      </c>
      <c r="G104">
        <v>1280</v>
      </c>
      <c r="H104">
        <v>61</v>
      </c>
      <c r="I104">
        <v>1159</v>
      </c>
      <c r="J104">
        <v>266</v>
      </c>
      <c r="K104">
        <v>1</v>
      </c>
      <c r="M104" s="11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35">
      <c r="A105" s="1" t="s">
        <v>36</v>
      </c>
      <c r="B105">
        <v>4092020</v>
      </c>
      <c r="C105">
        <v>270920</v>
      </c>
      <c r="D105">
        <v>4751887</v>
      </c>
      <c r="E105">
        <v>743832</v>
      </c>
      <c r="F105">
        <v>205</v>
      </c>
      <c r="G105">
        <v>1323</v>
      </c>
      <c r="H105">
        <v>79</v>
      </c>
      <c r="I105">
        <v>1082</v>
      </c>
      <c r="J105">
        <v>363</v>
      </c>
      <c r="K105">
        <v>0</v>
      </c>
      <c r="M105" s="11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35">
      <c r="A106" s="1" t="s">
        <v>37</v>
      </c>
      <c r="B106">
        <v>4034933</v>
      </c>
      <c r="C106">
        <v>265770</v>
      </c>
      <c r="D106">
        <v>4530770</v>
      </c>
      <c r="E106">
        <v>1024313</v>
      </c>
      <c r="F106">
        <v>231</v>
      </c>
      <c r="G106">
        <v>1309</v>
      </c>
      <c r="H106">
        <v>98</v>
      </c>
      <c r="I106">
        <v>1032</v>
      </c>
      <c r="J106">
        <v>441</v>
      </c>
      <c r="K106">
        <v>2</v>
      </c>
      <c r="M106" s="11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35">
      <c r="A107" s="1" t="s">
        <v>38</v>
      </c>
      <c r="B107">
        <v>3997125</v>
      </c>
      <c r="C107">
        <v>237163</v>
      </c>
      <c r="D107">
        <v>4258174</v>
      </c>
      <c r="E107">
        <v>1360418</v>
      </c>
      <c r="F107">
        <v>255</v>
      </c>
      <c r="G107">
        <v>1239</v>
      </c>
      <c r="H107">
        <v>70</v>
      </c>
      <c r="I107">
        <v>882</v>
      </c>
      <c r="J107">
        <v>475</v>
      </c>
      <c r="K107">
        <v>0</v>
      </c>
      <c r="M107" s="11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35">
      <c r="A108" s="1" t="s">
        <v>39</v>
      </c>
      <c r="B108">
        <v>3963374</v>
      </c>
      <c r="C108">
        <v>191600</v>
      </c>
      <c r="D108">
        <v>4015452</v>
      </c>
      <c r="E108">
        <v>1679765</v>
      </c>
      <c r="F108">
        <v>278</v>
      </c>
      <c r="G108">
        <v>1088</v>
      </c>
      <c r="H108">
        <v>63</v>
      </c>
      <c r="I108">
        <v>818</v>
      </c>
      <c r="J108">
        <v>526</v>
      </c>
      <c r="K108">
        <v>0</v>
      </c>
      <c r="M108" s="11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35">
      <c r="A109" s="1" t="s">
        <v>40</v>
      </c>
      <c r="B109">
        <v>3948896</v>
      </c>
      <c r="C109">
        <v>161086</v>
      </c>
      <c r="D109">
        <v>3870022</v>
      </c>
      <c r="E109">
        <v>1867676</v>
      </c>
      <c r="F109">
        <v>294</v>
      </c>
      <c r="G109">
        <v>1024</v>
      </c>
      <c r="H109">
        <v>58</v>
      </c>
      <c r="I109">
        <v>707</v>
      </c>
      <c r="J109">
        <v>512</v>
      </c>
      <c r="K109">
        <v>1</v>
      </c>
      <c r="M109" s="11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35">
      <c r="A110" s="1" t="s">
        <v>41</v>
      </c>
      <c r="B110">
        <v>3937265</v>
      </c>
      <c r="C110">
        <v>138698</v>
      </c>
      <c r="D110">
        <v>3692805</v>
      </c>
      <c r="E110">
        <v>2076603</v>
      </c>
      <c r="F110">
        <v>301</v>
      </c>
      <c r="G110">
        <v>926</v>
      </c>
      <c r="H110">
        <v>65</v>
      </c>
      <c r="I110">
        <v>607</v>
      </c>
      <c r="J110">
        <v>592</v>
      </c>
      <c r="K110">
        <v>0</v>
      </c>
      <c r="M110" s="11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35">
      <c r="A111" s="1" t="s">
        <v>42</v>
      </c>
      <c r="B111">
        <v>3916231</v>
      </c>
      <c r="C111">
        <v>114908</v>
      </c>
      <c r="D111">
        <v>3336285</v>
      </c>
      <c r="E111">
        <v>2475736</v>
      </c>
      <c r="F111">
        <v>322</v>
      </c>
      <c r="G111">
        <v>858</v>
      </c>
      <c r="H111">
        <v>55</v>
      </c>
      <c r="I111">
        <v>615</v>
      </c>
      <c r="J111">
        <v>645</v>
      </c>
      <c r="K111">
        <v>0</v>
      </c>
      <c r="M111" s="11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35">
      <c r="A112" s="1" t="s">
        <v>43</v>
      </c>
      <c r="B112">
        <v>3897041</v>
      </c>
      <c r="C112">
        <v>111860</v>
      </c>
      <c r="D112">
        <v>2992159</v>
      </c>
      <c r="E112">
        <v>2839907</v>
      </c>
      <c r="F112">
        <v>342</v>
      </c>
      <c r="G112">
        <v>748</v>
      </c>
      <c r="H112">
        <v>39</v>
      </c>
      <c r="I112">
        <v>555</v>
      </c>
      <c r="J112">
        <v>625</v>
      </c>
      <c r="K112">
        <v>0</v>
      </c>
      <c r="M112" s="11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35">
      <c r="A113" s="1" t="s">
        <v>44</v>
      </c>
      <c r="B113">
        <v>3882843</v>
      </c>
      <c r="C113">
        <v>111558</v>
      </c>
      <c r="D113">
        <v>2778988</v>
      </c>
      <c r="E113">
        <v>3065594</v>
      </c>
      <c r="F113">
        <v>359</v>
      </c>
      <c r="G113">
        <v>725</v>
      </c>
      <c r="H113">
        <v>38</v>
      </c>
      <c r="I113">
        <v>484</v>
      </c>
      <c r="J113">
        <v>732</v>
      </c>
      <c r="K113">
        <v>0</v>
      </c>
      <c r="M113" s="11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35">
      <c r="A114" s="1" t="s">
        <v>45</v>
      </c>
      <c r="B114">
        <v>3873381</v>
      </c>
      <c r="C114">
        <v>103859</v>
      </c>
      <c r="D114">
        <v>2625340</v>
      </c>
      <c r="E114">
        <v>3234410</v>
      </c>
      <c r="F114">
        <v>373</v>
      </c>
      <c r="G114">
        <v>867</v>
      </c>
      <c r="H114">
        <v>41</v>
      </c>
      <c r="I114">
        <v>545</v>
      </c>
      <c r="J114">
        <v>771</v>
      </c>
      <c r="K114">
        <v>0</v>
      </c>
      <c r="M114" s="11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35">
      <c r="A115" s="1" t="s">
        <v>46</v>
      </c>
      <c r="B115">
        <v>3867424</v>
      </c>
      <c r="C115">
        <v>94275</v>
      </c>
      <c r="D115">
        <v>2530246</v>
      </c>
      <c r="E115">
        <v>3342808</v>
      </c>
      <c r="F115">
        <v>386</v>
      </c>
      <c r="G115">
        <v>854</v>
      </c>
      <c r="H115">
        <v>57</v>
      </c>
      <c r="I115">
        <v>519</v>
      </c>
      <c r="J115">
        <v>831</v>
      </c>
      <c r="K115">
        <v>0</v>
      </c>
      <c r="M115" s="11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35">
      <c r="A116" s="1" t="s">
        <v>47</v>
      </c>
      <c r="B116">
        <v>3866570</v>
      </c>
      <c r="C116">
        <v>94218</v>
      </c>
      <c r="D116">
        <v>2529727</v>
      </c>
      <c r="E116">
        <v>3341977</v>
      </c>
      <c r="F116">
        <v>386</v>
      </c>
      <c r="G116">
        <v>826</v>
      </c>
      <c r="H116">
        <v>39</v>
      </c>
      <c r="I116">
        <v>519</v>
      </c>
      <c r="J116">
        <v>835</v>
      </c>
      <c r="K116">
        <v>0</v>
      </c>
      <c r="M116" s="11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66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35">
      <c r="A117" s="1" t="s">
        <v>48</v>
      </c>
      <c r="B117">
        <v>3865744</v>
      </c>
      <c r="C117">
        <v>94179</v>
      </c>
      <c r="D117">
        <v>2529208</v>
      </c>
      <c r="E117">
        <v>3341142</v>
      </c>
      <c r="F117">
        <v>386</v>
      </c>
      <c r="G117">
        <v>789</v>
      </c>
      <c r="H117">
        <v>48</v>
      </c>
      <c r="I117">
        <v>452</v>
      </c>
      <c r="J117">
        <v>831</v>
      </c>
      <c r="K117">
        <v>0</v>
      </c>
      <c r="M117" s="11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35">
      <c r="A118" s="1" t="s">
        <v>49</v>
      </c>
      <c r="B118">
        <v>3864955</v>
      </c>
      <c r="C118">
        <v>94131</v>
      </c>
      <c r="D118">
        <v>2528756</v>
      </c>
      <c r="E118">
        <v>3340311</v>
      </c>
      <c r="F118">
        <v>386</v>
      </c>
      <c r="G118">
        <v>772</v>
      </c>
      <c r="H118">
        <v>48</v>
      </c>
      <c r="I118">
        <v>421</v>
      </c>
      <c r="J118">
        <v>800</v>
      </c>
      <c r="K118">
        <v>0</v>
      </c>
      <c r="M118" s="11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35">
      <c r="A119" s="1" t="s">
        <v>50</v>
      </c>
      <c r="B119">
        <v>3864183</v>
      </c>
      <c r="C119">
        <v>94083</v>
      </c>
      <c r="D119">
        <v>2528335</v>
      </c>
      <c r="E119">
        <v>3339511</v>
      </c>
      <c r="F119">
        <v>386</v>
      </c>
      <c r="G119">
        <v>756</v>
      </c>
      <c r="H119">
        <v>33</v>
      </c>
      <c r="I119">
        <v>448</v>
      </c>
      <c r="J119">
        <v>807</v>
      </c>
      <c r="K119">
        <v>0</v>
      </c>
      <c r="M119" s="11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35">
      <c r="A120" s="1" t="s">
        <v>51</v>
      </c>
      <c r="B120">
        <v>3863427</v>
      </c>
      <c r="C120">
        <v>94050</v>
      </c>
      <c r="D120">
        <v>2527887</v>
      </c>
      <c r="E120">
        <v>3338704</v>
      </c>
      <c r="F120">
        <v>386</v>
      </c>
      <c r="G120">
        <v>670</v>
      </c>
      <c r="H120">
        <v>20</v>
      </c>
      <c r="I120">
        <v>441</v>
      </c>
      <c r="J120">
        <v>830</v>
      </c>
      <c r="K120">
        <v>2</v>
      </c>
      <c r="M120" s="11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35">
      <c r="A121" s="1" t="s">
        <v>52</v>
      </c>
      <c r="B121">
        <v>3862757</v>
      </c>
      <c r="C121">
        <v>94030</v>
      </c>
      <c r="D121">
        <v>2527446</v>
      </c>
      <c r="E121">
        <v>3337874</v>
      </c>
      <c r="F121">
        <v>384</v>
      </c>
      <c r="G121">
        <v>720</v>
      </c>
      <c r="H121">
        <v>34</v>
      </c>
      <c r="I121">
        <v>423</v>
      </c>
      <c r="J121">
        <v>884</v>
      </c>
      <c r="K121">
        <v>1</v>
      </c>
      <c r="M121" s="11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35">
      <c r="A122" s="1" t="s">
        <v>53</v>
      </c>
      <c r="B122">
        <v>3862037</v>
      </c>
      <c r="C122">
        <v>93996</v>
      </c>
      <c r="D122">
        <v>2527023</v>
      </c>
      <c r="E122">
        <v>3336990</v>
      </c>
      <c r="F122">
        <v>383</v>
      </c>
      <c r="G122">
        <v>714</v>
      </c>
      <c r="H122">
        <v>34</v>
      </c>
      <c r="I122">
        <v>427</v>
      </c>
      <c r="J122">
        <v>906</v>
      </c>
      <c r="K122">
        <v>0</v>
      </c>
      <c r="M122" s="11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35">
      <c r="A123" s="1" t="s">
        <v>54</v>
      </c>
      <c r="B123">
        <v>3861323</v>
      </c>
      <c r="C123">
        <v>93962</v>
      </c>
      <c r="D123">
        <v>2526596</v>
      </c>
      <c r="E123">
        <v>3336084</v>
      </c>
      <c r="F123">
        <v>383</v>
      </c>
      <c r="G123">
        <v>658</v>
      </c>
      <c r="H123">
        <v>23</v>
      </c>
      <c r="I123">
        <v>415</v>
      </c>
      <c r="J123">
        <v>951</v>
      </c>
      <c r="K123">
        <v>0</v>
      </c>
      <c r="M123" s="11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35">
      <c r="A124" s="1" t="s">
        <v>55</v>
      </c>
      <c r="B124">
        <v>3860665</v>
      </c>
      <c r="C124">
        <v>93939</v>
      </c>
      <c r="D124">
        <v>2526181</v>
      </c>
      <c r="E124">
        <v>3335133</v>
      </c>
      <c r="F124">
        <v>383</v>
      </c>
      <c r="G124">
        <v>623</v>
      </c>
      <c r="H124">
        <v>29</v>
      </c>
      <c r="I124">
        <v>393</v>
      </c>
      <c r="J124">
        <v>895</v>
      </c>
      <c r="K124">
        <v>1</v>
      </c>
      <c r="M124" s="11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35">
      <c r="A125" s="1" t="s">
        <v>56</v>
      </c>
      <c r="B125">
        <v>3860042</v>
      </c>
      <c r="C125">
        <v>93910</v>
      </c>
      <c r="D125">
        <v>2525788</v>
      </c>
      <c r="E125">
        <v>3334238</v>
      </c>
      <c r="F125">
        <v>382</v>
      </c>
      <c r="G125">
        <v>586</v>
      </c>
      <c r="H125">
        <v>37</v>
      </c>
      <c r="I125">
        <v>394</v>
      </c>
      <c r="J125">
        <v>931</v>
      </c>
      <c r="K125">
        <v>0</v>
      </c>
      <c r="M125" s="11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35">
      <c r="A126" s="1" t="s">
        <v>57</v>
      </c>
      <c r="B126">
        <v>3859456</v>
      </c>
      <c r="C126">
        <v>93873</v>
      </c>
      <c r="D126">
        <v>2525394</v>
      </c>
      <c r="E126">
        <v>3333307</v>
      </c>
      <c r="F126">
        <v>382</v>
      </c>
      <c r="G126">
        <v>577</v>
      </c>
      <c r="H126">
        <v>33</v>
      </c>
      <c r="I126">
        <v>368</v>
      </c>
      <c r="J126">
        <v>935</v>
      </c>
      <c r="K126">
        <v>0</v>
      </c>
      <c r="M126" s="11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35">
      <c r="A127" s="1" t="s">
        <v>58</v>
      </c>
      <c r="B127">
        <v>3858879</v>
      </c>
      <c r="C127">
        <v>93840</v>
      </c>
      <c r="D127">
        <v>2525026</v>
      </c>
      <c r="E127">
        <v>3332372</v>
      </c>
      <c r="F127">
        <v>382</v>
      </c>
      <c r="G127">
        <v>622</v>
      </c>
      <c r="H127">
        <v>23</v>
      </c>
      <c r="I127">
        <v>364</v>
      </c>
      <c r="J127">
        <v>909</v>
      </c>
      <c r="K127">
        <v>0</v>
      </c>
      <c r="M127" s="11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35">
      <c r="A128" s="1" t="s">
        <v>59</v>
      </c>
      <c r="B128">
        <v>3858257</v>
      </c>
      <c r="C128">
        <v>93817</v>
      </c>
      <c r="D128">
        <v>2524662</v>
      </c>
      <c r="E128">
        <v>3331463</v>
      </c>
      <c r="F128">
        <v>382</v>
      </c>
      <c r="G128">
        <v>569</v>
      </c>
      <c r="H128">
        <v>25</v>
      </c>
      <c r="I128">
        <v>346</v>
      </c>
      <c r="J128">
        <v>926</v>
      </c>
      <c r="K128">
        <v>0</v>
      </c>
      <c r="M128" s="11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35">
      <c r="A129" s="1" t="s">
        <v>60</v>
      </c>
      <c r="B129">
        <v>3857688</v>
      </c>
      <c r="C129">
        <v>93792</v>
      </c>
      <c r="D129">
        <v>2524316</v>
      </c>
      <c r="E129">
        <v>3330537</v>
      </c>
      <c r="F129">
        <v>382</v>
      </c>
      <c r="G129">
        <v>498</v>
      </c>
      <c r="H129">
        <v>32</v>
      </c>
      <c r="I129">
        <v>361</v>
      </c>
      <c r="J129">
        <v>839</v>
      </c>
      <c r="K129">
        <v>1</v>
      </c>
      <c r="M129" s="11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35">
      <c r="A130" s="1" t="s">
        <v>61</v>
      </c>
      <c r="B130">
        <v>3857190</v>
      </c>
      <c r="C130">
        <v>93760</v>
      </c>
      <c r="D130">
        <v>2523955</v>
      </c>
      <c r="E130">
        <v>3329698</v>
      </c>
      <c r="F130">
        <v>381</v>
      </c>
      <c r="G130">
        <v>487</v>
      </c>
      <c r="H130">
        <v>22</v>
      </c>
      <c r="I130">
        <v>312</v>
      </c>
      <c r="J130">
        <v>757</v>
      </c>
      <c r="K130">
        <v>0</v>
      </c>
      <c r="M130" s="11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35">
      <c r="A131" s="1" t="s">
        <v>62</v>
      </c>
      <c r="B131">
        <v>3856703</v>
      </c>
      <c r="C131">
        <v>93738</v>
      </c>
      <c r="D131">
        <v>2523643</v>
      </c>
      <c r="E131">
        <v>3328941</v>
      </c>
      <c r="F131">
        <v>381</v>
      </c>
      <c r="G131">
        <v>502</v>
      </c>
      <c r="H131">
        <v>16</v>
      </c>
      <c r="I131">
        <v>335</v>
      </c>
      <c r="J131">
        <v>867</v>
      </c>
      <c r="K131">
        <v>0</v>
      </c>
      <c r="M131" s="11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35">
      <c r="A132" s="1" t="s">
        <v>63</v>
      </c>
      <c r="B132">
        <v>3856201</v>
      </c>
      <c r="C132">
        <v>93722</v>
      </c>
      <c r="D132">
        <v>2523308</v>
      </c>
      <c r="E132">
        <v>3328074</v>
      </c>
      <c r="F132">
        <v>381</v>
      </c>
      <c r="G132">
        <v>517</v>
      </c>
      <c r="H132">
        <v>27</v>
      </c>
      <c r="I132">
        <v>337</v>
      </c>
      <c r="J132">
        <v>834</v>
      </c>
      <c r="K132">
        <v>0</v>
      </c>
      <c r="M132" s="11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35">
      <c r="A133" s="1" t="s">
        <v>64</v>
      </c>
      <c r="B133">
        <v>3855684</v>
      </c>
      <c r="C133">
        <v>93695</v>
      </c>
      <c r="D133">
        <v>2522971</v>
      </c>
      <c r="E133">
        <v>3327240</v>
      </c>
      <c r="F133">
        <v>381</v>
      </c>
      <c r="G133">
        <v>481</v>
      </c>
      <c r="H133">
        <v>26</v>
      </c>
      <c r="I133">
        <v>335</v>
      </c>
      <c r="J133">
        <v>829</v>
      </c>
      <c r="K133">
        <v>0</v>
      </c>
      <c r="M133" s="11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35">
      <c r="A134" s="1" t="s">
        <v>65</v>
      </c>
      <c r="B134">
        <v>3855203</v>
      </c>
      <c r="C134">
        <v>93669</v>
      </c>
      <c r="D134">
        <v>2522636</v>
      </c>
      <c r="E134">
        <v>3326411</v>
      </c>
      <c r="F134">
        <v>381</v>
      </c>
      <c r="G134">
        <v>509</v>
      </c>
      <c r="H134">
        <v>31</v>
      </c>
      <c r="I134">
        <v>315</v>
      </c>
      <c r="J134">
        <v>791</v>
      </c>
      <c r="K134">
        <v>0</v>
      </c>
      <c r="M134" s="11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35">
      <c r="A135" s="1" t="s">
        <v>66</v>
      </c>
      <c r="B135">
        <v>3854694</v>
      </c>
      <c r="C135">
        <v>93638</v>
      </c>
      <c r="D135">
        <v>2522321</v>
      </c>
      <c r="E135">
        <v>3325620</v>
      </c>
      <c r="F135">
        <v>381</v>
      </c>
      <c r="G135">
        <v>566</v>
      </c>
      <c r="H135">
        <v>24</v>
      </c>
      <c r="I135">
        <v>345</v>
      </c>
      <c r="J135">
        <v>898</v>
      </c>
      <c r="K135">
        <v>0</v>
      </c>
      <c r="M135" s="11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35">
      <c r="A136" s="1" t="s">
        <v>67</v>
      </c>
      <c r="B136">
        <v>3854128</v>
      </c>
      <c r="C136">
        <v>93614</v>
      </c>
      <c r="D136">
        <v>2521976</v>
      </c>
      <c r="E136">
        <v>3324722</v>
      </c>
      <c r="F136">
        <v>381</v>
      </c>
      <c r="G136">
        <v>489</v>
      </c>
      <c r="H136">
        <v>12</v>
      </c>
      <c r="I136">
        <v>289</v>
      </c>
      <c r="J136">
        <v>782</v>
      </c>
      <c r="K136">
        <v>1</v>
      </c>
      <c r="M136" s="11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35">
      <c r="A137" s="1" t="s">
        <v>68</v>
      </c>
      <c r="B137">
        <v>3853639</v>
      </c>
      <c r="C137">
        <v>93602</v>
      </c>
      <c r="D137">
        <v>2521687</v>
      </c>
      <c r="E137">
        <v>3323940</v>
      </c>
      <c r="F137">
        <v>380</v>
      </c>
      <c r="G137">
        <v>490</v>
      </c>
      <c r="H137">
        <v>19</v>
      </c>
      <c r="I137">
        <v>294</v>
      </c>
      <c r="J137">
        <v>848</v>
      </c>
      <c r="K137">
        <v>0</v>
      </c>
      <c r="M137" s="11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35">
      <c r="A138" s="1" t="s">
        <v>69</v>
      </c>
      <c r="B138">
        <v>3853149</v>
      </c>
      <c r="C138">
        <v>93583</v>
      </c>
      <c r="D138">
        <v>2521393</v>
      </c>
      <c r="E138">
        <v>3323092</v>
      </c>
      <c r="F138">
        <v>380</v>
      </c>
      <c r="G138">
        <v>570</v>
      </c>
      <c r="H138">
        <v>27</v>
      </c>
      <c r="I138">
        <v>330</v>
      </c>
      <c r="J138">
        <v>1024</v>
      </c>
      <c r="K138">
        <v>0</v>
      </c>
      <c r="M138" s="11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35">
      <c r="A139" s="1" t="s">
        <v>70</v>
      </c>
      <c r="B139">
        <v>3852579</v>
      </c>
      <c r="C139">
        <v>93556</v>
      </c>
      <c r="D139">
        <v>2521063</v>
      </c>
      <c r="E139">
        <v>3322068</v>
      </c>
      <c r="F139">
        <v>380</v>
      </c>
      <c r="G139">
        <v>563</v>
      </c>
      <c r="H139">
        <v>30</v>
      </c>
      <c r="I139">
        <v>315</v>
      </c>
      <c r="J139">
        <v>908</v>
      </c>
      <c r="K139">
        <v>0</v>
      </c>
      <c r="M139" s="11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35">
      <c r="A140" s="1" t="s">
        <v>71</v>
      </c>
      <c r="B140">
        <v>3852016</v>
      </c>
      <c r="C140">
        <v>93526</v>
      </c>
      <c r="D140">
        <v>2520748</v>
      </c>
      <c r="E140">
        <v>3321160</v>
      </c>
      <c r="F140">
        <v>380</v>
      </c>
      <c r="G140">
        <v>529</v>
      </c>
      <c r="H140">
        <v>12</v>
      </c>
      <c r="I140">
        <v>333</v>
      </c>
      <c r="J140">
        <v>988</v>
      </c>
      <c r="K140">
        <v>1</v>
      </c>
      <c r="M140" s="11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35">
      <c r="A141" s="1" t="s">
        <v>72</v>
      </c>
      <c r="B141">
        <v>3851487</v>
      </c>
      <c r="C141">
        <v>93514</v>
      </c>
      <c r="D141">
        <v>2520415</v>
      </c>
      <c r="E141">
        <v>3320172</v>
      </c>
      <c r="F141">
        <v>379</v>
      </c>
      <c r="G141">
        <v>575</v>
      </c>
      <c r="H141">
        <v>19</v>
      </c>
      <c r="I141">
        <v>338</v>
      </c>
      <c r="J141">
        <v>903</v>
      </c>
      <c r="K141">
        <v>0</v>
      </c>
      <c r="M141" s="11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35">
      <c r="A142" s="1" t="s">
        <v>73</v>
      </c>
      <c r="B142">
        <v>3850912</v>
      </c>
      <c r="C142">
        <v>93495</v>
      </c>
      <c r="D142">
        <v>2520077</v>
      </c>
      <c r="E142">
        <v>3319269</v>
      </c>
      <c r="F142">
        <v>379</v>
      </c>
      <c r="G142">
        <v>543</v>
      </c>
      <c r="H142">
        <v>21</v>
      </c>
      <c r="I142">
        <v>321</v>
      </c>
      <c r="J142">
        <v>929</v>
      </c>
      <c r="K142">
        <v>1</v>
      </c>
      <c r="M142" s="11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35">
      <c r="A143" s="1" t="s">
        <v>74</v>
      </c>
      <c r="B143">
        <v>3850369</v>
      </c>
      <c r="C143">
        <v>93474</v>
      </c>
      <c r="D143">
        <v>2519756</v>
      </c>
      <c r="E143">
        <v>3318340</v>
      </c>
      <c r="F143">
        <v>378</v>
      </c>
      <c r="G143">
        <v>542</v>
      </c>
      <c r="H143">
        <v>22</v>
      </c>
      <c r="I143">
        <v>345</v>
      </c>
      <c r="J143">
        <v>852</v>
      </c>
      <c r="K143">
        <v>0</v>
      </c>
      <c r="M143" s="11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35">
      <c r="A144" s="1" t="s">
        <v>75</v>
      </c>
      <c r="B144">
        <v>3849827</v>
      </c>
      <c r="C144">
        <v>93452</v>
      </c>
      <c r="D144">
        <v>2519411</v>
      </c>
      <c r="E144">
        <v>3317488</v>
      </c>
      <c r="F144">
        <v>378</v>
      </c>
      <c r="G144">
        <v>465</v>
      </c>
      <c r="H144">
        <v>21</v>
      </c>
      <c r="I144">
        <v>314</v>
      </c>
      <c r="J144">
        <v>903</v>
      </c>
      <c r="K144">
        <v>0</v>
      </c>
      <c r="M144" s="11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35">
      <c r="A145" s="1" t="s">
        <v>76</v>
      </c>
      <c r="B145">
        <v>3849362</v>
      </c>
      <c r="C145">
        <v>93431</v>
      </c>
      <c r="D145">
        <v>2519097</v>
      </c>
      <c r="E145">
        <v>3316585</v>
      </c>
      <c r="F145">
        <v>378</v>
      </c>
      <c r="G145">
        <v>605</v>
      </c>
      <c r="H145">
        <v>19</v>
      </c>
      <c r="I145">
        <v>320</v>
      </c>
      <c r="J145">
        <v>894</v>
      </c>
      <c r="K145">
        <v>0</v>
      </c>
      <c r="M145" s="11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35">
      <c r="A146" s="1" t="s">
        <v>77</v>
      </c>
      <c r="B146">
        <v>3848757</v>
      </c>
      <c r="C146">
        <v>93412</v>
      </c>
      <c r="D146">
        <v>2518777</v>
      </c>
      <c r="E146">
        <v>3315691</v>
      </c>
      <c r="F146">
        <v>378</v>
      </c>
      <c r="G146">
        <v>533</v>
      </c>
      <c r="H146">
        <v>21</v>
      </c>
      <c r="I146">
        <v>324</v>
      </c>
      <c r="J146">
        <v>996</v>
      </c>
      <c r="K146">
        <v>0</v>
      </c>
      <c r="M146" s="11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35">
      <c r="A147" s="1" t="s">
        <v>78</v>
      </c>
      <c r="B147">
        <v>3848224</v>
      </c>
      <c r="C147">
        <v>93391</v>
      </c>
      <c r="D147">
        <v>2518453</v>
      </c>
      <c r="E147">
        <v>3314695</v>
      </c>
      <c r="F147">
        <v>378</v>
      </c>
      <c r="G147">
        <v>581</v>
      </c>
      <c r="H147">
        <v>30</v>
      </c>
      <c r="I147">
        <v>340</v>
      </c>
      <c r="J147">
        <v>978</v>
      </c>
      <c r="K147">
        <v>0</v>
      </c>
      <c r="M147" s="11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35">
      <c r="A148" s="1" t="s">
        <v>79</v>
      </c>
      <c r="B148">
        <v>3847643</v>
      </c>
      <c r="C148">
        <v>93361</v>
      </c>
      <c r="D148">
        <v>2518113</v>
      </c>
      <c r="E148">
        <v>3313717</v>
      </c>
      <c r="F148">
        <v>378</v>
      </c>
      <c r="G148">
        <v>602</v>
      </c>
      <c r="H148">
        <v>29</v>
      </c>
      <c r="I148">
        <v>351</v>
      </c>
      <c r="J148">
        <v>975</v>
      </c>
      <c r="K148">
        <v>0</v>
      </c>
      <c r="M148" s="11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35">
      <c r="A149" s="1" t="s">
        <v>80</v>
      </c>
      <c r="B149">
        <v>3847041</v>
      </c>
      <c r="C149">
        <v>93332</v>
      </c>
      <c r="D149">
        <v>2517762</v>
      </c>
      <c r="E149">
        <v>3312742</v>
      </c>
      <c r="F149">
        <v>378</v>
      </c>
      <c r="G149">
        <v>649</v>
      </c>
      <c r="H149">
        <v>25</v>
      </c>
      <c r="I149">
        <v>357</v>
      </c>
      <c r="J149">
        <v>1034</v>
      </c>
      <c r="K149">
        <v>0</v>
      </c>
      <c r="M149" s="11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35">
      <c r="A150" s="1" t="s">
        <v>81</v>
      </c>
      <c r="B150">
        <v>3846392</v>
      </c>
      <c r="C150">
        <v>93307</v>
      </c>
      <c r="D150">
        <v>2517405</v>
      </c>
      <c r="E150">
        <v>3311708</v>
      </c>
      <c r="F150">
        <v>378</v>
      </c>
      <c r="G150">
        <v>629</v>
      </c>
      <c r="H150">
        <v>18</v>
      </c>
      <c r="I150">
        <v>317</v>
      </c>
      <c r="J150">
        <v>1009</v>
      </c>
      <c r="K150">
        <v>0</v>
      </c>
      <c r="M150" s="11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35">
      <c r="A151" s="1" t="s">
        <v>82</v>
      </c>
      <c r="B151">
        <v>3845763</v>
      </c>
      <c r="C151">
        <v>93289</v>
      </c>
      <c r="D151">
        <v>2517088</v>
      </c>
      <c r="E151">
        <v>3310699</v>
      </c>
      <c r="F151">
        <v>378</v>
      </c>
      <c r="G151">
        <v>558</v>
      </c>
      <c r="H151">
        <v>31</v>
      </c>
      <c r="I151">
        <v>340</v>
      </c>
      <c r="J151">
        <v>984</v>
      </c>
      <c r="K151">
        <v>0</v>
      </c>
      <c r="M151" s="11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35">
      <c r="A152" s="1" t="s">
        <v>83</v>
      </c>
      <c r="B152">
        <v>3845205</v>
      </c>
      <c r="C152">
        <v>93258</v>
      </c>
      <c r="D152">
        <v>2516748</v>
      </c>
      <c r="E152">
        <v>3309715</v>
      </c>
      <c r="F152">
        <v>378</v>
      </c>
      <c r="G152">
        <v>595</v>
      </c>
      <c r="H152">
        <v>30</v>
      </c>
      <c r="I152">
        <v>302</v>
      </c>
      <c r="J152">
        <v>1025</v>
      </c>
      <c r="K152">
        <v>0</v>
      </c>
      <c r="M152" s="11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35">
      <c r="A153" s="1" t="s">
        <v>84</v>
      </c>
      <c r="B153">
        <v>3844610</v>
      </c>
      <c r="C153">
        <v>93228</v>
      </c>
      <c r="D153">
        <v>2516446</v>
      </c>
      <c r="E153">
        <v>3308690</v>
      </c>
      <c r="F153">
        <v>378</v>
      </c>
      <c r="G153">
        <v>536</v>
      </c>
      <c r="H153">
        <v>17</v>
      </c>
      <c r="I153">
        <v>293</v>
      </c>
      <c r="J153">
        <v>957</v>
      </c>
      <c r="K153">
        <v>0</v>
      </c>
      <c r="M153" s="11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35">
      <c r="A154" s="1" t="s">
        <v>85</v>
      </c>
      <c r="B154">
        <v>3844074</v>
      </c>
      <c r="C154">
        <v>93211</v>
      </c>
      <c r="D154">
        <v>2516153</v>
      </c>
      <c r="E154">
        <v>3307733</v>
      </c>
      <c r="F154">
        <v>378</v>
      </c>
      <c r="G154">
        <v>541</v>
      </c>
      <c r="H154">
        <v>13</v>
      </c>
      <c r="I154">
        <v>310</v>
      </c>
      <c r="J154">
        <v>978</v>
      </c>
      <c r="K154">
        <v>0</v>
      </c>
      <c r="M154" s="11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35">
      <c r="A155" s="1" t="s">
        <v>86</v>
      </c>
      <c r="B155">
        <v>3843533</v>
      </c>
      <c r="C155">
        <v>93198</v>
      </c>
      <c r="D155">
        <v>2515843</v>
      </c>
      <c r="E155">
        <v>3306755</v>
      </c>
      <c r="F155">
        <v>378</v>
      </c>
      <c r="G155">
        <v>530</v>
      </c>
      <c r="H155">
        <v>19</v>
      </c>
      <c r="I155">
        <v>317</v>
      </c>
      <c r="J155">
        <v>984</v>
      </c>
      <c r="K155">
        <v>0</v>
      </c>
      <c r="M155" s="11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35">
      <c r="A156" s="1" t="s">
        <v>87</v>
      </c>
      <c r="B156">
        <v>3843003</v>
      </c>
      <c r="C156">
        <v>93179</v>
      </c>
      <c r="D156">
        <v>2515526</v>
      </c>
      <c r="E156">
        <v>3305771</v>
      </c>
      <c r="F156">
        <v>378</v>
      </c>
      <c r="G156">
        <v>554</v>
      </c>
      <c r="H156">
        <v>24</v>
      </c>
      <c r="I156">
        <v>336</v>
      </c>
      <c r="J156">
        <v>977</v>
      </c>
      <c r="K156">
        <v>0</v>
      </c>
      <c r="M156" s="11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35">
      <c r="A157" s="1" t="s">
        <v>88</v>
      </c>
      <c r="B157">
        <v>3842449</v>
      </c>
      <c r="C157">
        <v>93155</v>
      </c>
      <c r="D157">
        <v>2515190</v>
      </c>
      <c r="E157">
        <v>3304794</v>
      </c>
      <c r="F157">
        <v>378</v>
      </c>
      <c r="G157">
        <v>590</v>
      </c>
      <c r="H157">
        <v>26</v>
      </c>
      <c r="I157">
        <v>359</v>
      </c>
      <c r="J157">
        <v>1076</v>
      </c>
      <c r="K157">
        <v>0</v>
      </c>
      <c r="M157" s="11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35">
      <c r="A158" s="1" t="s">
        <v>89</v>
      </c>
      <c r="B158">
        <v>3841859</v>
      </c>
      <c r="C158">
        <v>93129</v>
      </c>
      <c r="D158">
        <v>2514831</v>
      </c>
      <c r="E158">
        <v>3303718</v>
      </c>
      <c r="F158">
        <v>378</v>
      </c>
      <c r="G158">
        <v>613</v>
      </c>
      <c r="H158">
        <v>22</v>
      </c>
      <c r="I158">
        <v>351</v>
      </c>
      <c r="J158">
        <v>1054</v>
      </c>
      <c r="K158">
        <v>0</v>
      </c>
      <c r="M158" s="11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35">
      <c r="A159" s="1" t="s">
        <v>90</v>
      </c>
      <c r="B159">
        <v>3841246</v>
      </c>
      <c r="C159">
        <v>93107</v>
      </c>
      <c r="D159">
        <v>2514480</v>
      </c>
      <c r="E159">
        <v>3302664</v>
      </c>
      <c r="F159">
        <v>378</v>
      </c>
      <c r="G159">
        <v>624</v>
      </c>
      <c r="H159">
        <v>22</v>
      </c>
      <c r="I159">
        <v>407</v>
      </c>
      <c r="J159">
        <v>1210</v>
      </c>
      <c r="K159">
        <v>0</v>
      </c>
      <c r="M159" s="11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35">
      <c r="A160" s="1" t="s">
        <v>91</v>
      </c>
      <c r="B160">
        <v>3840622</v>
      </c>
      <c r="C160">
        <v>93085</v>
      </c>
      <c r="D160">
        <v>2514073</v>
      </c>
      <c r="E160">
        <v>3301454</v>
      </c>
      <c r="F160">
        <v>378</v>
      </c>
      <c r="G160">
        <v>718</v>
      </c>
      <c r="H160">
        <v>32</v>
      </c>
      <c r="I160">
        <v>396</v>
      </c>
      <c r="J160">
        <v>1369</v>
      </c>
      <c r="K160">
        <v>0</v>
      </c>
      <c r="M160" s="11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35">
      <c r="A161" s="1" t="s">
        <v>92</v>
      </c>
      <c r="B161">
        <v>3839904</v>
      </c>
      <c r="C161">
        <v>93053</v>
      </c>
      <c r="D161">
        <v>2513677</v>
      </c>
      <c r="E161">
        <v>3300085</v>
      </c>
      <c r="F161">
        <v>378</v>
      </c>
      <c r="G161">
        <v>785</v>
      </c>
      <c r="H161">
        <v>30</v>
      </c>
      <c r="I161">
        <v>457</v>
      </c>
      <c r="J161">
        <v>1327</v>
      </c>
      <c r="K161">
        <v>0</v>
      </c>
      <c r="M161" s="11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35">
      <c r="A162" s="1" t="s">
        <v>93</v>
      </c>
      <c r="B162">
        <v>3839119</v>
      </c>
      <c r="C162">
        <v>93023</v>
      </c>
      <c r="D162">
        <v>2513220</v>
      </c>
      <c r="E162">
        <v>3298758</v>
      </c>
      <c r="F162">
        <v>378</v>
      </c>
      <c r="G162">
        <v>690</v>
      </c>
      <c r="H162">
        <v>29</v>
      </c>
      <c r="I162">
        <v>430</v>
      </c>
      <c r="J162">
        <v>1278</v>
      </c>
      <c r="K162">
        <v>1</v>
      </c>
      <c r="M162" s="11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35">
      <c r="A163" s="1" t="s">
        <v>94</v>
      </c>
      <c r="B163">
        <v>3838429</v>
      </c>
      <c r="C163">
        <v>92994</v>
      </c>
      <c r="D163">
        <v>2512790</v>
      </c>
      <c r="E163">
        <v>3297480</v>
      </c>
      <c r="F163">
        <v>377</v>
      </c>
      <c r="G163">
        <v>639</v>
      </c>
      <c r="H163">
        <v>32</v>
      </c>
      <c r="I163">
        <v>379</v>
      </c>
      <c r="J163">
        <v>1172</v>
      </c>
      <c r="K163">
        <v>1</v>
      </c>
      <c r="M163" s="11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35">
      <c r="A164" s="1" t="s">
        <v>95</v>
      </c>
      <c r="B164">
        <v>3837790</v>
      </c>
      <c r="C164">
        <v>92962</v>
      </c>
      <c r="D164">
        <v>2512411</v>
      </c>
      <c r="E164">
        <v>3296308</v>
      </c>
      <c r="F164">
        <v>376</v>
      </c>
      <c r="G164">
        <v>593</v>
      </c>
      <c r="H164">
        <v>36</v>
      </c>
      <c r="I164">
        <v>348</v>
      </c>
      <c r="J164">
        <v>1098</v>
      </c>
      <c r="K164">
        <v>0</v>
      </c>
      <c r="M164" s="11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35">
      <c r="A165" s="1" t="s">
        <v>96</v>
      </c>
      <c r="B165">
        <v>3837197</v>
      </c>
      <c r="C165">
        <v>92926</v>
      </c>
      <c r="D165">
        <v>2512063</v>
      </c>
      <c r="E165">
        <v>3295210</v>
      </c>
      <c r="F165">
        <v>376</v>
      </c>
      <c r="G165">
        <v>522</v>
      </c>
      <c r="H165">
        <v>26</v>
      </c>
      <c r="I165">
        <v>306</v>
      </c>
      <c r="J165">
        <v>1072</v>
      </c>
      <c r="K165">
        <v>0</v>
      </c>
      <c r="M165" s="11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35">
      <c r="A166" s="1" t="s">
        <v>97</v>
      </c>
      <c r="B166">
        <v>3836675</v>
      </c>
      <c r="C166">
        <v>92900</v>
      </c>
      <c r="D166">
        <v>2511757</v>
      </c>
      <c r="E166">
        <v>3294138</v>
      </c>
      <c r="F166">
        <v>376</v>
      </c>
      <c r="G166">
        <v>566</v>
      </c>
      <c r="H166">
        <v>18</v>
      </c>
      <c r="I166">
        <v>334</v>
      </c>
      <c r="J166">
        <v>1018</v>
      </c>
      <c r="K166">
        <v>1</v>
      </c>
      <c r="M166" s="11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35">
      <c r="A167" s="1" t="s">
        <v>98</v>
      </c>
      <c r="B167">
        <v>3836109</v>
      </c>
      <c r="C167">
        <v>92882</v>
      </c>
      <c r="D167">
        <v>2511423</v>
      </c>
      <c r="E167">
        <v>3293120</v>
      </c>
      <c r="F167">
        <v>375</v>
      </c>
      <c r="G167">
        <v>551</v>
      </c>
      <c r="H167">
        <v>28</v>
      </c>
      <c r="I167">
        <v>308</v>
      </c>
      <c r="J167">
        <v>1042</v>
      </c>
      <c r="K167">
        <v>0</v>
      </c>
      <c r="M167" s="11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17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35">
      <c r="A168" s="1" t="s">
        <v>99</v>
      </c>
      <c r="B168">
        <v>3835558</v>
      </c>
      <c r="C168">
        <v>92854</v>
      </c>
      <c r="D168">
        <v>2511115</v>
      </c>
      <c r="E168">
        <v>3292078</v>
      </c>
      <c r="F168">
        <v>375</v>
      </c>
      <c r="G168">
        <v>556</v>
      </c>
      <c r="H168">
        <v>22</v>
      </c>
      <c r="I168">
        <v>288</v>
      </c>
      <c r="J168">
        <v>1062</v>
      </c>
      <c r="K168">
        <v>0</v>
      </c>
      <c r="M168" s="11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35">
      <c r="A169" s="1" t="s">
        <v>100</v>
      </c>
      <c r="B169">
        <v>3835002</v>
      </c>
      <c r="C169">
        <v>92832</v>
      </c>
      <c r="D169">
        <v>2510827</v>
      </c>
      <c r="E169">
        <v>3291016</v>
      </c>
      <c r="F169">
        <v>375</v>
      </c>
      <c r="G169">
        <v>527</v>
      </c>
      <c r="H169">
        <v>29</v>
      </c>
      <c r="I169">
        <v>306</v>
      </c>
      <c r="J169">
        <v>1060</v>
      </c>
      <c r="K169">
        <v>0</v>
      </c>
      <c r="M169" s="11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35">
      <c r="A170" s="1" t="s">
        <v>101</v>
      </c>
      <c r="B170">
        <v>3834475</v>
      </c>
      <c r="C170">
        <v>92803</v>
      </c>
      <c r="D170">
        <v>2510521</v>
      </c>
      <c r="E170">
        <v>3289956</v>
      </c>
      <c r="F170">
        <v>375</v>
      </c>
      <c r="G170">
        <v>548</v>
      </c>
      <c r="H170">
        <v>28</v>
      </c>
      <c r="I170">
        <v>315</v>
      </c>
      <c r="J170">
        <v>1006</v>
      </c>
      <c r="K170">
        <v>0</v>
      </c>
      <c r="M170" s="11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35">
      <c r="A171" s="1" t="s">
        <v>102</v>
      </c>
      <c r="B171">
        <v>3833927</v>
      </c>
      <c r="C171">
        <v>92775</v>
      </c>
      <c r="D171">
        <v>2510206</v>
      </c>
      <c r="E171">
        <v>3288950</v>
      </c>
      <c r="F171">
        <v>375</v>
      </c>
      <c r="G171">
        <v>521</v>
      </c>
      <c r="H171">
        <v>24</v>
      </c>
      <c r="I171">
        <v>315</v>
      </c>
      <c r="J171">
        <v>1069</v>
      </c>
      <c r="K171">
        <v>0</v>
      </c>
      <c r="M171" s="11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35">
      <c r="A172" s="1" t="s">
        <v>103</v>
      </c>
      <c r="B172">
        <v>3833406</v>
      </c>
      <c r="C172">
        <v>92751</v>
      </c>
      <c r="D172">
        <v>2509891</v>
      </c>
      <c r="E172">
        <v>3287881</v>
      </c>
      <c r="F172">
        <v>375</v>
      </c>
      <c r="G172">
        <v>519</v>
      </c>
      <c r="H172">
        <v>25</v>
      </c>
      <c r="I172">
        <v>294</v>
      </c>
      <c r="J172">
        <v>991</v>
      </c>
      <c r="K172">
        <v>0</v>
      </c>
      <c r="M172" s="11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35">
      <c r="A173" s="1" t="s">
        <v>104</v>
      </c>
      <c r="B173">
        <v>3832887</v>
      </c>
      <c r="C173">
        <v>92726</v>
      </c>
      <c r="D173">
        <v>2509597</v>
      </c>
      <c r="E173">
        <v>3286890</v>
      </c>
      <c r="F173">
        <v>375</v>
      </c>
      <c r="G173">
        <v>535</v>
      </c>
      <c r="H173">
        <v>13</v>
      </c>
      <c r="I173">
        <v>298</v>
      </c>
      <c r="J173">
        <v>1018</v>
      </c>
      <c r="K173">
        <v>0</v>
      </c>
      <c r="M173" s="11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35">
      <c r="A174" s="1" t="s">
        <v>105</v>
      </c>
      <c r="B174">
        <v>3832352</v>
      </c>
      <c r="C174">
        <v>92713</v>
      </c>
      <c r="D174">
        <v>2509299</v>
      </c>
      <c r="E174">
        <v>3285872</v>
      </c>
      <c r="F174">
        <v>375</v>
      </c>
      <c r="G174">
        <v>549</v>
      </c>
      <c r="H174">
        <v>19</v>
      </c>
      <c r="I174">
        <v>271</v>
      </c>
      <c r="J174">
        <v>1008</v>
      </c>
      <c r="K174">
        <v>0</v>
      </c>
      <c r="M174" s="11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35">
      <c r="A175" s="1" t="s">
        <v>106</v>
      </c>
      <c r="B175">
        <v>3831803</v>
      </c>
      <c r="C175">
        <v>92694</v>
      </c>
      <c r="D175">
        <v>2509028</v>
      </c>
      <c r="E175">
        <v>3284864</v>
      </c>
      <c r="F175">
        <v>375</v>
      </c>
      <c r="G175">
        <v>509</v>
      </c>
      <c r="H175">
        <v>18</v>
      </c>
      <c r="I175">
        <v>295</v>
      </c>
      <c r="J175">
        <v>947</v>
      </c>
      <c r="K175">
        <v>0</v>
      </c>
      <c r="M175" s="11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35">
      <c r="A176" s="1" t="s">
        <v>107</v>
      </c>
      <c r="B176">
        <v>3831294</v>
      </c>
      <c r="C176">
        <v>92676</v>
      </c>
      <c r="D176">
        <v>2508733</v>
      </c>
      <c r="E176">
        <v>3283917</v>
      </c>
      <c r="F176">
        <v>375</v>
      </c>
      <c r="G176">
        <v>505</v>
      </c>
      <c r="H176">
        <v>18</v>
      </c>
      <c r="I176">
        <v>302</v>
      </c>
      <c r="J176">
        <v>1018</v>
      </c>
      <c r="K176">
        <v>0</v>
      </c>
      <c r="M176" s="11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35">
      <c r="A177" s="1" t="s">
        <v>108</v>
      </c>
      <c r="B177">
        <v>3830789</v>
      </c>
      <c r="C177">
        <v>92658</v>
      </c>
      <c r="D177">
        <v>2508431</v>
      </c>
      <c r="E177">
        <v>3282899</v>
      </c>
      <c r="F177">
        <v>375</v>
      </c>
      <c r="G177">
        <v>470</v>
      </c>
      <c r="H177">
        <v>15</v>
      </c>
      <c r="I177">
        <v>302</v>
      </c>
      <c r="J177">
        <v>991</v>
      </c>
      <c r="K177">
        <v>1</v>
      </c>
      <c r="M177" s="11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35">
      <c r="A178" s="1" t="s">
        <v>109</v>
      </c>
      <c r="B178">
        <v>3830319</v>
      </c>
      <c r="C178">
        <v>92643</v>
      </c>
      <c r="D178">
        <v>2508129</v>
      </c>
      <c r="E178">
        <v>3281908</v>
      </c>
      <c r="F178">
        <v>374</v>
      </c>
      <c r="G178">
        <v>460</v>
      </c>
      <c r="H178">
        <v>19</v>
      </c>
      <c r="I178">
        <v>265</v>
      </c>
      <c r="J178">
        <v>956</v>
      </c>
      <c r="K178">
        <v>0</v>
      </c>
      <c r="M178" s="11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35">
      <c r="A179" s="1" t="s">
        <v>110</v>
      </c>
      <c r="B179">
        <v>3829859</v>
      </c>
      <c r="C179">
        <v>92624</v>
      </c>
      <c r="D179">
        <v>2507864</v>
      </c>
      <c r="E179">
        <v>3280952</v>
      </c>
      <c r="F179">
        <v>374</v>
      </c>
      <c r="G179">
        <v>496</v>
      </c>
      <c r="H179">
        <v>18</v>
      </c>
      <c r="I179">
        <v>303</v>
      </c>
      <c r="J179">
        <v>940</v>
      </c>
      <c r="K179">
        <v>0</v>
      </c>
      <c r="M179" s="11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35">
      <c r="A180" s="1" t="s">
        <v>111</v>
      </c>
      <c r="B180">
        <v>3829363</v>
      </c>
      <c r="C180">
        <v>92606</v>
      </c>
      <c r="D180">
        <v>2507561</v>
      </c>
      <c r="E180">
        <v>3280012</v>
      </c>
      <c r="F180">
        <v>374</v>
      </c>
      <c r="G180">
        <v>431</v>
      </c>
      <c r="H180">
        <v>20</v>
      </c>
      <c r="I180">
        <v>281</v>
      </c>
      <c r="J180">
        <v>934</v>
      </c>
      <c r="K180">
        <v>1</v>
      </c>
      <c r="M180" s="11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35">
      <c r="A181" s="1" t="s">
        <v>112</v>
      </c>
      <c r="B181">
        <v>3828932</v>
      </c>
      <c r="C181">
        <v>92586</v>
      </c>
      <c r="D181">
        <v>2507280</v>
      </c>
      <c r="E181">
        <v>3279078</v>
      </c>
      <c r="F181">
        <v>373</v>
      </c>
      <c r="G181">
        <v>466</v>
      </c>
      <c r="H181">
        <v>13</v>
      </c>
      <c r="I181">
        <v>279</v>
      </c>
      <c r="J181">
        <v>896</v>
      </c>
      <c r="K181">
        <v>2</v>
      </c>
      <c r="M181" s="11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35">
      <c r="A182" s="1" t="s">
        <v>113</v>
      </c>
      <c r="B182">
        <v>3828466</v>
      </c>
      <c r="C182">
        <v>92573</v>
      </c>
      <c r="D182">
        <v>2507001</v>
      </c>
      <c r="E182">
        <v>3278182</v>
      </c>
      <c r="F182">
        <v>371</v>
      </c>
      <c r="G182">
        <v>438</v>
      </c>
      <c r="H182">
        <v>26</v>
      </c>
      <c r="I182">
        <v>259</v>
      </c>
      <c r="J182">
        <v>906</v>
      </c>
      <c r="K182">
        <v>1</v>
      </c>
      <c r="M182" s="11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35">
      <c r="A183" s="1" t="s">
        <v>114</v>
      </c>
      <c r="B183">
        <v>3828028</v>
      </c>
      <c r="C183">
        <v>92547</v>
      </c>
      <c r="D183">
        <v>2506742</v>
      </c>
      <c r="E183">
        <v>3277276</v>
      </c>
      <c r="F183">
        <v>370</v>
      </c>
      <c r="G183">
        <v>445</v>
      </c>
      <c r="H183">
        <v>17</v>
      </c>
      <c r="I183">
        <v>269</v>
      </c>
      <c r="J183">
        <v>853</v>
      </c>
      <c r="K183">
        <v>1</v>
      </c>
      <c r="M183" s="11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35">
      <c r="A184" s="1" t="s">
        <v>115</v>
      </c>
      <c r="B184">
        <v>3827583</v>
      </c>
      <c r="C184">
        <v>92530</v>
      </c>
      <c r="D184">
        <v>2506473</v>
      </c>
      <c r="E184">
        <v>3276423</v>
      </c>
      <c r="F184">
        <v>369</v>
      </c>
      <c r="G184">
        <v>482</v>
      </c>
      <c r="H184">
        <v>12</v>
      </c>
      <c r="I184">
        <v>260</v>
      </c>
      <c r="J184">
        <v>896</v>
      </c>
      <c r="K184">
        <v>0</v>
      </c>
      <c r="M184" s="11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35">
      <c r="A185" s="1" t="s">
        <v>116</v>
      </c>
      <c r="B185">
        <v>3827101</v>
      </c>
      <c r="C185">
        <v>92518</v>
      </c>
      <c r="D185">
        <v>2506213</v>
      </c>
      <c r="E185">
        <v>3275527</v>
      </c>
      <c r="F185">
        <v>369</v>
      </c>
      <c r="G185">
        <v>454</v>
      </c>
      <c r="H185">
        <v>13</v>
      </c>
      <c r="I185">
        <v>288</v>
      </c>
      <c r="J185">
        <v>858</v>
      </c>
      <c r="K185">
        <v>0</v>
      </c>
      <c r="M185" s="11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35">
      <c r="A186" s="1" t="s">
        <v>117</v>
      </c>
      <c r="B186">
        <v>3826647</v>
      </c>
      <c r="C186">
        <v>92505</v>
      </c>
      <c r="D186">
        <v>2505925</v>
      </c>
      <c r="E186">
        <v>3274669</v>
      </c>
      <c r="F186">
        <v>369</v>
      </c>
      <c r="G186">
        <v>503</v>
      </c>
      <c r="H186">
        <v>13</v>
      </c>
      <c r="I186">
        <v>308</v>
      </c>
      <c r="J186">
        <v>945</v>
      </c>
      <c r="K186">
        <v>0</v>
      </c>
      <c r="M186" s="11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35">
      <c r="A187" s="1" t="s">
        <v>118</v>
      </c>
      <c r="B187">
        <v>3826144</v>
      </c>
      <c r="C187">
        <v>92492</v>
      </c>
      <c r="D187">
        <v>2505617</v>
      </c>
      <c r="E187">
        <v>3273724</v>
      </c>
      <c r="F187">
        <v>369</v>
      </c>
      <c r="G187">
        <v>432</v>
      </c>
      <c r="H187">
        <v>19</v>
      </c>
      <c r="I187">
        <v>290</v>
      </c>
      <c r="J187">
        <v>872</v>
      </c>
      <c r="K187">
        <v>0</v>
      </c>
      <c r="M187" s="11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35">
      <c r="A188" s="1" t="s">
        <v>119</v>
      </c>
      <c r="B188">
        <v>3825712</v>
      </c>
      <c r="C188">
        <v>92473</v>
      </c>
      <c r="D188">
        <v>2505327</v>
      </c>
      <c r="E188">
        <v>3272852</v>
      </c>
      <c r="F188">
        <v>369</v>
      </c>
      <c r="G188">
        <v>442</v>
      </c>
      <c r="H188">
        <v>15</v>
      </c>
      <c r="I188">
        <v>273</v>
      </c>
      <c r="J188">
        <v>910</v>
      </c>
      <c r="K188">
        <v>0</v>
      </c>
      <c r="M188" s="11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35">
      <c r="A189" s="1" t="s">
        <v>120</v>
      </c>
      <c r="B189">
        <v>3825270</v>
      </c>
      <c r="C189">
        <v>92458</v>
      </c>
      <c r="D189">
        <v>2505054</v>
      </c>
      <c r="E189">
        <v>3271942</v>
      </c>
      <c r="F189">
        <v>369</v>
      </c>
      <c r="G189">
        <v>465</v>
      </c>
      <c r="H189">
        <v>20</v>
      </c>
      <c r="I189">
        <v>262</v>
      </c>
      <c r="J189">
        <v>952</v>
      </c>
      <c r="K189">
        <v>0</v>
      </c>
      <c r="M189" s="11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35">
      <c r="A190" s="1" t="s">
        <v>121</v>
      </c>
      <c r="B190">
        <v>3824805</v>
      </c>
      <c r="C190">
        <v>92438</v>
      </c>
      <c r="D190">
        <v>2504792</v>
      </c>
      <c r="E190">
        <v>3270990</v>
      </c>
      <c r="F190">
        <v>369</v>
      </c>
      <c r="G190">
        <v>453</v>
      </c>
      <c r="H190">
        <v>13</v>
      </c>
      <c r="I190">
        <v>288</v>
      </c>
      <c r="J190">
        <v>890</v>
      </c>
      <c r="K190">
        <v>0</v>
      </c>
      <c r="M190" s="11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35">
      <c r="A191" s="1" t="s">
        <v>122</v>
      </c>
      <c r="B191">
        <v>3824352</v>
      </c>
      <c r="C191">
        <v>92425</v>
      </c>
      <c r="D191">
        <v>2504504</v>
      </c>
      <c r="E191">
        <v>3270100</v>
      </c>
      <c r="F191">
        <v>369</v>
      </c>
      <c r="G191">
        <v>410</v>
      </c>
      <c r="H191">
        <v>14</v>
      </c>
      <c r="I191">
        <v>254</v>
      </c>
      <c r="J191">
        <v>862</v>
      </c>
      <c r="K191">
        <v>0</v>
      </c>
      <c r="M191" s="11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35">
      <c r="A192" s="1" t="s">
        <v>123</v>
      </c>
      <c r="B192">
        <v>3823942</v>
      </c>
      <c r="C192">
        <v>92411</v>
      </c>
      <c r="D192">
        <v>2504250</v>
      </c>
      <c r="E192">
        <v>3269238</v>
      </c>
      <c r="F192">
        <v>369</v>
      </c>
      <c r="G192">
        <v>426</v>
      </c>
      <c r="H192">
        <v>13</v>
      </c>
      <c r="I192">
        <v>260</v>
      </c>
      <c r="J192">
        <v>867</v>
      </c>
      <c r="K192">
        <v>0</v>
      </c>
      <c r="M192" s="11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35">
      <c r="A193" s="1" t="s">
        <v>124</v>
      </c>
      <c r="B193">
        <v>3823516</v>
      </c>
      <c r="C193">
        <v>92398</v>
      </c>
      <c r="D193">
        <v>2503990</v>
      </c>
      <c r="E193">
        <v>3268371</v>
      </c>
      <c r="F193">
        <v>369</v>
      </c>
      <c r="G193">
        <v>462</v>
      </c>
      <c r="H193">
        <v>17</v>
      </c>
      <c r="I193">
        <v>308</v>
      </c>
      <c r="J193">
        <v>876</v>
      </c>
      <c r="K193">
        <v>0</v>
      </c>
      <c r="M193" s="11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35">
      <c r="A194" s="1" t="s">
        <v>125</v>
      </c>
      <c r="B194">
        <v>3823054</v>
      </c>
      <c r="C194">
        <v>92381</v>
      </c>
      <c r="D194">
        <v>2503682</v>
      </c>
      <c r="E194">
        <v>3267495</v>
      </c>
      <c r="F194">
        <v>369</v>
      </c>
      <c r="G194">
        <v>532</v>
      </c>
      <c r="H194">
        <v>22</v>
      </c>
      <c r="I194">
        <v>288</v>
      </c>
      <c r="J194">
        <v>953</v>
      </c>
      <c r="K194">
        <v>0</v>
      </c>
      <c r="M194" s="11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35">
      <c r="A195" s="1" t="s">
        <v>126</v>
      </c>
      <c r="B195">
        <v>3822522</v>
      </c>
      <c r="C195">
        <v>92359</v>
      </c>
      <c r="D195">
        <v>2503394</v>
      </c>
      <c r="E195">
        <v>3266542</v>
      </c>
      <c r="F195">
        <v>369</v>
      </c>
      <c r="G195">
        <v>484</v>
      </c>
      <c r="H195">
        <v>23</v>
      </c>
      <c r="I195">
        <v>282</v>
      </c>
      <c r="J195">
        <v>1037</v>
      </c>
      <c r="K195">
        <v>1</v>
      </c>
      <c r="M195" s="11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35">
      <c r="A196" s="1" t="s">
        <v>127</v>
      </c>
      <c r="B196">
        <v>3822038</v>
      </c>
      <c r="C196">
        <v>92336</v>
      </c>
      <c r="D196">
        <v>2503112</v>
      </c>
      <c r="E196">
        <v>3265505</v>
      </c>
      <c r="F196">
        <v>368</v>
      </c>
      <c r="G196">
        <v>394</v>
      </c>
      <c r="H196">
        <v>16</v>
      </c>
      <c r="I196">
        <v>258</v>
      </c>
      <c r="J196">
        <v>914</v>
      </c>
      <c r="K196">
        <v>0</v>
      </c>
      <c r="M196" s="11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35">
      <c r="A197" s="1" t="s">
        <v>128</v>
      </c>
      <c r="B197">
        <v>3821644</v>
      </c>
      <c r="C197">
        <v>92320</v>
      </c>
      <c r="D197">
        <v>2502854</v>
      </c>
      <c r="E197">
        <v>3264591</v>
      </c>
      <c r="F197">
        <v>368</v>
      </c>
      <c r="G197">
        <v>439</v>
      </c>
      <c r="H197">
        <v>14</v>
      </c>
      <c r="I197">
        <v>254</v>
      </c>
      <c r="J197">
        <v>882</v>
      </c>
      <c r="K197">
        <v>0</v>
      </c>
      <c r="M197" s="11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35">
      <c r="A198" s="1" t="s">
        <v>129</v>
      </c>
      <c r="B198">
        <v>3821205</v>
      </c>
      <c r="C198">
        <v>92306</v>
      </c>
      <c r="D198">
        <v>2502600</v>
      </c>
      <c r="E198">
        <v>3263709</v>
      </c>
      <c r="F198">
        <v>368</v>
      </c>
      <c r="G198">
        <v>448</v>
      </c>
      <c r="H198">
        <v>19</v>
      </c>
      <c r="I198">
        <v>286</v>
      </c>
      <c r="J198">
        <v>904</v>
      </c>
      <c r="K198">
        <v>0</v>
      </c>
      <c r="M198" s="11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35">
      <c r="A199" s="1" t="s">
        <v>130</v>
      </c>
      <c r="B199">
        <v>3820757</v>
      </c>
      <c r="C199">
        <v>92287</v>
      </c>
      <c r="D199">
        <v>2502314</v>
      </c>
      <c r="E199">
        <v>3262805</v>
      </c>
      <c r="F199">
        <v>368</v>
      </c>
      <c r="G199">
        <v>479</v>
      </c>
      <c r="H199">
        <v>18</v>
      </c>
      <c r="I199">
        <v>264</v>
      </c>
      <c r="J199">
        <v>906</v>
      </c>
      <c r="K199">
        <v>0</v>
      </c>
      <c r="M199" s="11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35">
      <c r="A200" s="1" t="s">
        <v>131</v>
      </c>
      <c r="B200">
        <v>3820278</v>
      </c>
      <c r="C200">
        <v>92269</v>
      </c>
      <c r="D200">
        <v>2502050</v>
      </c>
      <c r="E200">
        <v>3261899</v>
      </c>
      <c r="F200">
        <v>368</v>
      </c>
      <c r="G200">
        <v>457</v>
      </c>
      <c r="H200">
        <v>15</v>
      </c>
      <c r="I200">
        <v>244</v>
      </c>
      <c r="J200">
        <v>900</v>
      </c>
      <c r="K200">
        <v>0</v>
      </c>
      <c r="M200" s="11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35">
      <c r="A201" s="1" t="s">
        <v>132</v>
      </c>
      <c r="B201">
        <v>3819821</v>
      </c>
      <c r="C201">
        <v>92254</v>
      </c>
      <c r="D201">
        <v>2501806</v>
      </c>
      <c r="E201">
        <v>3260999</v>
      </c>
      <c r="F201">
        <v>368</v>
      </c>
      <c r="G201">
        <v>516</v>
      </c>
      <c r="H201">
        <v>17</v>
      </c>
      <c r="I201">
        <v>294</v>
      </c>
      <c r="J201">
        <v>912</v>
      </c>
      <c r="K201">
        <v>0</v>
      </c>
      <c r="M201" s="11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35">
      <c r="A202" s="1" t="s">
        <v>133</v>
      </c>
      <c r="B202">
        <v>3819305</v>
      </c>
      <c r="C202">
        <v>92237</v>
      </c>
      <c r="D202">
        <v>2501512</v>
      </c>
      <c r="E202">
        <v>3260087</v>
      </c>
      <c r="F202">
        <v>368</v>
      </c>
      <c r="G202">
        <v>483</v>
      </c>
      <c r="H202">
        <v>24</v>
      </c>
      <c r="I202">
        <v>321</v>
      </c>
      <c r="J202">
        <v>1046</v>
      </c>
      <c r="K202">
        <v>0</v>
      </c>
      <c r="M202" s="11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35">
      <c r="A203" s="1" t="s">
        <v>134</v>
      </c>
      <c r="B203">
        <v>3818822</v>
      </c>
      <c r="C203">
        <v>92213</v>
      </c>
      <c r="D203">
        <v>2501191</v>
      </c>
      <c r="E203">
        <v>3259041</v>
      </c>
      <c r="F203">
        <v>368</v>
      </c>
      <c r="G203">
        <v>486</v>
      </c>
      <c r="H203">
        <v>16</v>
      </c>
      <c r="I203">
        <v>313</v>
      </c>
      <c r="J203">
        <v>1003</v>
      </c>
      <c r="K203">
        <v>0</v>
      </c>
      <c r="M203" s="11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35">
      <c r="A204" s="1" t="s">
        <v>135</v>
      </c>
      <c r="B204">
        <v>3818336</v>
      </c>
      <c r="C204">
        <v>92197</v>
      </c>
      <c r="D204">
        <v>2500878</v>
      </c>
      <c r="E204">
        <v>3258038</v>
      </c>
      <c r="F204">
        <v>368</v>
      </c>
      <c r="G204">
        <v>471</v>
      </c>
      <c r="H204">
        <v>21</v>
      </c>
      <c r="I204">
        <v>317</v>
      </c>
      <c r="J204">
        <v>1050</v>
      </c>
      <c r="K204">
        <v>0</v>
      </c>
      <c r="M204" s="11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35">
      <c r="A205" s="1" t="s">
        <v>136</v>
      </c>
      <c r="B205">
        <v>3817865</v>
      </c>
      <c r="C205">
        <v>92176</v>
      </c>
      <c r="D205">
        <v>2500561</v>
      </c>
      <c r="E205">
        <v>3256988</v>
      </c>
      <c r="F205">
        <v>368</v>
      </c>
      <c r="G205">
        <v>514</v>
      </c>
      <c r="H205">
        <v>23</v>
      </c>
      <c r="I205">
        <v>287</v>
      </c>
      <c r="J205">
        <v>969</v>
      </c>
      <c r="K205">
        <v>0</v>
      </c>
      <c r="M205" s="11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35">
      <c r="A206" s="1" t="s">
        <v>137</v>
      </c>
      <c r="B206">
        <v>3817351</v>
      </c>
      <c r="C206">
        <v>92153</v>
      </c>
      <c r="D206">
        <v>2500274</v>
      </c>
      <c r="E206">
        <v>3256019</v>
      </c>
      <c r="F206">
        <v>368</v>
      </c>
      <c r="G206">
        <v>490</v>
      </c>
      <c r="H206">
        <v>17</v>
      </c>
      <c r="I206">
        <v>290</v>
      </c>
      <c r="J206">
        <v>960</v>
      </c>
      <c r="K206">
        <v>0</v>
      </c>
      <c r="M206" s="11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35">
      <c r="A207" s="1" t="s">
        <v>138</v>
      </c>
      <c r="B207">
        <v>3816861</v>
      </c>
      <c r="C207">
        <v>92136</v>
      </c>
      <c r="D207">
        <v>2499984</v>
      </c>
      <c r="E207">
        <v>3255059</v>
      </c>
      <c r="F207">
        <v>368</v>
      </c>
      <c r="G207">
        <v>553</v>
      </c>
      <c r="H207">
        <v>18</v>
      </c>
      <c r="I207">
        <v>305</v>
      </c>
      <c r="J207">
        <v>1069</v>
      </c>
      <c r="K207">
        <v>0</v>
      </c>
      <c r="M207" s="11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35">
      <c r="A208" s="1" t="s">
        <v>139</v>
      </c>
      <c r="B208">
        <v>3816308</v>
      </c>
      <c r="C208">
        <v>92118</v>
      </c>
      <c r="D208">
        <v>2499679</v>
      </c>
      <c r="E208">
        <v>3253990</v>
      </c>
      <c r="F208">
        <v>368</v>
      </c>
      <c r="G208">
        <v>508</v>
      </c>
      <c r="H208">
        <v>23</v>
      </c>
      <c r="I208">
        <v>307</v>
      </c>
      <c r="J208">
        <v>1050</v>
      </c>
      <c r="K208">
        <v>0</v>
      </c>
      <c r="M208" s="11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35">
      <c r="A209" s="1" t="s">
        <v>140</v>
      </c>
      <c r="B209">
        <v>3815800</v>
      </c>
      <c r="C209">
        <v>92095</v>
      </c>
      <c r="D209">
        <v>2499372</v>
      </c>
      <c r="E209">
        <v>3252940</v>
      </c>
      <c r="F209">
        <v>368</v>
      </c>
      <c r="G209">
        <v>554</v>
      </c>
      <c r="H209">
        <v>17</v>
      </c>
      <c r="I209">
        <v>327</v>
      </c>
      <c r="J209">
        <v>1120</v>
      </c>
      <c r="K209">
        <v>1</v>
      </c>
      <c r="M209" s="11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35">
      <c r="A210" s="1" t="s">
        <v>141</v>
      </c>
      <c r="B210">
        <v>3815246</v>
      </c>
      <c r="C210">
        <v>92078</v>
      </c>
      <c r="D210">
        <v>2499045</v>
      </c>
      <c r="E210">
        <v>3251820</v>
      </c>
      <c r="F210">
        <v>367</v>
      </c>
      <c r="G210">
        <v>590</v>
      </c>
      <c r="H210">
        <v>24</v>
      </c>
      <c r="I210">
        <v>322</v>
      </c>
      <c r="J210">
        <v>1118</v>
      </c>
      <c r="K210">
        <v>1</v>
      </c>
      <c r="M210" s="11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35">
      <c r="A211" s="1" t="s">
        <v>142</v>
      </c>
      <c r="B211">
        <v>3814656</v>
      </c>
      <c r="C211">
        <v>92054</v>
      </c>
      <c r="D211">
        <v>2498723</v>
      </c>
      <c r="E211">
        <v>3250702</v>
      </c>
      <c r="F211">
        <v>366</v>
      </c>
      <c r="G211">
        <v>511</v>
      </c>
      <c r="H211">
        <v>21</v>
      </c>
      <c r="I211">
        <v>312</v>
      </c>
      <c r="J211">
        <v>1145</v>
      </c>
      <c r="K211">
        <v>0</v>
      </c>
      <c r="M211" s="11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35">
      <c r="A212" s="1" t="s">
        <v>143</v>
      </c>
      <c r="B212">
        <v>3814145</v>
      </c>
      <c r="C212">
        <v>92033</v>
      </c>
      <c r="D212">
        <v>2498411</v>
      </c>
      <c r="E212">
        <v>3249557</v>
      </c>
      <c r="F212">
        <v>366</v>
      </c>
      <c r="G212">
        <v>604</v>
      </c>
      <c r="H212">
        <v>16</v>
      </c>
      <c r="I212">
        <v>321</v>
      </c>
      <c r="J212">
        <v>1097</v>
      </c>
      <c r="K212">
        <v>0</v>
      </c>
      <c r="M212" s="11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35">
      <c r="A213" s="1" t="s">
        <v>144</v>
      </c>
      <c r="B213">
        <v>3813541</v>
      </c>
      <c r="C213">
        <v>92017</v>
      </c>
      <c r="D213">
        <v>2498090</v>
      </c>
      <c r="E213">
        <v>3248460</v>
      </c>
      <c r="F213">
        <v>366</v>
      </c>
      <c r="G213">
        <v>559</v>
      </c>
      <c r="H213">
        <v>24</v>
      </c>
      <c r="I213">
        <v>346</v>
      </c>
      <c r="J213">
        <v>1150</v>
      </c>
      <c r="K213">
        <v>0</v>
      </c>
      <c r="M213" s="11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35">
      <c r="A214" s="1" t="s">
        <v>145</v>
      </c>
      <c r="B214">
        <v>3812982</v>
      </c>
      <c r="C214">
        <v>91993</v>
      </c>
      <c r="D214">
        <v>2497744</v>
      </c>
      <c r="E214">
        <v>3247310</v>
      </c>
      <c r="F214">
        <v>366</v>
      </c>
      <c r="G214">
        <v>568</v>
      </c>
      <c r="H214">
        <v>12</v>
      </c>
      <c r="I214">
        <v>281</v>
      </c>
      <c r="J214">
        <v>1048</v>
      </c>
      <c r="K214">
        <v>0</v>
      </c>
      <c r="M214" s="11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35">
      <c r="A215" s="1" t="s">
        <v>146</v>
      </c>
      <c r="B215">
        <v>3812414</v>
      </c>
      <c r="C215">
        <v>91981</v>
      </c>
      <c r="D215">
        <v>2497463</v>
      </c>
      <c r="E215">
        <v>3246262</v>
      </c>
      <c r="F215">
        <v>366</v>
      </c>
      <c r="G215">
        <v>482</v>
      </c>
      <c r="H215">
        <v>13</v>
      </c>
      <c r="I215">
        <v>315</v>
      </c>
      <c r="J215">
        <v>1012</v>
      </c>
      <c r="K215">
        <v>0</v>
      </c>
      <c r="M215" s="11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35">
      <c r="A216" s="1" t="s">
        <v>147</v>
      </c>
      <c r="B216">
        <v>3811932</v>
      </c>
      <c r="C216">
        <v>91968</v>
      </c>
      <c r="D216">
        <v>2497148</v>
      </c>
      <c r="E216">
        <v>3245250</v>
      </c>
      <c r="F216">
        <v>366</v>
      </c>
      <c r="G216">
        <v>522</v>
      </c>
      <c r="H216">
        <v>16</v>
      </c>
      <c r="I216">
        <v>321</v>
      </c>
      <c r="J216">
        <v>1019</v>
      </c>
      <c r="K216">
        <v>0</v>
      </c>
      <c r="M216" s="11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35">
      <c r="A217" s="1" t="s">
        <v>148</v>
      </c>
      <c r="B217">
        <v>3811410</v>
      </c>
      <c r="C217">
        <v>91952</v>
      </c>
      <c r="D217">
        <v>2496827</v>
      </c>
      <c r="E217">
        <v>3244231</v>
      </c>
      <c r="F217">
        <v>366</v>
      </c>
      <c r="G217">
        <v>540</v>
      </c>
      <c r="H217">
        <v>17</v>
      </c>
      <c r="I217">
        <v>289</v>
      </c>
      <c r="J217">
        <v>1121</v>
      </c>
      <c r="K217">
        <v>0</v>
      </c>
      <c r="M217" s="11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35">
      <c r="A218" s="1" t="s">
        <v>149</v>
      </c>
      <c r="B218">
        <v>3810870</v>
      </c>
      <c r="C218">
        <v>91935</v>
      </c>
      <c r="D218">
        <v>2496538</v>
      </c>
      <c r="E218">
        <v>3243110</v>
      </c>
      <c r="F218">
        <v>366</v>
      </c>
      <c r="G218">
        <v>506</v>
      </c>
      <c r="H218">
        <v>16</v>
      </c>
      <c r="I218">
        <v>336</v>
      </c>
      <c r="J218">
        <v>1085</v>
      </c>
      <c r="K218">
        <v>1</v>
      </c>
      <c r="M218" s="11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35">
      <c r="A219" s="1" t="s">
        <v>150</v>
      </c>
      <c r="B219">
        <v>3810364</v>
      </c>
      <c r="C219">
        <v>91919</v>
      </c>
      <c r="D219">
        <v>2496202</v>
      </c>
      <c r="E219">
        <v>3242025</v>
      </c>
      <c r="F219">
        <v>365</v>
      </c>
      <c r="G219">
        <v>515</v>
      </c>
      <c r="H219">
        <v>31</v>
      </c>
      <c r="I219">
        <v>331</v>
      </c>
      <c r="J219">
        <v>1195</v>
      </c>
      <c r="K219">
        <v>0</v>
      </c>
      <c r="M219" s="11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35">
      <c r="A220" s="1" t="s">
        <v>151</v>
      </c>
      <c r="B220">
        <v>3809849</v>
      </c>
      <c r="C220">
        <v>91888</v>
      </c>
      <c r="D220">
        <v>2495871</v>
      </c>
      <c r="E220">
        <v>3240830</v>
      </c>
      <c r="F220">
        <v>365</v>
      </c>
      <c r="G220">
        <v>468</v>
      </c>
      <c r="H220">
        <v>21</v>
      </c>
      <c r="I220">
        <v>298</v>
      </c>
      <c r="J220">
        <v>1051</v>
      </c>
      <c r="K220">
        <v>0</v>
      </c>
      <c r="M220" s="11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35">
      <c r="A221" s="1" t="s">
        <v>152</v>
      </c>
      <c r="B221">
        <v>3809381</v>
      </c>
      <c r="C221">
        <v>91867</v>
      </c>
      <c r="D221">
        <v>2495573</v>
      </c>
      <c r="E221">
        <v>3239779</v>
      </c>
      <c r="F221">
        <v>365</v>
      </c>
      <c r="G221">
        <v>447</v>
      </c>
      <c r="H221">
        <v>19</v>
      </c>
      <c r="I221">
        <v>281</v>
      </c>
      <c r="J221">
        <v>1057</v>
      </c>
      <c r="K221">
        <v>0</v>
      </c>
      <c r="M221" s="11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35">
      <c r="A222" s="1" t="s">
        <v>153</v>
      </c>
      <c r="B222">
        <v>3808934</v>
      </c>
      <c r="C222">
        <v>91848</v>
      </c>
      <c r="D222">
        <v>2495292</v>
      </c>
      <c r="E222">
        <v>3238722</v>
      </c>
      <c r="F222">
        <v>365</v>
      </c>
      <c r="G222">
        <v>409</v>
      </c>
      <c r="H222">
        <v>14</v>
      </c>
      <c r="I222">
        <v>273</v>
      </c>
      <c r="J222">
        <v>946</v>
      </c>
      <c r="K222">
        <v>0</v>
      </c>
      <c r="M222" s="11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35">
      <c r="A223" s="1" t="s">
        <v>154</v>
      </c>
      <c r="B223">
        <v>3808525</v>
      </c>
      <c r="C223">
        <v>91834</v>
      </c>
      <c r="D223">
        <v>2495019</v>
      </c>
      <c r="E223">
        <v>3237776</v>
      </c>
      <c r="F223">
        <v>365</v>
      </c>
      <c r="G223">
        <v>471</v>
      </c>
      <c r="H223">
        <v>12</v>
      </c>
      <c r="I223">
        <v>268</v>
      </c>
      <c r="J223">
        <v>910</v>
      </c>
      <c r="K223">
        <v>0</v>
      </c>
      <c r="M223" s="11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35">
      <c r="A224" s="1" t="s">
        <v>155</v>
      </c>
      <c r="B224">
        <v>3808054</v>
      </c>
      <c r="C224">
        <v>91822</v>
      </c>
      <c r="D224">
        <v>2494751</v>
      </c>
      <c r="E224">
        <v>3236866</v>
      </c>
      <c r="F224">
        <v>365</v>
      </c>
      <c r="G224">
        <v>461</v>
      </c>
      <c r="H224">
        <v>22</v>
      </c>
      <c r="I224">
        <v>246</v>
      </c>
      <c r="J224">
        <v>925</v>
      </c>
      <c r="K224">
        <v>0</v>
      </c>
      <c r="M224" s="11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35">
      <c r="A225" s="1" t="s">
        <v>156</v>
      </c>
      <c r="B225">
        <v>3807593</v>
      </c>
      <c r="C225">
        <v>91800</v>
      </c>
      <c r="D225">
        <v>2494505</v>
      </c>
      <c r="E225">
        <v>3235941</v>
      </c>
      <c r="F225">
        <v>365</v>
      </c>
      <c r="G225">
        <v>412</v>
      </c>
      <c r="H225">
        <v>15</v>
      </c>
      <c r="I225">
        <v>281</v>
      </c>
      <c r="J225">
        <v>915</v>
      </c>
      <c r="K225">
        <v>0</v>
      </c>
      <c r="M225" s="11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35">
      <c r="A226" s="1" t="s">
        <v>157</v>
      </c>
      <c r="B226">
        <v>3807181</v>
      </c>
      <c r="C226">
        <v>91785</v>
      </c>
      <c r="D226">
        <v>2494224</v>
      </c>
      <c r="E226">
        <v>3235026</v>
      </c>
      <c r="F226">
        <v>365</v>
      </c>
      <c r="G226">
        <v>434</v>
      </c>
      <c r="H226">
        <v>21</v>
      </c>
      <c r="I226">
        <v>232</v>
      </c>
      <c r="J226">
        <v>982</v>
      </c>
      <c r="K226">
        <v>0</v>
      </c>
      <c r="M226" s="11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35">
      <c r="A227" s="1" t="s">
        <v>158</v>
      </c>
      <c r="B227">
        <v>3806747</v>
      </c>
      <c r="C227">
        <v>91764</v>
      </c>
      <c r="D227">
        <v>2493992</v>
      </c>
      <c r="E227">
        <v>3234044</v>
      </c>
      <c r="F227">
        <v>365</v>
      </c>
      <c r="G227">
        <v>404</v>
      </c>
      <c r="H227">
        <v>19</v>
      </c>
      <c r="I227">
        <v>264</v>
      </c>
      <c r="J227">
        <v>996</v>
      </c>
      <c r="K227">
        <v>0</v>
      </c>
      <c r="M227" s="11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35">
      <c r="A228" s="1" t="s">
        <v>159</v>
      </c>
      <c r="B228">
        <v>3806343</v>
      </c>
      <c r="C228">
        <v>91745</v>
      </c>
      <c r="D228">
        <v>2493728</v>
      </c>
      <c r="E228">
        <v>3233048</v>
      </c>
      <c r="F228">
        <v>365</v>
      </c>
      <c r="G228">
        <v>417</v>
      </c>
      <c r="H228">
        <v>20</v>
      </c>
      <c r="I228">
        <v>251</v>
      </c>
      <c r="J228">
        <v>874</v>
      </c>
      <c r="K228">
        <v>0</v>
      </c>
      <c r="M228" s="11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35">
      <c r="A229" s="1" t="s">
        <v>160</v>
      </c>
      <c r="B229">
        <v>3805926</v>
      </c>
      <c r="C229">
        <v>91725</v>
      </c>
      <c r="D229">
        <v>2493477</v>
      </c>
      <c r="E229">
        <v>3232174</v>
      </c>
      <c r="F229">
        <v>365</v>
      </c>
      <c r="G229">
        <v>442</v>
      </c>
      <c r="H229">
        <v>14</v>
      </c>
      <c r="I229">
        <v>243</v>
      </c>
      <c r="J229">
        <v>891</v>
      </c>
      <c r="K229">
        <v>0</v>
      </c>
      <c r="M229" s="11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35">
      <c r="A230" s="1" t="s">
        <v>161</v>
      </c>
      <c r="B230">
        <v>3805484</v>
      </c>
      <c r="C230">
        <v>91711</v>
      </c>
      <c r="D230">
        <v>2493234</v>
      </c>
      <c r="E230">
        <v>3231283</v>
      </c>
      <c r="F230">
        <v>365</v>
      </c>
      <c r="G230">
        <v>379</v>
      </c>
      <c r="H230">
        <v>16</v>
      </c>
      <c r="I230">
        <v>247</v>
      </c>
      <c r="J230">
        <v>864</v>
      </c>
      <c r="K230">
        <v>0</v>
      </c>
      <c r="M230" s="11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35">
      <c r="A231" s="1" t="s">
        <v>162</v>
      </c>
      <c r="B231">
        <v>3805105</v>
      </c>
      <c r="C231">
        <v>91695</v>
      </c>
      <c r="D231">
        <v>2492987</v>
      </c>
      <c r="E231">
        <v>3230419</v>
      </c>
      <c r="F231">
        <v>365</v>
      </c>
      <c r="G231">
        <v>399</v>
      </c>
      <c r="H231">
        <v>21</v>
      </c>
      <c r="I231">
        <v>255</v>
      </c>
      <c r="J231">
        <v>919</v>
      </c>
      <c r="K231">
        <v>0</v>
      </c>
      <c r="M231" s="11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35">
      <c r="A232" s="1" t="s">
        <v>163</v>
      </c>
      <c r="B232">
        <v>3804706</v>
      </c>
      <c r="C232">
        <v>91674</v>
      </c>
      <c r="D232">
        <v>2492732</v>
      </c>
      <c r="E232">
        <v>3229500</v>
      </c>
      <c r="F232">
        <v>365</v>
      </c>
      <c r="G232">
        <v>397</v>
      </c>
      <c r="H232">
        <v>12</v>
      </c>
      <c r="I232">
        <v>264</v>
      </c>
      <c r="J232">
        <v>876</v>
      </c>
      <c r="K232">
        <v>0</v>
      </c>
      <c r="M232" s="11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35">
      <c r="A233" s="1" t="s">
        <v>164</v>
      </c>
      <c r="B233">
        <v>3804309</v>
      </c>
      <c r="C233">
        <v>91662</v>
      </c>
      <c r="D233">
        <v>2492468</v>
      </c>
      <c r="E233">
        <v>3228624</v>
      </c>
      <c r="F233">
        <v>365</v>
      </c>
      <c r="G233">
        <v>379</v>
      </c>
      <c r="H233">
        <v>14</v>
      </c>
      <c r="I233">
        <v>268</v>
      </c>
      <c r="J233">
        <v>876</v>
      </c>
      <c r="K233">
        <v>0</v>
      </c>
      <c r="M233" s="11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35">
      <c r="A234" s="1" t="s">
        <v>165</v>
      </c>
      <c r="B234">
        <v>3803930</v>
      </c>
      <c r="C234">
        <v>91648</v>
      </c>
      <c r="D234">
        <v>2492200</v>
      </c>
      <c r="E234">
        <v>3227748</v>
      </c>
      <c r="F234">
        <v>365</v>
      </c>
      <c r="G234">
        <v>398</v>
      </c>
      <c r="H234">
        <v>15</v>
      </c>
      <c r="I234">
        <v>280</v>
      </c>
      <c r="J234">
        <v>897</v>
      </c>
      <c r="K234">
        <v>0</v>
      </c>
      <c r="M234" s="11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35">
      <c r="A235" s="1" t="s">
        <v>166</v>
      </c>
      <c r="B235">
        <v>3803532</v>
      </c>
      <c r="C235">
        <v>91633</v>
      </c>
      <c r="D235">
        <v>2491920</v>
      </c>
      <c r="E235">
        <v>3226851</v>
      </c>
      <c r="F235">
        <v>365</v>
      </c>
      <c r="G235">
        <v>410</v>
      </c>
      <c r="H235">
        <v>11</v>
      </c>
      <c r="I235">
        <v>239</v>
      </c>
      <c r="J235">
        <v>895</v>
      </c>
      <c r="K235">
        <v>0</v>
      </c>
      <c r="M235" s="11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35">
      <c r="A236" s="1" t="s">
        <v>167</v>
      </c>
      <c r="B236">
        <v>3803122</v>
      </c>
      <c r="C236">
        <v>91622</v>
      </c>
      <c r="D236">
        <v>2491681</v>
      </c>
      <c r="E236">
        <v>3225956</v>
      </c>
      <c r="F236">
        <v>365</v>
      </c>
      <c r="G236">
        <v>404</v>
      </c>
      <c r="H236">
        <v>17</v>
      </c>
      <c r="I236">
        <v>232</v>
      </c>
      <c r="J236">
        <v>859</v>
      </c>
      <c r="K236">
        <v>0</v>
      </c>
      <c r="M236" s="11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35">
      <c r="A237" s="1" t="s">
        <v>168</v>
      </c>
      <c r="B237">
        <v>3802718</v>
      </c>
      <c r="C237">
        <v>91605</v>
      </c>
      <c r="D237">
        <v>2491449</v>
      </c>
      <c r="E237">
        <v>3225097</v>
      </c>
      <c r="F237">
        <v>365</v>
      </c>
      <c r="G237">
        <v>353</v>
      </c>
      <c r="H237">
        <v>15</v>
      </c>
      <c r="I237">
        <v>245</v>
      </c>
      <c r="J237">
        <v>860</v>
      </c>
      <c r="K237">
        <v>0</v>
      </c>
      <c r="M237" s="11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35">
      <c r="A238" s="1" t="s">
        <v>169</v>
      </c>
      <c r="B238">
        <v>3802365</v>
      </c>
      <c r="C238">
        <v>91590</v>
      </c>
      <c r="D238">
        <v>2491204</v>
      </c>
      <c r="E238">
        <v>3224237</v>
      </c>
      <c r="F238">
        <v>365</v>
      </c>
      <c r="G238">
        <v>410</v>
      </c>
      <c r="H238">
        <v>13</v>
      </c>
      <c r="I238">
        <v>284</v>
      </c>
      <c r="J238">
        <v>919</v>
      </c>
      <c r="K238">
        <v>0</v>
      </c>
      <c r="M238" s="11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35">
      <c r="A239" s="1" t="s">
        <v>170</v>
      </c>
      <c r="B239">
        <v>3801955</v>
      </c>
      <c r="C239">
        <v>91577</v>
      </c>
      <c r="D239">
        <v>2490920</v>
      </c>
      <c r="E239">
        <v>3223318</v>
      </c>
      <c r="F239">
        <v>365</v>
      </c>
      <c r="G239">
        <v>380</v>
      </c>
      <c r="H239">
        <v>19</v>
      </c>
      <c r="I239">
        <v>251</v>
      </c>
      <c r="J239">
        <v>936</v>
      </c>
      <c r="K239">
        <v>0</v>
      </c>
      <c r="M239" s="11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35">
      <c r="A240" s="1" t="s">
        <v>171</v>
      </c>
      <c r="B240">
        <v>3801575</v>
      </c>
      <c r="C240">
        <v>91558</v>
      </c>
      <c r="D240">
        <v>2490669</v>
      </c>
      <c r="E240">
        <v>3222382</v>
      </c>
      <c r="F240">
        <v>365</v>
      </c>
      <c r="G240">
        <v>347</v>
      </c>
      <c r="H240">
        <v>18</v>
      </c>
      <c r="I240">
        <v>200</v>
      </c>
      <c r="J240">
        <v>749</v>
      </c>
      <c r="K240">
        <v>0</v>
      </c>
      <c r="M240" s="11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35">
      <c r="A241" s="1" t="s">
        <v>172</v>
      </c>
      <c r="B241">
        <v>3801228</v>
      </c>
      <c r="C241">
        <v>91540</v>
      </c>
      <c r="D241">
        <v>2490469</v>
      </c>
      <c r="E241">
        <v>3221633</v>
      </c>
      <c r="F241">
        <v>365</v>
      </c>
      <c r="G241">
        <v>413</v>
      </c>
      <c r="H241">
        <v>14</v>
      </c>
      <c r="I241">
        <v>242</v>
      </c>
      <c r="J241">
        <v>859</v>
      </c>
      <c r="K241">
        <v>1</v>
      </c>
      <c r="M241" s="11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35">
      <c r="A242" s="1" t="s">
        <v>173</v>
      </c>
      <c r="B242">
        <v>3800815</v>
      </c>
      <c r="C242">
        <v>91526</v>
      </c>
      <c r="D242">
        <v>2490227</v>
      </c>
      <c r="E242">
        <v>3220774</v>
      </c>
      <c r="F242">
        <v>364</v>
      </c>
      <c r="G242">
        <v>362</v>
      </c>
      <c r="H242">
        <v>11</v>
      </c>
      <c r="I242">
        <v>200</v>
      </c>
      <c r="J242">
        <v>744</v>
      </c>
      <c r="K242">
        <v>0</v>
      </c>
      <c r="M242" s="11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35">
      <c r="A243" s="1" t="s">
        <v>174</v>
      </c>
      <c r="B243">
        <v>3800453</v>
      </c>
      <c r="C243">
        <v>91515</v>
      </c>
      <c r="D243">
        <v>2490027</v>
      </c>
      <c r="E243">
        <v>3220030</v>
      </c>
      <c r="F243">
        <v>364</v>
      </c>
      <c r="G243">
        <v>356</v>
      </c>
      <c r="H243">
        <v>19</v>
      </c>
      <c r="I243">
        <v>238</v>
      </c>
      <c r="J243">
        <v>787</v>
      </c>
      <c r="K243">
        <v>0</v>
      </c>
      <c r="M243" s="11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35">
      <c r="A244" s="1" t="s">
        <v>250</v>
      </c>
      <c r="B244">
        <v>3800097</v>
      </c>
      <c r="C244">
        <v>91496</v>
      </c>
      <c r="D244">
        <v>2489789</v>
      </c>
      <c r="E244">
        <v>3219243</v>
      </c>
      <c r="F244">
        <v>364</v>
      </c>
      <c r="G244">
        <v>370</v>
      </c>
      <c r="H244">
        <v>10</v>
      </c>
      <c r="I244">
        <v>224</v>
      </c>
      <c r="J244">
        <v>770</v>
      </c>
      <c r="K244">
        <v>0</v>
      </c>
      <c r="M244" s="11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35">
      <c r="A245" s="1" t="s">
        <v>251</v>
      </c>
      <c r="B245">
        <v>3799727</v>
      </c>
      <c r="C245">
        <v>91486</v>
      </c>
      <c r="D245">
        <v>2489565</v>
      </c>
      <c r="E245">
        <v>3218473</v>
      </c>
      <c r="F245">
        <v>364</v>
      </c>
      <c r="G245">
        <v>328</v>
      </c>
      <c r="H245">
        <v>12</v>
      </c>
      <c r="I245">
        <v>200</v>
      </c>
      <c r="J245">
        <v>758</v>
      </c>
      <c r="K245">
        <v>0</v>
      </c>
      <c r="M245" s="11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35">
      <c r="A246" s="1" t="s">
        <v>252</v>
      </c>
      <c r="B246">
        <v>3799399</v>
      </c>
      <c r="C246">
        <v>91474</v>
      </c>
      <c r="D246">
        <v>2489365</v>
      </c>
      <c r="E246">
        <v>3217715</v>
      </c>
      <c r="F246">
        <v>364</v>
      </c>
      <c r="G246">
        <v>312</v>
      </c>
      <c r="H246">
        <v>13</v>
      </c>
      <c r="I246">
        <v>179</v>
      </c>
      <c r="J246">
        <v>691</v>
      </c>
      <c r="K246">
        <v>0</v>
      </c>
      <c r="M246" s="11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35">
      <c r="A247" s="1" t="s">
        <v>253</v>
      </c>
      <c r="B247">
        <v>3799087</v>
      </c>
      <c r="C247">
        <v>91461</v>
      </c>
      <c r="D247">
        <v>2489186</v>
      </c>
      <c r="E247">
        <v>3217024</v>
      </c>
      <c r="F247">
        <v>364</v>
      </c>
      <c r="G247">
        <v>310</v>
      </c>
      <c r="H247">
        <v>11</v>
      </c>
      <c r="I247">
        <v>190</v>
      </c>
      <c r="J247">
        <v>691</v>
      </c>
      <c r="K247">
        <v>0</v>
      </c>
      <c r="M247" s="11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35">
      <c r="A248" s="1" t="s">
        <v>254</v>
      </c>
      <c r="B248">
        <v>3798777</v>
      </c>
      <c r="C248">
        <v>91450</v>
      </c>
      <c r="D248">
        <v>2488996</v>
      </c>
      <c r="E248">
        <v>3216333</v>
      </c>
      <c r="F248">
        <v>364</v>
      </c>
      <c r="G248">
        <v>304</v>
      </c>
      <c r="H248">
        <v>11</v>
      </c>
      <c r="I248">
        <v>190</v>
      </c>
      <c r="J248">
        <v>665</v>
      </c>
      <c r="K248">
        <v>0</v>
      </c>
      <c r="M248" s="11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35">
      <c r="A249" s="1" t="s">
        <v>255</v>
      </c>
      <c r="B249">
        <v>3798473</v>
      </c>
      <c r="C249">
        <v>91439</v>
      </c>
      <c r="D249">
        <v>2488806</v>
      </c>
      <c r="E249">
        <v>3215668</v>
      </c>
      <c r="F249">
        <v>364</v>
      </c>
      <c r="G249">
        <v>214</v>
      </c>
      <c r="H249">
        <v>7</v>
      </c>
      <c r="I249">
        <v>126</v>
      </c>
      <c r="J249">
        <v>449</v>
      </c>
      <c r="K249">
        <v>0</v>
      </c>
      <c r="M249" s="11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35">
      <c r="A250" s="1" t="s">
        <v>256</v>
      </c>
      <c r="B250">
        <v>3798259</v>
      </c>
      <c r="C250">
        <v>91432</v>
      </c>
      <c r="D250">
        <v>2488680</v>
      </c>
      <c r="E250">
        <v>3215219</v>
      </c>
      <c r="F250">
        <v>364</v>
      </c>
      <c r="G250">
        <v>182</v>
      </c>
      <c r="H250">
        <v>10</v>
      </c>
      <c r="I250">
        <v>138</v>
      </c>
      <c r="J250">
        <v>451</v>
      </c>
      <c r="K250">
        <v>0</v>
      </c>
      <c r="M250" s="11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35">
      <c r="A251" s="1" t="s">
        <v>257</v>
      </c>
      <c r="B251">
        <v>3798077</v>
      </c>
      <c r="C251">
        <v>91422</v>
      </c>
      <c r="D251">
        <v>2488542</v>
      </c>
      <c r="E251">
        <v>3214768</v>
      </c>
      <c r="F251">
        <v>364</v>
      </c>
      <c r="G251">
        <v>133</v>
      </c>
      <c r="H251">
        <v>4</v>
      </c>
      <c r="I251">
        <v>114</v>
      </c>
      <c r="J251">
        <v>321</v>
      </c>
      <c r="K251">
        <v>0</v>
      </c>
      <c r="M251" s="11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35">
      <c r="A252" s="1" t="s">
        <v>258</v>
      </c>
      <c r="B252">
        <v>3797944</v>
      </c>
      <c r="C252">
        <v>91418</v>
      </c>
      <c r="D252">
        <v>2488428</v>
      </c>
      <c r="E252">
        <v>3214447</v>
      </c>
      <c r="F252">
        <v>364</v>
      </c>
      <c r="G252">
        <v>148</v>
      </c>
      <c r="H252">
        <v>7</v>
      </c>
      <c r="I252">
        <v>76</v>
      </c>
      <c r="J252">
        <v>295</v>
      </c>
      <c r="K252">
        <v>0</v>
      </c>
      <c r="M252" s="11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35">
      <c r="A253" s="1" t="s">
        <v>259</v>
      </c>
      <c r="B253">
        <v>3797796</v>
      </c>
      <c r="C253">
        <v>91411</v>
      </c>
      <c r="D253">
        <v>2488352</v>
      </c>
      <c r="E253">
        <v>3214152</v>
      </c>
      <c r="F253">
        <v>364</v>
      </c>
      <c r="G253">
        <v>62</v>
      </c>
      <c r="H253">
        <v>3</v>
      </c>
      <c r="I253">
        <v>42</v>
      </c>
      <c r="J253">
        <v>120</v>
      </c>
      <c r="K253">
        <v>0</v>
      </c>
      <c r="M253" s="11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35">
      <c r="A254" s="1" t="s">
        <v>260</v>
      </c>
      <c r="B254">
        <v>3797734</v>
      </c>
      <c r="C254">
        <v>91408</v>
      </c>
      <c r="D254">
        <v>2488310</v>
      </c>
      <c r="E254">
        <v>3214032</v>
      </c>
      <c r="F254">
        <v>364</v>
      </c>
      <c r="G254">
        <v>12</v>
      </c>
      <c r="H254">
        <v>1</v>
      </c>
      <c r="I254">
        <v>7</v>
      </c>
      <c r="J254">
        <v>19</v>
      </c>
      <c r="K254">
        <v>0</v>
      </c>
      <c r="M254" s="11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35">
      <c r="A255" s="1" t="s">
        <v>261</v>
      </c>
      <c r="B255">
        <v>1333016204</v>
      </c>
      <c r="C255">
        <v>43865713</v>
      </c>
      <c r="D255">
        <v>506596051</v>
      </c>
      <c r="E255">
        <v>481000656</v>
      </c>
      <c r="F255">
        <v>56831</v>
      </c>
      <c r="G255">
        <v>268337</v>
      </c>
      <c r="H255">
        <v>9578</v>
      </c>
      <c r="I255">
        <v>77806</v>
      </c>
      <c r="J255">
        <v>135223</v>
      </c>
      <c r="K255">
        <v>26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topLeftCell="BE1" zoomScaleNormal="100" workbookViewId="0">
      <selection activeCell="B3" sqref="B3"/>
    </sheetView>
  </sheetViews>
  <sheetFormatPr defaultRowHeight="14.5" x14ac:dyDescent="0.35"/>
  <cols>
    <col min="1" max="1" width="13.1796875" bestFit="1" customWidth="1"/>
    <col min="2" max="2" width="17.81640625" bestFit="1" customWidth="1"/>
    <col min="3" max="4" width="9" bestFit="1" customWidth="1"/>
    <col min="5" max="5" width="5" bestFit="1" customWidth="1"/>
    <col min="6" max="6" width="4" bestFit="1" customWidth="1"/>
    <col min="7" max="7" width="12.1796875" bestFit="1" customWidth="1"/>
    <col min="8" max="9" width="6" bestFit="1" customWidth="1"/>
    <col min="10" max="11" width="2" bestFit="1" customWidth="1"/>
    <col min="12" max="12" width="4.7265625" customWidth="1"/>
    <col min="13" max="13" width="21.81640625" customWidth="1"/>
    <col min="14" max="15" width="8.542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7" x14ac:dyDescent="0.3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3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3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3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3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35">
      <c r="C6" s="4"/>
      <c r="BO6" t="s">
        <v>329</v>
      </c>
    </row>
    <row r="7" spans="1:67" x14ac:dyDescent="0.35">
      <c r="A7" s="7" t="s">
        <v>262</v>
      </c>
      <c r="B7" t="s" vm="5">
        <v>271</v>
      </c>
      <c r="AP7" t="s">
        <v>281</v>
      </c>
      <c r="BO7" t="s">
        <v>327</v>
      </c>
    </row>
    <row r="8" spans="1:67" x14ac:dyDescent="0.35">
      <c r="A8" s="7" t="s">
        <v>264</v>
      </c>
      <c r="B8" t="s" vm="3">
        <v>263</v>
      </c>
      <c r="AP8" t="s">
        <v>280</v>
      </c>
      <c r="BO8" t="s">
        <v>328</v>
      </c>
    </row>
    <row r="9" spans="1:67" x14ac:dyDescent="0.35">
      <c r="A9" s="7" t="s">
        <v>265</v>
      </c>
      <c r="B9" t="s" vm="4">
        <v>263</v>
      </c>
      <c r="BO9" t="s">
        <v>330</v>
      </c>
    </row>
    <row r="10" spans="1:67" x14ac:dyDescent="0.35">
      <c r="AQ10" s="2" t="s">
        <v>275</v>
      </c>
    </row>
    <row r="11" spans="1:67" x14ac:dyDescent="0.35">
      <c r="B11" s="7" t="s">
        <v>268</v>
      </c>
      <c r="AC11" t="s">
        <v>177</v>
      </c>
      <c r="AJ11" t="s">
        <v>272</v>
      </c>
    </row>
    <row r="12" spans="1:67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35">
      <c r="A14" s="1" t="s">
        <v>183</v>
      </c>
      <c r="B14">
        <v>776071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35">
      <c r="A15" s="1" t="s">
        <v>184</v>
      </c>
      <c r="B15">
        <v>775824</v>
      </c>
      <c r="C15">
        <v>0</v>
      </c>
      <c r="D15">
        <v>0</v>
      </c>
      <c r="E15">
        <v>0</v>
      </c>
      <c r="F15">
        <v>0</v>
      </c>
      <c r="G15">
        <v>240</v>
      </c>
      <c r="H15">
        <v>0</v>
      </c>
      <c r="I15">
        <v>0</v>
      </c>
      <c r="J15">
        <v>0</v>
      </c>
      <c r="K15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35">
      <c r="A16" s="1" t="s">
        <v>185</v>
      </c>
      <c r="B16">
        <v>775584</v>
      </c>
      <c r="C16">
        <v>0</v>
      </c>
      <c r="D16">
        <v>0</v>
      </c>
      <c r="E16">
        <v>0</v>
      </c>
      <c r="F16">
        <v>0</v>
      </c>
      <c r="G16">
        <v>206</v>
      </c>
      <c r="H16">
        <v>0</v>
      </c>
      <c r="I16">
        <v>0</v>
      </c>
      <c r="J16">
        <v>0</v>
      </c>
      <c r="K16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35">
      <c r="A17" s="1" t="s">
        <v>186</v>
      </c>
      <c r="B17">
        <v>775378</v>
      </c>
      <c r="C17">
        <v>0</v>
      </c>
      <c r="D17">
        <v>0</v>
      </c>
      <c r="E17">
        <v>0</v>
      </c>
      <c r="F17">
        <v>0</v>
      </c>
      <c r="G17">
        <v>278</v>
      </c>
      <c r="H17">
        <v>0</v>
      </c>
      <c r="I17">
        <v>0</v>
      </c>
      <c r="J17">
        <v>0</v>
      </c>
      <c r="K17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35">
      <c r="A18" s="1" t="s">
        <v>187</v>
      </c>
      <c r="B18">
        <v>775100</v>
      </c>
      <c r="C18">
        <v>0</v>
      </c>
      <c r="D18">
        <v>0</v>
      </c>
      <c r="E18">
        <v>0</v>
      </c>
      <c r="F18">
        <v>0</v>
      </c>
      <c r="G18">
        <v>327</v>
      </c>
      <c r="H18">
        <v>0</v>
      </c>
      <c r="I18">
        <v>0</v>
      </c>
      <c r="J18">
        <v>0</v>
      </c>
      <c r="K18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35">
      <c r="A19" s="1" t="s">
        <v>188</v>
      </c>
      <c r="B19">
        <v>774773</v>
      </c>
      <c r="C19">
        <v>0</v>
      </c>
      <c r="D19">
        <v>0</v>
      </c>
      <c r="E19">
        <v>0</v>
      </c>
      <c r="F19">
        <v>0</v>
      </c>
      <c r="G19">
        <v>327</v>
      </c>
      <c r="H19">
        <v>0</v>
      </c>
      <c r="I19">
        <v>0</v>
      </c>
      <c r="J19">
        <v>0</v>
      </c>
      <c r="K19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35">
      <c r="A20" s="1" t="s">
        <v>189</v>
      </c>
      <c r="B20">
        <v>774446</v>
      </c>
      <c r="C20">
        <v>0</v>
      </c>
      <c r="D20">
        <v>0</v>
      </c>
      <c r="E20">
        <v>0</v>
      </c>
      <c r="F20">
        <v>0</v>
      </c>
      <c r="G20">
        <v>343</v>
      </c>
      <c r="H20">
        <v>0</v>
      </c>
      <c r="I20">
        <v>0</v>
      </c>
      <c r="J20">
        <v>0</v>
      </c>
      <c r="K20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35">
      <c r="A21" s="1" t="s">
        <v>190</v>
      </c>
      <c r="B21">
        <v>774103</v>
      </c>
      <c r="C21">
        <v>0</v>
      </c>
      <c r="D21">
        <v>0</v>
      </c>
      <c r="E21">
        <v>0</v>
      </c>
      <c r="F21">
        <v>0</v>
      </c>
      <c r="G21">
        <v>314</v>
      </c>
      <c r="H21">
        <v>0</v>
      </c>
      <c r="I21">
        <v>0</v>
      </c>
      <c r="J21">
        <v>0</v>
      </c>
      <c r="K2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35">
      <c r="A22" s="1" t="s">
        <v>191</v>
      </c>
      <c r="B22">
        <v>773789</v>
      </c>
      <c r="C22">
        <v>0</v>
      </c>
      <c r="D22">
        <v>0</v>
      </c>
      <c r="E22">
        <v>0</v>
      </c>
      <c r="F22">
        <v>0</v>
      </c>
      <c r="G22">
        <v>372</v>
      </c>
      <c r="H22">
        <v>0</v>
      </c>
      <c r="I22">
        <v>0</v>
      </c>
      <c r="J22">
        <v>0</v>
      </c>
      <c r="K22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35">
      <c r="A23" s="1" t="s">
        <v>192</v>
      </c>
      <c r="B23">
        <v>773417</v>
      </c>
      <c r="C23">
        <v>0</v>
      </c>
      <c r="D23">
        <v>0</v>
      </c>
      <c r="E23">
        <v>0</v>
      </c>
      <c r="F23">
        <v>0</v>
      </c>
      <c r="G23">
        <v>359</v>
      </c>
      <c r="H23">
        <v>0</v>
      </c>
      <c r="I23">
        <v>0</v>
      </c>
      <c r="J23">
        <v>0</v>
      </c>
      <c r="K23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35">
      <c r="A24" s="1" t="s">
        <v>193</v>
      </c>
      <c r="B24">
        <v>773058</v>
      </c>
      <c r="C24">
        <v>0</v>
      </c>
      <c r="D24">
        <v>0</v>
      </c>
      <c r="E24">
        <v>0</v>
      </c>
      <c r="F24">
        <v>0</v>
      </c>
      <c r="G24">
        <v>356</v>
      </c>
      <c r="H24">
        <v>0</v>
      </c>
      <c r="I24">
        <v>0</v>
      </c>
      <c r="J24">
        <v>0</v>
      </c>
      <c r="K24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35">
      <c r="A25" s="1" t="s">
        <v>194</v>
      </c>
      <c r="B25">
        <v>772702</v>
      </c>
      <c r="C25">
        <v>0</v>
      </c>
      <c r="D25">
        <v>0</v>
      </c>
      <c r="E25">
        <v>0</v>
      </c>
      <c r="F25">
        <v>0</v>
      </c>
      <c r="G25">
        <v>348</v>
      </c>
      <c r="H25">
        <v>0</v>
      </c>
      <c r="I25">
        <v>0</v>
      </c>
      <c r="J25">
        <v>0</v>
      </c>
      <c r="K25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35">
      <c r="A26" s="1" t="s">
        <v>195</v>
      </c>
      <c r="B26">
        <v>772354</v>
      </c>
      <c r="C26">
        <v>0</v>
      </c>
      <c r="D26">
        <v>0</v>
      </c>
      <c r="E26">
        <v>0</v>
      </c>
      <c r="F26">
        <v>0</v>
      </c>
      <c r="G26">
        <v>366</v>
      </c>
      <c r="H26">
        <v>0</v>
      </c>
      <c r="I26">
        <v>0</v>
      </c>
      <c r="J26">
        <v>0</v>
      </c>
      <c r="K26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35">
      <c r="A27" s="1" t="s">
        <v>196</v>
      </c>
      <c r="B27">
        <v>771988</v>
      </c>
      <c r="C27">
        <v>0</v>
      </c>
      <c r="D27">
        <v>0</v>
      </c>
      <c r="E27">
        <v>0</v>
      </c>
      <c r="F27">
        <v>0</v>
      </c>
      <c r="G27">
        <v>395</v>
      </c>
      <c r="H27">
        <v>0</v>
      </c>
      <c r="I27">
        <v>0</v>
      </c>
      <c r="J27">
        <v>0</v>
      </c>
      <c r="K27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35">
      <c r="A28" s="1" t="s">
        <v>197</v>
      </c>
      <c r="B28">
        <v>771593</v>
      </c>
      <c r="C28">
        <v>0</v>
      </c>
      <c r="D28">
        <v>0</v>
      </c>
      <c r="E28">
        <v>0</v>
      </c>
      <c r="F28">
        <v>0</v>
      </c>
      <c r="G28">
        <v>339</v>
      </c>
      <c r="H28">
        <v>0</v>
      </c>
      <c r="I28">
        <v>0</v>
      </c>
      <c r="J28">
        <v>0</v>
      </c>
      <c r="K28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35">
      <c r="A29" s="1" t="s">
        <v>198</v>
      </c>
      <c r="B29">
        <v>771254</v>
      </c>
      <c r="C29">
        <v>0</v>
      </c>
      <c r="D29">
        <v>0</v>
      </c>
      <c r="E29">
        <v>0</v>
      </c>
      <c r="F29">
        <v>0</v>
      </c>
      <c r="G29">
        <v>342</v>
      </c>
      <c r="H29">
        <v>0</v>
      </c>
      <c r="I29">
        <v>0</v>
      </c>
      <c r="J29">
        <v>0</v>
      </c>
      <c r="K29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35">
      <c r="A30" s="1" t="s">
        <v>199</v>
      </c>
      <c r="B30">
        <v>770912</v>
      </c>
      <c r="C30">
        <v>0</v>
      </c>
      <c r="D30">
        <v>0</v>
      </c>
      <c r="E30">
        <v>0</v>
      </c>
      <c r="F30">
        <v>0</v>
      </c>
      <c r="G30">
        <v>357</v>
      </c>
      <c r="H30">
        <v>0</v>
      </c>
      <c r="I30">
        <v>0</v>
      </c>
      <c r="J30">
        <v>0</v>
      </c>
      <c r="K30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35">
      <c r="A31" s="1" t="s">
        <v>200</v>
      </c>
      <c r="B31">
        <v>770555</v>
      </c>
      <c r="C31">
        <v>0</v>
      </c>
      <c r="D31">
        <v>0</v>
      </c>
      <c r="E31">
        <v>0</v>
      </c>
      <c r="F31">
        <v>0</v>
      </c>
      <c r="G31">
        <v>361</v>
      </c>
      <c r="H31">
        <v>0</v>
      </c>
      <c r="I31">
        <v>0</v>
      </c>
      <c r="J31">
        <v>0</v>
      </c>
      <c r="K3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35">
      <c r="A32" s="1" t="s">
        <v>201</v>
      </c>
      <c r="B32">
        <v>770194</v>
      </c>
      <c r="C32">
        <v>0</v>
      </c>
      <c r="D32">
        <v>0</v>
      </c>
      <c r="E32">
        <v>0</v>
      </c>
      <c r="F32">
        <v>0</v>
      </c>
      <c r="G32">
        <v>342</v>
      </c>
      <c r="H32">
        <v>0</v>
      </c>
      <c r="I32">
        <v>0</v>
      </c>
      <c r="J32">
        <v>0</v>
      </c>
      <c r="K32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35">
      <c r="A33" s="1" t="s">
        <v>202</v>
      </c>
      <c r="B33">
        <v>769852</v>
      </c>
      <c r="C33">
        <v>0</v>
      </c>
      <c r="D33">
        <v>0</v>
      </c>
      <c r="E33">
        <v>0</v>
      </c>
      <c r="F33">
        <v>0</v>
      </c>
      <c r="G33">
        <v>367</v>
      </c>
      <c r="H33">
        <v>0</v>
      </c>
      <c r="I33">
        <v>0</v>
      </c>
      <c r="J33">
        <v>0</v>
      </c>
      <c r="K33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35">
      <c r="A34" s="1" t="s">
        <v>203</v>
      </c>
      <c r="B34">
        <v>769485</v>
      </c>
      <c r="C34">
        <v>0</v>
      </c>
      <c r="D34">
        <v>0</v>
      </c>
      <c r="E34">
        <v>0</v>
      </c>
      <c r="F34">
        <v>0</v>
      </c>
      <c r="G34">
        <v>350</v>
      </c>
      <c r="H34">
        <v>0</v>
      </c>
      <c r="I34">
        <v>0</v>
      </c>
      <c r="J34">
        <v>0</v>
      </c>
      <c r="K34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35">
      <c r="A35" s="1" t="s">
        <v>204</v>
      </c>
      <c r="B35">
        <v>769135</v>
      </c>
      <c r="C35">
        <v>0</v>
      </c>
      <c r="D35">
        <v>0</v>
      </c>
      <c r="E35">
        <v>0</v>
      </c>
      <c r="F35">
        <v>0</v>
      </c>
      <c r="G35">
        <v>409</v>
      </c>
      <c r="H35">
        <v>0</v>
      </c>
      <c r="I35">
        <v>0</v>
      </c>
      <c r="J35">
        <v>0</v>
      </c>
      <c r="K35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35">
      <c r="A36" s="1" t="s">
        <v>205</v>
      </c>
      <c r="B36">
        <v>768726</v>
      </c>
      <c r="C36">
        <v>0</v>
      </c>
      <c r="D36">
        <v>0</v>
      </c>
      <c r="E36">
        <v>0</v>
      </c>
      <c r="F36">
        <v>0</v>
      </c>
      <c r="G36">
        <v>394</v>
      </c>
      <c r="H36">
        <v>0</v>
      </c>
      <c r="I36">
        <v>0</v>
      </c>
      <c r="J36">
        <v>0</v>
      </c>
      <c r="K36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35">
      <c r="A37" s="1" t="s">
        <v>206</v>
      </c>
      <c r="B37">
        <v>768332</v>
      </c>
      <c r="C37">
        <v>0</v>
      </c>
      <c r="D37">
        <v>0</v>
      </c>
      <c r="E37">
        <v>0</v>
      </c>
      <c r="F37">
        <v>0</v>
      </c>
      <c r="G37">
        <v>382</v>
      </c>
      <c r="H37">
        <v>0</v>
      </c>
      <c r="I37">
        <v>0</v>
      </c>
      <c r="J37">
        <v>0</v>
      </c>
      <c r="K37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35">
      <c r="A38" s="1" t="s">
        <v>207</v>
      </c>
      <c r="B38">
        <v>767950</v>
      </c>
      <c r="C38">
        <v>0</v>
      </c>
      <c r="D38">
        <v>0</v>
      </c>
      <c r="E38">
        <v>0</v>
      </c>
      <c r="F38">
        <v>0</v>
      </c>
      <c r="G38">
        <v>346</v>
      </c>
      <c r="H38">
        <v>0</v>
      </c>
      <c r="I38">
        <v>0</v>
      </c>
      <c r="J38">
        <v>0</v>
      </c>
      <c r="K38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35">
      <c r="A39" s="1" t="s">
        <v>208</v>
      </c>
      <c r="B39">
        <v>767604</v>
      </c>
      <c r="C39">
        <v>0</v>
      </c>
      <c r="D39">
        <v>0</v>
      </c>
      <c r="E39">
        <v>0</v>
      </c>
      <c r="F39">
        <v>0</v>
      </c>
      <c r="G39">
        <v>356</v>
      </c>
      <c r="H39">
        <v>0</v>
      </c>
      <c r="I39">
        <v>0</v>
      </c>
      <c r="J39">
        <v>0</v>
      </c>
      <c r="K39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35">
      <c r="A40" s="1" t="s">
        <v>209</v>
      </c>
      <c r="B40">
        <v>767248</v>
      </c>
      <c r="C40">
        <v>0</v>
      </c>
      <c r="D40">
        <v>0</v>
      </c>
      <c r="E40">
        <v>0</v>
      </c>
      <c r="F40">
        <v>0</v>
      </c>
      <c r="G40">
        <v>361</v>
      </c>
      <c r="H40">
        <v>0</v>
      </c>
      <c r="I40">
        <v>0</v>
      </c>
      <c r="J40">
        <v>0</v>
      </c>
      <c r="K40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35">
      <c r="A41" s="1" t="s">
        <v>210</v>
      </c>
      <c r="B41">
        <v>766887</v>
      </c>
      <c r="C41">
        <v>0</v>
      </c>
      <c r="D41">
        <v>0</v>
      </c>
      <c r="E41">
        <v>0</v>
      </c>
      <c r="F41">
        <v>0</v>
      </c>
      <c r="G41">
        <v>408</v>
      </c>
      <c r="H41">
        <v>0</v>
      </c>
      <c r="I41">
        <v>0</v>
      </c>
      <c r="J41">
        <v>0</v>
      </c>
      <c r="K4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35">
      <c r="A42" s="1" t="s">
        <v>211</v>
      </c>
      <c r="B42">
        <v>766479</v>
      </c>
      <c r="C42">
        <v>0</v>
      </c>
      <c r="D42">
        <v>0</v>
      </c>
      <c r="E42">
        <v>0</v>
      </c>
      <c r="F42">
        <v>0</v>
      </c>
      <c r="G42">
        <v>402</v>
      </c>
      <c r="H42">
        <v>0</v>
      </c>
      <c r="I42">
        <v>0</v>
      </c>
      <c r="J42">
        <v>0</v>
      </c>
      <c r="K42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35">
      <c r="A43" s="1" t="s">
        <v>212</v>
      </c>
      <c r="B43">
        <v>766077</v>
      </c>
      <c r="C43">
        <v>0</v>
      </c>
      <c r="D43">
        <v>0</v>
      </c>
      <c r="E43">
        <v>0</v>
      </c>
      <c r="F43">
        <v>0</v>
      </c>
      <c r="G43">
        <v>448</v>
      </c>
      <c r="H43">
        <v>0</v>
      </c>
      <c r="I43">
        <v>0</v>
      </c>
      <c r="J43">
        <v>0</v>
      </c>
      <c r="K43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35">
      <c r="A44" s="1" t="s">
        <v>213</v>
      </c>
      <c r="B44">
        <v>765629</v>
      </c>
      <c r="C44">
        <v>0</v>
      </c>
      <c r="D44">
        <v>0</v>
      </c>
      <c r="E44">
        <v>0</v>
      </c>
      <c r="F44">
        <v>0</v>
      </c>
      <c r="G44">
        <v>499</v>
      </c>
      <c r="H44">
        <v>0</v>
      </c>
      <c r="I44">
        <v>0</v>
      </c>
      <c r="J44">
        <v>0</v>
      </c>
      <c r="K44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35">
      <c r="A45" s="1" t="s">
        <v>214</v>
      </c>
      <c r="B45">
        <v>765130</v>
      </c>
      <c r="C45">
        <v>0</v>
      </c>
      <c r="D45">
        <v>0</v>
      </c>
      <c r="E45">
        <v>0</v>
      </c>
      <c r="F45">
        <v>0</v>
      </c>
      <c r="G45">
        <v>570</v>
      </c>
      <c r="H45">
        <v>0</v>
      </c>
      <c r="I45">
        <v>0</v>
      </c>
      <c r="J45">
        <v>0</v>
      </c>
      <c r="K45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35">
      <c r="A46" s="1" t="s">
        <v>215</v>
      </c>
      <c r="B46">
        <v>764560</v>
      </c>
      <c r="C46">
        <v>0</v>
      </c>
      <c r="D46">
        <v>0</v>
      </c>
      <c r="E46">
        <v>0</v>
      </c>
      <c r="F46">
        <v>0</v>
      </c>
      <c r="G46">
        <v>652</v>
      </c>
      <c r="H46">
        <v>0</v>
      </c>
      <c r="I46">
        <v>0</v>
      </c>
      <c r="J46">
        <v>0</v>
      </c>
      <c r="K46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35">
      <c r="A47" s="1" t="s">
        <v>216</v>
      </c>
      <c r="B47">
        <v>763908</v>
      </c>
      <c r="C47">
        <v>0</v>
      </c>
      <c r="D47">
        <v>0</v>
      </c>
      <c r="E47">
        <v>0</v>
      </c>
      <c r="F47">
        <v>0</v>
      </c>
      <c r="G47">
        <v>870</v>
      </c>
      <c r="H47">
        <v>0</v>
      </c>
      <c r="I47">
        <v>0</v>
      </c>
      <c r="J47">
        <v>0</v>
      </c>
      <c r="K47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35">
      <c r="A48" s="1" t="s">
        <v>217</v>
      </c>
      <c r="B48">
        <v>763038</v>
      </c>
      <c r="C48">
        <v>0</v>
      </c>
      <c r="D48">
        <v>0</v>
      </c>
      <c r="E48">
        <v>0</v>
      </c>
      <c r="F48">
        <v>0</v>
      </c>
      <c r="G48">
        <v>1172</v>
      </c>
      <c r="H48">
        <v>0</v>
      </c>
      <c r="I48">
        <v>0</v>
      </c>
      <c r="J48">
        <v>0</v>
      </c>
      <c r="K48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35">
      <c r="A49" s="1" t="s">
        <v>218</v>
      </c>
      <c r="B49">
        <v>761866</v>
      </c>
      <c r="C49">
        <v>0</v>
      </c>
      <c r="D49">
        <v>0</v>
      </c>
      <c r="E49">
        <v>0</v>
      </c>
      <c r="F49">
        <v>0</v>
      </c>
      <c r="G49">
        <v>1106</v>
      </c>
      <c r="H49">
        <v>0</v>
      </c>
      <c r="I49">
        <v>0</v>
      </c>
      <c r="J49">
        <v>0</v>
      </c>
      <c r="K49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35">
      <c r="A50" s="1" t="s">
        <v>219</v>
      </c>
      <c r="B50">
        <v>760760</v>
      </c>
      <c r="C50">
        <v>0</v>
      </c>
      <c r="D50">
        <v>0</v>
      </c>
      <c r="E50">
        <v>0</v>
      </c>
      <c r="F50">
        <v>0</v>
      </c>
      <c r="G50">
        <v>1044</v>
      </c>
      <c r="H50">
        <v>0</v>
      </c>
      <c r="I50">
        <v>0</v>
      </c>
      <c r="J50">
        <v>0</v>
      </c>
      <c r="K50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35">
      <c r="A51" s="1" t="s">
        <v>220</v>
      </c>
      <c r="B51">
        <v>759716</v>
      </c>
      <c r="C51">
        <v>0</v>
      </c>
      <c r="D51">
        <v>0</v>
      </c>
      <c r="E51">
        <v>0</v>
      </c>
      <c r="F51">
        <v>0</v>
      </c>
      <c r="G51">
        <v>893</v>
      </c>
      <c r="H51">
        <v>0</v>
      </c>
      <c r="I51">
        <v>0</v>
      </c>
      <c r="J51">
        <v>0</v>
      </c>
      <c r="K5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35">
      <c r="A52" s="1" t="s">
        <v>221</v>
      </c>
      <c r="B52">
        <v>758823</v>
      </c>
      <c r="C52">
        <v>0</v>
      </c>
      <c r="D52">
        <v>0</v>
      </c>
      <c r="E52">
        <v>0</v>
      </c>
      <c r="F52">
        <v>0</v>
      </c>
      <c r="G52">
        <v>787</v>
      </c>
      <c r="H52">
        <v>0</v>
      </c>
      <c r="I52">
        <v>0</v>
      </c>
      <c r="J52">
        <v>0</v>
      </c>
      <c r="K52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35">
      <c r="A53" s="1" t="s">
        <v>222</v>
      </c>
      <c r="B53">
        <v>758036</v>
      </c>
      <c r="C53">
        <v>0</v>
      </c>
      <c r="D53">
        <v>0</v>
      </c>
      <c r="E53">
        <v>0</v>
      </c>
      <c r="F53">
        <v>0</v>
      </c>
      <c r="G53">
        <v>809</v>
      </c>
      <c r="H53">
        <v>0</v>
      </c>
      <c r="I53">
        <v>0</v>
      </c>
      <c r="J53">
        <v>0</v>
      </c>
      <c r="K53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35">
      <c r="A54" s="1" t="s">
        <v>223</v>
      </c>
      <c r="B54">
        <v>757227</v>
      </c>
      <c r="C54">
        <v>0</v>
      </c>
      <c r="D54">
        <v>0</v>
      </c>
      <c r="E54">
        <v>0</v>
      </c>
      <c r="F54">
        <v>0</v>
      </c>
      <c r="G54">
        <v>833</v>
      </c>
      <c r="H54">
        <v>0</v>
      </c>
      <c r="I54">
        <v>0</v>
      </c>
      <c r="J54">
        <v>0</v>
      </c>
      <c r="K54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35">
      <c r="A55" s="1" t="s">
        <v>224</v>
      </c>
      <c r="B55">
        <v>756394</v>
      </c>
      <c r="C55">
        <v>0</v>
      </c>
      <c r="D55">
        <v>0</v>
      </c>
      <c r="E55">
        <v>0</v>
      </c>
      <c r="F55">
        <v>0</v>
      </c>
      <c r="G55">
        <v>856</v>
      </c>
      <c r="H55">
        <v>0</v>
      </c>
      <c r="I55">
        <v>0</v>
      </c>
      <c r="J55">
        <v>0</v>
      </c>
      <c r="K55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35">
      <c r="A56" s="1" t="s">
        <v>225</v>
      </c>
      <c r="B56">
        <v>755538</v>
      </c>
      <c r="C56">
        <v>0</v>
      </c>
      <c r="D56">
        <v>0</v>
      </c>
      <c r="E56">
        <v>0</v>
      </c>
      <c r="F56">
        <v>0</v>
      </c>
      <c r="G56">
        <v>872</v>
      </c>
      <c r="H56">
        <v>0</v>
      </c>
      <c r="I56">
        <v>0</v>
      </c>
      <c r="J56">
        <v>0</v>
      </c>
      <c r="K56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35">
      <c r="A57" s="1" t="s">
        <v>226</v>
      </c>
      <c r="B57">
        <v>754603</v>
      </c>
      <c r="C57">
        <v>63</v>
      </c>
      <c r="D57">
        <v>0</v>
      </c>
      <c r="E57">
        <v>0</v>
      </c>
      <c r="F57">
        <v>0</v>
      </c>
      <c r="G57">
        <v>943</v>
      </c>
      <c r="H57">
        <v>0</v>
      </c>
      <c r="I57">
        <v>0</v>
      </c>
      <c r="J57">
        <v>0</v>
      </c>
      <c r="K57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35">
      <c r="A58" s="1" t="s">
        <v>227</v>
      </c>
      <c r="B58">
        <v>753087</v>
      </c>
      <c r="C58">
        <v>636</v>
      </c>
      <c r="D58">
        <v>0</v>
      </c>
      <c r="E58">
        <v>0</v>
      </c>
      <c r="F58">
        <v>0</v>
      </c>
      <c r="G58">
        <v>1116</v>
      </c>
      <c r="H58">
        <v>1</v>
      </c>
      <c r="I58">
        <v>0</v>
      </c>
      <c r="J58">
        <v>0</v>
      </c>
      <c r="K58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35">
      <c r="A59" s="1" t="s">
        <v>228</v>
      </c>
      <c r="B59">
        <v>750308</v>
      </c>
      <c r="C59">
        <v>2297</v>
      </c>
      <c r="D59">
        <v>1</v>
      </c>
      <c r="E59">
        <v>0</v>
      </c>
      <c r="F59">
        <v>0</v>
      </c>
      <c r="G59">
        <v>1071</v>
      </c>
      <c r="H59">
        <v>2</v>
      </c>
      <c r="I59">
        <v>0</v>
      </c>
      <c r="J59">
        <v>0</v>
      </c>
      <c r="K59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35">
      <c r="A60" s="1" t="s">
        <v>229</v>
      </c>
      <c r="B60">
        <v>743145</v>
      </c>
      <c r="C60">
        <v>8369</v>
      </c>
      <c r="D60">
        <v>19</v>
      </c>
      <c r="E60">
        <v>0</v>
      </c>
      <c r="F60">
        <v>0</v>
      </c>
      <c r="G60">
        <v>994</v>
      </c>
      <c r="H60">
        <v>16</v>
      </c>
      <c r="I60">
        <v>0</v>
      </c>
      <c r="J60">
        <v>0</v>
      </c>
      <c r="K60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35">
      <c r="A61" s="1" t="s">
        <v>230</v>
      </c>
      <c r="B61">
        <v>732167</v>
      </c>
      <c r="C61">
        <v>17806</v>
      </c>
      <c r="D61">
        <v>550</v>
      </c>
      <c r="E61">
        <v>0</v>
      </c>
      <c r="F61">
        <v>0</v>
      </c>
      <c r="G61">
        <v>946</v>
      </c>
      <c r="H61">
        <v>30</v>
      </c>
      <c r="I61">
        <v>1</v>
      </c>
      <c r="J61">
        <v>0</v>
      </c>
      <c r="K6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35">
      <c r="A62" s="1" t="s">
        <v>231</v>
      </c>
      <c r="B62">
        <v>725916</v>
      </c>
      <c r="C62">
        <v>22039</v>
      </c>
      <c r="D62">
        <v>1591</v>
      </c>
      <c r="E62">
        <v>0</v>
      </c>
      <c r="F62">
        <v>0</v>
      </c>
      <c r="G62">
        <v>861</v>
      </c>
      <c r="H62">
        <v>42</v>
      </c>
      <c r="I62">
        <v>1</v>
      </c>
      <c r="J62">
        <v>0</v>
      </c>
      <c r="K62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35">
      <c r="A63" s="1" t="s">
        <v>232</v>
      </c>
      <c r="B63">
        <v>721953</v>
      </c>
      <c r="C63">
        <v>20851</v>
      </c>
      <c r="D63">
        <v>5838</v>
      </c>
      <c r="E63">
        <v>0</v>
      </c>
      <c r="F63">
        <v>0</v>
      </c>
      <c r="G63">
        <v>937</v>
      </c>
      <c r="H63">
        <v>31</v>
      </c>
      <c r="I63">
        <v>3</v>
      </c>
      <c r="J63">
        <v>0</v>
      </c>
      <c r="K63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35">
      <c r="A64" s="1" t="s">
        <v>233</v>
      </c>
      <c r="B64">
        <v>717177</v>
      </c>
      <c r="C64">
        <v>15612</v>
      </c>
      <c r="D64">
        <v>14881</v>
      </c>
      <c r="E64">
        <v>0</v>
      </c>
      <c r="F64">
        <v>1</v>
      </c>
      <c r="G64">
        <v>967</v>
      </c>
      <c r="H64">
        <v>36</v>
      </c>
      <c r="I64">
        <v>15</v>
      </c>
      <c r="J64">
        <v>0</v>
      </c>
      <c r="K64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35">
      <c r="A65" s="1" t="s">
        <v>234</v>
      </c>
      <c r="B65">
        <v>710959</v>
      </c>
      <c r="C65">
        <v>14774</v>
      </c>
      <c r="D65">
        <v>20919</v>
      </c>
      <c r="E65">
        <v>0</v>
      </c>
      <c r="F65">
        <v>1</v>
      </c>
      <c r="G65">
        <v>1096</v>
      </c>
      <c r="H65">
        <v>32</v>
      </c>
      <c r="I65">
        <v>17</v>
      </c>
      <c r="J65">
        <v>0</v>
      </c>
      <c r="K65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35">
      <c r="A66" s="1" t="s">
        <v>235</v>
      </c>
      <c r="B66">
        <v>699895</v>
      </c>
      <c r="C66">
        <v>21218</v>
      </c>
      <c r="D66">
        <v>24394</v>
      </c>
      <c r="E66">
        <v>0</v>
      </c>
      <c r="F66">
        <v>1</v>
      </c>
      <c r="G66">
        <v>1195</v>
      </c>
      <c r="H66">
        <v>45</v>
      </c>
      <c r="I66">
        <v>28</v>
      </c>
      <c r="J66">
        <v>0</v>
      </c>
      <c r="K66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35">
      <c r="A67" s="1" t="s">
        <v>236</v>
      </c>
      <c r="B67">
        <v>658464</v>
      </c>
      <c r="C67">
        <v>58481</v>
      </c>
      <c r="D67">
        <v>27294</v>
      </c>
      <c r="E67">
        <v>0</v>
      </c>
      <c r="F67">
        <v>1</v>
      </c>
      <c r="G67">
        <v>1194</v>
      </c>
      <c r="H67">
        <v>44</v>
      </c>
      <c r="I67">
        <v>33</v>
      </c>
      <c r="J67">
        <v>0</v>
      </c>
      <c r="K67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35">
      <c r="A68" s="1" t="s">
        <v>237</v>
      </c>
      <c r="B68">
        <v>571183</v>
      </c>
      <c r="C68">
        <v>139620</v>
      </c>
      <c r="D68">
        <v>32165</v>
      </c>
      <c r="E68">
        <v>0</v>
      </c>
      <c r="F68">
        <v>1</v>
      </c>
      <c r="G68">
        <v>1078</v>
      </c>
      <c r="H68">
        <v>85</v>
      </c>
      <c r="I68">
        <v>38</v>
      </c>
      <c r="J68">
        <v>0</v>
      </c>
      <c r="K68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35">
      <c r="A69" s="1" t="s">
        <v>238</v>
      </c>
      <c r="B69">
        <v>485966</v>
      </c>
      <c r="C69">
        <v>215758</v>
      </c>
      <c r="D69">
        <v>40043</v>
      </c>
      <c r="E69">
        <v>0</v>
      </c>
      <c r="F69">
        <v>1</v>
      </c>
      <c r="G69">
        <v>956</v>
      </c>
      <c r="H69">
        <v>82</v>
      </c>
      <c r="I69">
        <v>39</v>
      </c>
      <c r="J69">
        <v>0</v>
      </c>
      <c r="K69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35">
      <c r="A70" s="1" t="s">
        <v>239</v>
      </c>
      <c r="B70">
        <v>431102</v>
      </c>
      <c r="C70">
        <v>245092</v>
      </c>
      <c r="D70">
        <v>64496</v>
      </c>
      <c r="E70">
        <v>0</v>
      </c>
      <c r="F70">
        <v>1</v>
      </c>
      <c r="G70">
        <v>849</v>
      </c>
      <c r="H70">
        <v>121</v>
      </c>
      <c r="I70">
        <v>71</v>
      </c>
      <c r="J70">
        <v>0</v>
      </c>
      <c r="K70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35">
      <c r="A71" s="1" t="s">
        <v>240</v>
      </c>
      <c r="B71">
        <v>391515</v>
      </c>
      <c r="C71">
        <v>220521</v>
      </c>
      <c r="D71">
        <v>127613</v>
      </c>
      <c r="E71">
        <v>0</v>
      </c>
      <c r="F71">
        <v>1</v>
      </c>
      <c r="G71">
        <v>719</v>
      </c>
      <c r="H71">
        <v>97</v>
      </c>
      <c r="I71">
        <v>59</v>
      </c>
      <c r="J71">
        <v>0</v>
      </c>
      <c r="K7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35">
      <c r="A72" s="1" t="s">
        <v>241</v>
      </c>
      <c r="B72">
        <v>343498</v>
      </c>
      <c r="C72">
        <v>188056</v>
      </c>
      <c r="D72">
        <v>207216</v>
      </c>
      <c r="E72">
        <v>4</v>
      </c>
      <c r="F72">
        <v>1</v>
      </c>
      <c r="G72">
        <v>592</v>
      </c>
      <c r="H72">
        <v>83</v>
      </c>
      <c r="I72">
        <v>77</v>
      </c>
      <c r="J72">
        <v>0</v>
      </c>
      <c r="K72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35">
      <c r="A73" s="1" t="s">
        <v>242</v>
      </c>
      <c r="B73">
        <v>281577</v>
      </c>
      <c r="C73">
        <v>172904</v>
      </c>
      <c r="D73">
        <v>283530</v>
      </c>
      <c r="E73">
        <v>11</v>
      </c>
      <c r="F73">
        <v>1</v>
      </c>
      <c r="G73">
        <v>516</v>
      </c>
      <c r="H73">
        <v>79</v>
      </c>
      <c r="I73">
        <v>88</v>
      </c>
      <c r="J73">
        <v>0</v>
      </c>
      <c r="K73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35">
      <c r="A74" s="1" t="s">
        <v>243</v>
      </c>
      <c r="B74">
        <v>250569</v>
      </c>
      <c r="C74">
        <v>164282</v>
      </c>
      <c r="D74">
        <v>322474</v>
      </c>
      <c r="E74">
        <v>14</v>
      </c>
      <c r="F74">
        <v>1</v>
      </c>
      <c r="G74">
        <v>534</v>
      </c>
      <c r="H74">
        <v>83</v>
      </c>
      <c r="I74">
        <v>112</v>
      </c>
      <c r="J74">
        <v>0</v>
      </c>
      <c r="K74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35">
      <c r="A75" s="1" t="s">
        <v>244</v>
      </c>
      <c r="B75">
        <v>227607</v>
      </c>
      <c r="C75">
        <v>162640</v>
      </c>
      <c r="D75">
        <v>346347</v>
      </c>
      <c r="E75">
        <v>16</v>
      </c>
      <c r="F75">
        <v>1</v>
      </c>
      <c r="G75">
        <v>405</v>
      </c>
      <c r="H75">
        <v>81</v>
      </c>
      <c r="I75">
        <v>159</v>
      </c>
      <c r="J75">
        <v>0</v>
      </c>
      <c r="K75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35">
      <c r="A76" s="1" t="s">
        <v>245</v>
      </c>
      <c r="B76">
        <v>206416</v>
      </c>
      <c r="C76">
        <v>170428</v>
      </c>
      <c r="D76">
        <v>359103</v>
      </c>
      <c r="E76">
        <v>18</v>
      </c>
      <c r="F76">
        <v>1</v>
      </c>
      <c r="G76">
        <v>382</v>
      </c>
      <c r="H76">
        <v>78</v>
      </c>
      <c r="I76">
        <v>143</v>
      </c>
      <c r="J76">
        <v>0</v>
      </c>
      <c r="K76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35">
      <c r="A77" s="1" t="s">
        <v>246</v>
      </c>
      <c r="B77">
        <v>189570</v>
      </c>
      <c r="C77">
        <v>178923</v>
      </c>
      <c r="D77">
        <v>366848</v>
      </c>
      <c r="E77">
        <v>21</v>
      </c>
      <c r="F77">
        <v>1</v>
      </c>
      <c r="G77">
        <v>332</v>
      </c>
      <c r="H77">
        <v>51</v>
      </c>
      <c r="I77">
        <v>137</v>
      </c>
      <c r="J77">
        <v>0</v>
      </c>
      <c r="K77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35">
      <c r="A78" s="1" t="s">
        <v>247</v>
      </c>
      <c r="B78">
        <v>189238</v>
      </c>
      <c r="C78">
        <v>178872</v>
      </c>
      <c r="D78">
        <v>366711</v>
      </c>
      <c r="E78">
        <v>21</v>
      </c>
      <c r="F78">
        <v>1</v>
      </c>
      <c r="G78">
        <v>305</v>
      </c>
      <c r="H78">
        <v>64</v>
      </c>
      <c r="I78">
        <v>122</v>
      </c>
      <c r="J78">
        <v>0</v>
      </c>
      <c r="K78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35">
      <c r="A79" s="1" t="s">
        <v>248</v>
      </c>
      <c r="B79">
        <v>188933</v>
      </c>
      <c r="C79">
        <v>178808</v>
      </c>
      <c r="D79">
        <v>366589</v>
      </c>
      <c r="E79">
        <v>21</v>
      </c>
      <c r="F79">
        <v>1</v>
      </c>
      <c r="G79">
        <v>287</v>
      </c>
      <c r="H79">
        <v>87</v>
      </c>
      <c r="I79">
        <v>144</v>
      </c>
      <c r="J79">
        <v>0</v>
      </c>
      <c r="K79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35">
      <c r="A80" s="1" t="s">
        <v>249</v>
      </c>
      <c r="B80">
        <v>188646</v>
      </c>
      <c r="C80">
        <v>178721</v>
      </c>
      <c r="D80">
        <v>366445</v>
      </c>
      <c r="E80">
        <v>21</v>
      </c>
      <c r="F80">
        <v>1</v>
      </c>
      <c r="G80">
        <v>276</v>
      </c>
      <c r="H80">
        <v>77</v>
      </c>
      <c r="I80">
        <v>142</v>
      </c>
      <c r="J80">
        <v>0</v>
      </c>
      <c r="K80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35">
      <c r="A81" s="1" t="s">
        <v>12</v>
      </c>
      <c r="B81">
        <v>188370</v>
      </c>
      <c r="C81">
        <v>178644</v>
      </c>
      <c r="D81">
        <v>366303</v>
      </c>
      <c r="E81">
        <v>21</v>
      </c>
      <c r="F81">
        <v>1</v>
      </c>
      <c r="G81">
        <v>276</v>
      </c>
      <c r="H81">
        <v>69</v>
      </c>
      <c r="I81">
        <v>144</v>
      </c>
      <c r="J81">
        <v>0</v>
      </c>
      <c r="K8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35">
      <c r="A82" s="1" t="s">
        <v>13</v>
      </c>
      <c r="B82">
        <v>188094</v>
      </c>
      <c r="C82">
        <v>178575</v>
      </c>
      <c r="D82">
        <v>366159</v>
      </c>
      <c r="E82">
        <v>21</v>
      </c>
      <c r="F82">
        <v>1</v>
      </c>
      <c r="G82">
        <v>235</v>
      </c>
      <c r="H82">
        <v>84</v>
      </c>
      <c r="I82">
        <v>167</v>
      </c>
      <c r="J82">
        <v>0</v>
      </c>
      <c r="K82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35">
      <c r="A83" s="1" t="s">
        <v>14</v>
      </c>
      <c r="B83">
        <v>187859</v>
      </c>
      <c r="C83">
        <v>178491</v>
      </c>
      <c r="D83">
        <v>365992</v>
      </c>
      <c r="E83">
        <v>21</v>
      </c>
      <c r="F83">
        <v>1</v>
      </c>
      <c r="G83">
        <v>221</v>
      </c>
      <c r="H83">
        <v>70</v>
      </c>
      <c r="I83">
        <v>129</v>
      </c>
      <c r="J83">
        <v>0</v>
      </c>
      <c r="K83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35">
      <c r="A84" s="1" t="s">
        <v>15</v>
      </c>
      <c r="B84">
        <v>187638</v>
      </c>
      <c r="C84">
        <v>178421</v>
      </c>
      <c r="D84">
        <v>365863</v>
      </c>
      <c r="E84">
        <v>21</v>
      </c>
      <c r="F84">
        <v>1</v>
      </c>
      <c r="G84">
        <v>249</v>
      </c>
      <c r="H84">
        <v>73</v>
      </c>
      <c r="I84">
        <v>147</v>
      </c>
      <c r="J84">
        <v>0</v>
      </c>
      <c r="K84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35">
      <c r="A85" s="1" t="s">
        <v>16</v>
      </c>
      <c r="B85">
        <v>187389</v>
      </c>
      <c r="C85">
        <v>178348</v>
      </c>
      <c r="D85">
        <v>365716</v>
      </c>
      <c r="E85">
        <v>21</v>
      </c>
      <c r="F85">
        <v>1</v>
      </c>
      <c r="G85">
        <v>237</v>
      </c>
      <c r="H85">
        <v>89</v>
      </c>
      <c r="I85">
        <v>195</v>
      </c>
      <c r="J85">
        <v>0</v>
      </c>
      <c r="K85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35">
      <c r="A86" s="1" t="s">
        <v>17</v>
      </c>
      <c r="B86">
        <v>187152</v>
      </c>
      <c r="C86">
        <v>178259</v>
      </c>
      <c r="D86">
        <v>365521</v>
      </c>
      <c r="E86">
        <v>21</v>
      </c>
      <c r="F86">
        <v>1</v>
      </c>
      <c r="G86">
        <v>223</v>
      </c>
      <c r="H86">
        <v>90</v>
      </c>
      <c r="I86">
        <v>174</v>
      </c>
      <c r="J86">
        <v>0</v>
      </c>
      <c r="K86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35">
      <c r="A87" s="1" t="s">
        <v>18</v>
      </c>
      <c r="B87">
        <v>186929</v>
      </c>
      <c r="C87">
        <v>178169</v>
      </c>
      <c r="D87">
        <v>365347</v>
      </c>
      <c r="E87">
        <v>21</v>
      </c>
      <c r="F87">
        <v>1</v>
      </c>
      <c r="G87">
        <v>219</v>
      </c>
      <c r="H87">
        <v>81</v>
      </c>
      <c r="I87">
        <v>216</v>
      </c>
      <c r="J87">
        <v>0</v>
      </c>
      <c r="K87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35">
      <c r="A88" s="1" t="s">
        <v>19</v>
      </c>
      <c r="B88">
        <v>186710</v>
      </c>
      <c r="C88">
        <v>178088</v>
      </c>
      <c r="D88">
        <v>365131</v>
      </c>
      <c r="E88">
        <v>21</v>
      </c>
      <c r="F88">
        <v>1</v>
      </c>
      <c r="G88">
        <v>207</v>
      </c>
      <c r="H88">
        <v>89</v>
      </c>
      <c r="I88">
        <v>170</v>
      </c>
      <c r="J88">
        <v>0</v>
      </c>
      <c r="K88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35">
      <c r="A89" s="1" t="s">
        <v>20</v>
      </c>
      <c r="B89">
        <v>186503</v>
      </c>
      <c r="C89">
        <v>177999</v>
      </c>
      <c r="D89">
        <v>364961</v>
      </c>
      <c r="E89">
        <v>21</v>
      </c>
      <c r="F89">
        <v>1</v>
      </c>
      <c r="G89">
        <v>224</v>
      </c>
      <c r="H89">
        <v>74</v>
      </c>
      <c r="I89">
        <v>207</v>
      </c>
      <c r="J89">
        <v>0</v>
      </c>
      <c r="K89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35">
      <c r="A90" s="1" t="s">
        <v>21</v>
      </c>
      <c r="B90">
        <v>186279</v>
      </c>
      <c r="C90">
        <v>177925</v>
      </c>
      <c r="D90">
        <v>364754</v>
      </c>
      <c r="E90">
        <v>21</v>
      </c>
      <c r="F90">
        <v>1</v>
      </c>
      <c r="G90">
        <v>221</v>
      </c>
      <c r="H90">
        <v>78</v>
      </c>
      <c r="I90">
        <v>167</v>
      </c>
      <c r="J90">
        <v>0</v>
      </c>
      <c r="K90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35">
      <c r="A91" s="1" t="s">
        <v>22</v>
      </c>
      <c r="B91">
        <v>186058</v>
      </c>
      <c r="C91">
        <v>177847</v>
      </c>
      <c r="D91">
        <v>364587</v>
      </c>
      <c r="E91">
        <v>21</v>
      </c>
      <c r="F91">
        <v>1</v>
      </c>
      <c r="G91">
        <v>223</v>
      </c>
      <c r="H91">
        <v>86</v>
      </c>
      <c r="I91">
        <v>173</v>
      </c>
      <c r="J91">
        <v>0</v>
      </c>
      <c r="K9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35">
      <c r="A92" s="1" t="s">
        <v>23</v>
      </c>
      <c r="B92">
        <v>185835</v>
      </c>
      <c r="C92">
        <v>177761</v>
      </c>
      <c r="D92">
        <v>364414</v>
      </c>
      <c r="E92">
        <v>21</v>
      </c>
      <c r="F92">
        <v>1</v>
      </c>
      <c r="G92">
        <v>194</v>
      </c>
      <c r="H92">
        <v>70</v>
      </c>
      <c r="I92">
        <v>189</v>
      </c>
      <c r="J92">
        <v>0</v>
      </c>
      <c r="K92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35">
      <c r="A93" s="1" t="s">
        <v>24</v>
      </c>
      <c r="B93">
        <v>185641</v>
      </c>
      <c r="C93">
        <v>177691</v>
      </c>
      <c r="D93">
        <v>364225</v>
      </c>
      <c r="E93">
        <v>21</v>
      </c>
      <c r="F93">
        <v>1</v>
      </c>
      <c r="G93">
        <v>215</v>
      </c>
      <c r="H93">
        <v>92</v>
      </c>
      <c r="I93">
        <v>202</v>
      </c>
      <c r="J93">
        <v>0</v>
      </c>
      <c r="K93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35">
      <c r="A94" s="1" t="s">
        <v>25</v>
      </c>
      <c r="B94">
        <v>185426</v>
      </c>
      <c r="C94">
        <v>177599</v>
      </c>
      <c r="D94">
        <v>364023</v>
      </c>
      <c r="E94">
        <v>21</v>
      </c>
      <c r="F94">
        <v>1</v>
      </c>
      <c r="G94">
        <v>220</v>
      </c>
      <c r="H94">
        <v>98</v>
      </c>
      <c r="I94">
        <v>189</v>
      </c>
      <c r="J94">
        <v>0</v>
      </c>
      <c r="K94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35">
      <c r="A95" s="1" t="s">
        <v>26</v>
      </c>
      <c r="B95">
        <v>185206</v>
      </c>
      <c r="C95">
        <v>177501</v>
      </c>
      <c r="D95">
        <v>363834</v>
      </c>
      <c r="E95">
        <v>21</v>
      </c>
      <c r="F95">
        <v>1</v>
      </c>
      <c r="G95">
        <v>239</v>
      </c>
      <c r="H95">
        <v>71</v>
      </c>
      <c r="I95">
        <v>205</v>
      </c>
      <c r="J95">
        <v>0</v>
      </c>
      <c r="K95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35">
      <c r="A96" s="1" t="s">
        <v>27</v>
      </c>
      <c r="B96">
        <v>184967</v>
      </c>
      <c r="C96">
        <v>177430</v>
      </c>
      <c r="D96">
        <v>363629</v>
      </c>
      <c r="E96">
        <v>21</v>
      </c>
      <c r="F96">
        <v>1</v>
      </c>
      <c r="G96">
        <v>198</v>
      </c>
      <c r="H96">
        <v>93</v>
      </c>
      <c r="I96">
        <v>173</v>
      </c>
      <c r="J96">
        <v>0</v>
      </c>
      <c r="K96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35">
      <c r="A97" s="1" t="s">
        <v>28</v>
      </c>
      <c r="B97">
        <v>184769</v>
      </c>
      <c r="C97">
        <v>177337</v>
      </c>
      <c r="D97">
        <v>363456</v>
      </c>
      <c r="E97">
        <v>21</v>
      </c>
      <c r="F97">
        <v>1</v>
      </c>
      <c r="G97">
        <v>221</v>
      </c>
      <c r="H97">
        <v>98</v>
      </c>
      <c r="I97">
        <v>171</v>
      </c>
      <c r="J97">
        <v>0</v>
      </c>
      <c r="K97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35">
      <c r="A98" s="1" t="s">
        <v>29</v>
      </c>
      <c r="B98">
        <v>184548</v>
      </c>
      <c r="C98">
        <v>177239</v>
      </c>
      <c r="D98">
        <v>363285</v>
      </c>
      <c r="E98">
        <v>21</v>
      </c>
      <c r="F98">
        <v>1</v>
      </c>
      <c r="G98">
        <v>242</v>
      </c>
      <c r="H98">
        <v>82</v>
      </c>
      <c r="I98">
        <v>199</v>
      </c>
      <c r="J98">
        <v>0</v>
      </c>
      <c r="K98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35">
      <c r="A99" s="1" t="s">
        <v>30</v>
      </c>
      <c r="B99">
        <v>184306</v>
      </c>
      <c r="C99">
        <v>177157</v>
      </c>
      <c r="D99">
        <v>363086</v>
      </c>
      <c r="E99">
        <v>21</v>
      </c>
      <c r="F99">
        <v>1</v>
      </c>
      <c r="G99">
        <v>236</v>
      </c>
      <c r="H99">
        <v>86</v>
      </c>
      <c r="I99">
        <v>220</v>
      </c>
      <c r="J99">
        <v>0</v>
      </c>
      <c r="K99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35">
      <c r="A100" s="1" t="s">
        <v>31</v>
      </c>
      <c r="B100">
        <v>184070</v>
      </c>
      <c r="C100">
        <v>177071</v>
      </c>
      <c r="D100">
        <v>362866</v>
      </c>
      <c r="E100">
        <v>21</v>
      </c>
      <c r="F100">
        <v>1</v>
      </c>
      <c r="G100">
        <v>301</v>
      </c>
      <c r="H100">
        <v>122</v>
      </c>
      <c r="I100">
        <v>270</v>
      </c>
      <c r="J100">
        <v>1</v>
      </c>
      <c r="K100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35">
      <c r="A101" s="1" t="s">
        <v>32</v>
      </c>
      <c r="B101">
        <v>183769</v>
      </c>
      <c r="C101">
        <v>176949</v>
      </c>
      <c r="D101">
        <v>362596</v>
      </c>
      <c r="E101">
        <v>20</v>
      </c>
      <c r="F101">
        <v>1</v>
      </c>
      <c r="G101">
        <v>308</v>
      </c>
      <c r="H101">
        <v>100</v>
      </c>
      <c r="I101">
        <v>250</v>
      </c>
      <c r="J101">
        <v>0</v>
      </c>
      <c r="K10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35">
      <c r="A102" s="1" t="s">
        <v>33</v>
      </c>
      <c r="B102">
        <v>183461</v>
      </c>
      <c r="C102">
        <v>176849</v>
      </c>
      <c r="D102">
        <v>362346</v>
      </c>
      <c r="E102">
        <v>20</v>
      </c>
      <c r="F102">
        <v>1</v>
      </c>
      <c r="G102">
        <v>323</v>
      </c>
      <c r="H102">
        <v>109</v>
      </c>
      <c r="I102">
        <v>257</v>
      </c>
      <c r="J102">
        <v>0</v>
      </c>
      <c r="K102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35">
      <c r="A103" s="1" t="s">
        <v>34</v>
      </c>
      <c r="B103">
        <v>183138</v>
      </c>
      <c r="C103">
        <v>176740</v>
      </c>
      <c r="D103">
        <v>362089</v>
      </c>
      <c r="E103">
        <v>20</v>
      </c>
      <c r="F103">
        <v>1</v>
      </c>
      <c r="G103">
        <v>433</v>
      </c>
      <c r="H103">
        <v>111</v>
      </c>
      <c r="I103">
        <v>271</v>
      </c>
      <c r="J103">
        <v>0</v>
      </c>
      <c r="K103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35">
      <c r="A104" s="1" t="s">
        <v>35</v>
      </c>
      <c r="B104">
        <v>182705</v>
      </c>
      <c r="C104">
        <v>176629</v>
      </c>
      <c r="D104">
        <v>361818</v>
      </c>
      <c r="E104">
        <v>20</v>
      </c>
      <c r="F104">
        <v>1</v>
      </c>
      <c r="G104">
        <v>422</v>
      </c>
      <c r="H104">
        <v>118</v>
      </c>
      <c r="I104">
        <v>277</v>
      </c>
      <c r="J104">
        <v>1</v>
      </c>
      <c r="K104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35">
      <c r="A105" s="1" t="s">
        <v>36</v>
      </c>
      <c r="B105">
        <v>182283</v>
      </c>
      <c r="C105">
        <v>176511</v>
      </c>
      <c r="D105">
        <v>361541</v>
      </c>
      <c r="E105">
        <v>19</v>
      </c>
      <c r="F105">
        <v>1</v>
      </c>
      <c r="G105">
        <v>416</v>
      </c>
      <c r="H105">
        <v>139</v>
      </c>
      <c r="I105">
        <v>298</v>
      </c>
      <c r="J105">
        <v>0</v>
      </c>
      <c r="K105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35">
      <c r="A106" s="1" t="s">
        <v>37</v>
      </c>
      <c r="B106">
        <v>181867</v>
      </c>
      <c r="C106">
        <v>176372</v>
      </c>
      <c r="D106">
        <v>361243</v>
      </c>
      <c r="E106">
        <v>19</v>
      </c>
      <c r="F106">
        <v>1</v>
      </c>
      <c r="G106">
        <v>422</v>
      </c>
      <c r="H106">
        <v>134</v>
      </c>
      <c r="I106">
        <v>299</v>
      </c>
      <c r="J106">
        <v>0</v>
      </c>
      <c r="K106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35">
      <c r="A107" s="1" t="s">
        <v>38</v>
      </c>
      <c r="B107">
        <v>181445</v>
      </c>
      <c r="C107">
        <v>176238</v>
      </c>
      <c r="D107">
        <v>360944</v>
      </c>
      <c r="E107">
        <v>19</v>
      </c>
      <c r="F107">
        <v>1</v>
      </c>
      <c r="G107">
        <v>391</v>
      </c>
      <c r="H107">
        <v>132</v>
      </c>
      <c r="I107">
        <v>248</v>
      </c>
      <c r="J107">
        <v>0</v>
      </c>
      <c r="K107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35">
      <c r="A108" s="1" t="s">
        <v>39</v>
      </c>
      <c r="B108">
        <v>181054</v>
      </c>
      <c r="C108">
        <v>176106</v>
      </c>
      <c r="D108">
        <v>360696</v>
      </c>
      <c r="E108">
        <v>19</v>
      </c>
      <c r="F108">
        <v>1</v>
      </c>
      <c r="G108">
        <v>377</v>
      </c>
      <c r="H108">
        <v>121</v>
      </c>
      <c r="I108">
        <v>237</v>
      </c>
      <c r="J108">
        <v>0</v>
      </c>
      <c r="K108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35">
      <c r="A109" s="1" t="s">
        <v>40</v>
      </c>
      <c r="B109">
        <v>180677</v>
      </c>
      <c r="C109">
        <v>175985</v>
      </c>
      <c r="D109">
        <v>360459</v>
      </c>
      <c r="E109">
        <v>19</v>
      </c>
      <c r="F109">
        <v>1</v>
      </c>
      <c r="G109">
        <v>355</v>
      </c>
      <c r="H109">
        <v>86</v>
      </c>
      <c r="I109">
        <v>214</v>
      </c>
      <c r="J109">
        <v>0</v>
      </c>
      <c r="K109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35">
      <c r="A110" s="1" t="s">
        <v>41</v>
      </c>
      <c r="B110">
        <v>180322</v>
      </c>
      <c r="C110">
        <v>175899</v>
      </c>
      <c r="D110">
        <v>360245</v>
      </c>
      <c r="E110">
        <v>19</v>
      </c>
      <c r="F110">
        <v>1</v>
      </c>
      <c r="G110">
        <v>311</v>
      </c>
      <c r="H110">
        <v>91</v>
      </c>
      <c r="I110">
        <v>227</v>
      </c>
      <c r="J110">
        <v>0</v>
      </c>
      <c r="K110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35">
      <c r="A111" s="1" t="s">
        <v>42</v>
      </c>
      <c r="B111">
        <v>180011</v>
      </c>
      <c r="C111">
        <v>175808</v>
      </c>
      <c r="D111">
        <v>360018</v>
      </c>
      <c r="E111">
        <v>19</v>
      </c>
      <c r="F111">
        <v>1</v>
      </c>
      <c r="G111">
        <v>295</v>
      </c>
      <c r="H111">
        <v>121</v>
      </c>
      <c r="I111">
        <v>210</v>
      </c>
      <c r="J111">
        <v>0</v>
      </c>
      <c r="K1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35">
      <c r="A112" s="1" t="s">
        <v>43</v>
      </c>
      <c r="B112">
        <v>179716</v>
      </c>
      <c r="C112">
        <v>175687</v>
      </c>
      <c r="D112">
        <v>359808</v>
      </c>
      <c r="E112">
        <v>19</v>
      </c>
      <c r="F112">
        <v>1</v>
      </c>
      <c r="G112">
        <v>251</v>
      </c>
      <c r="H112">
        <v>94</v>
      </c>
      <c r="I112">
        <v>198</v>
      </c>
      <c r="J112">
        <v>0</v>
      </c>
      <c r="K112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35">
      <c r="A113" s="1" t="s">
        <v>44</v>
      </c>
      <c r="B113">
        <v>179465</v>
      </c>
      <c r="C113">
        <v>175593</v>
      </c>
      <c r="D113">
        <v>359610</v>
      </c>
      <c r="E113">
        <v>19</v>
      </c>
      <c r="F113">
        <v>1</v>
      </c>
      <c r="G113">
        <v>249</v>
      </c>
      <c r="H113">
        <v>97</v>
      </c>
      <c r="I113">
        <v>225</v>
      </c>
      <c r="J113">
        <v>0</v>
      </c>
      <c r="K113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35">
      <c r="A114" s="1" t="s">
        <v>45</v>
      </c>
      <c r="B114">
        <v>179216</v>
      </c>
      <c r="C114">
        <v>175496</v>
      </c>
      <c r="D114">
        <v>359385</v>
      </c>
      <c r="E114">
        <v>19</v>
      </c>
      <c r="F114">
        <v>1</v>
      </c>
      <c r="G114">
        <v>283</v>
      </c>
      <c r="H114">
        <v>108</v>
      </c>
      <c r="I114">
        <v>212</v>
      </c>
      <c r="J114">
        <v>0</v>
      </c>
      <c r="K114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35">
      <c r="A115" s="1" t="s">
        <v>46</v>
      </c>
      <c r="B115">
        <v>178933</v>
      </c>
      <c r="C115">
        <v>175388</v>
      </c>
      <c r="D115">
        <v>359173</v>
      </c>
      <c r="E115">
        <v>19</v>
      </c>
      <c r="F115">
        <v>1</v>
      </c>
      <c r="G115">
        <v>318</v>
      </c>
      <c r="H115">
        <v>119</v>
      </c>
      <c r="I115">
        <v>261</v>
      </c>
      <c r="J115">
        <v>0</v>
      </c>
      <c r="K115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35">
      <c r="A116" s="1" t="s">
        <v>47</v>
      </c>
      <c r="B116">
        <v>178615</v>
      </c>
      <c r="C116">
        <v>175269</v>
      </c>
      <c r="D116">
        <v>358912</v>
      </c>
      <c r="E116">
        <v>19</v>
      </c>
      <c r="F116">
        <v>1</v>
      </c>
      <c r="G116">
        <v>310</v>
      </c>
      <c r="H116">
        <v>111</v>
      </c>
      <c r="I116">
        <v>244</v>
      </c>
      <c r="J116">
        <v>0</v>
      </c>
      <c r="K116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35">
      <c r="A117" s="1" t="s">
        <v>48</v>
      </c>
      <c r="B117">
        <v>178305</v>
      </c>
      <c r="C117">
        <v>175158</v>
      </c>
      <c r="D117">
        <v>358668</v>
      </c>
      <c r="E117">
        <v>19</v>
      </c>
      <c r="F117">
        <v>1</v>
      </c>
      <c r="G117">
        <v>287</v>
      </c>
      <c r="H117">
        <v>112</v>
      </c>
      <c r="I117">
        <v>216</v>
      </c>
      <c r="J117">
        <v>0</v>
      </c>
      <c r="K117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35">
      <c r="A118" s="1" t="s">
        <v>49</v>
      </c>
      <c r="B118">
        <v>178018</v>
      </c>
      <c r="C118">
        <v>175046</v>
      </c>
      <c r="D118">
        <v>358452</v>
      </c>
      <c r="E118">
        <v>19</v>
      </c>
      <c r="F118">
        <v>1</v>
      </c>
      <c r="G118">
        <v>254</v>
      </c>
      <c r="H118">
        <v>90</v>
      </c>
      <c r="I118">
        <v>246</v>
      </c>
      <c r="J118">
        <v>0</v>
      </c>
      <c r="K118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35">
      <c r="A119" s="1" t="s">
        <v>50</v>
      </c>
      <c r="B119">
        <v>177764</v>
      </c>
      <c r="C119">
        <v>174956</v>
      </c>
      <c r="D119">
        <v>358206</v>
      </c>
      <c r="E119">
        <v>19</v>
      </c>
      <c r="F119">
        <v>1</v>
      </c>
      <c r="G119">
        <v>243</v>
      </c>
      <c r="H119">
        <v>102</v>
      </c>
      <c r="I119">
        <v>196</v>
      </c>
      <c r="J119">
        <v>0</v>
      </c>
      <c r="K119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35">
      <c r="A120" s="1" t="s">
        <v>51</v>
      </c>
      <c r="B120">
        <v>177521</v>
      </c>
      <c r="C120">
        <v>174854</v>
      </c>
      <c r="D120">
        <v>358010</v>
      </c>
      <c r="E120">
        <v>19</v>
      </c>
      <c r="F120">
        <v>1</v>
      </c>
      <c r="G120">
        <v>242</v>
      </c>
      <c r="H120">
        <v>108</v>
      </c>
      <c r="I120">
        <v>219</v>
      </c>
      <c r="J120">
        <v>0</v>
      </c>
      <c r="K120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35">
      <c r="A121" s="1" t="s">
        <v>52</v>
      </c>
      <c r="B121">
        <v>177279</v>
      </c>
      <c r="C121">
        <v>174746</v>
      </c>
      <c r="D121">
        <v>357791</v>
      </c>
      <c r="E121">
        <v>19</v>
      </c>
      <c r="F121">
        <v>1</v>
      </c>
      <c r="G121">
        <v>260</v>
      </c>
      <c r="H121">
        <v>105</v>
      </c>
      <c r="I121">
        <v>246</v>
      </c>
      <c r="J121">
        <v>0</v>
      </c>
      <c r="K12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35">
      <c r="A122" s="1" t="s">
        <v>53</v>
      </c>
      <c r="B122">
        <v>177019</v>
      </c>
      <c r="C122">
        <v>174641</v>
      </c>
      <c r="D122">
        <v>357545</v>
      </c>
      <c r="E122">
        <v>19</v>
      </c>
      <c r="F122">
        <v>1</v>
      </c>
      <c r="G122">
        <v>236</v>
      </c>
      <c r="H122">
        <v>99</v>
      </c>
      <c r="I122">
        <v>246</v>
      </c>
      <c r="J122">
        <v>0</v>
      </c>
      <c r="K122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35">
      <c r="A123" s="1" t="s">
        <v>54</v>
      </c>
      <c r="B123">
        <v>176783</v>
      </c>
      <c r="C123">
        <v>174542</v>
      </c>
      <c r="D123">
        <v>357299</v>
      </c>
      <c r="E123">
        <v>19</v>
      </c>
      <c r="F123">
        <v>1</v>
      </c>
      <c r="G123">
        <v>232</v>
      </c>
      <c r="H123">
        <v>111</v>
      </c>
      <c r="I123">
        <v>230</v>
      </c>
      <c r="J123">
        <v>0</v>
      </c>
      <c r="K123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35">
      <c r="A124" s="1" t="s">
        <v>55</v>
      </c>
      <c r="B124">
        <v>176551</v>
      </c>
      <c r="C124">
        <v>174431</v>
      </c>
      <c r="D124">
        <v>357069</v>
      </c>
      <c r="E124">
        <v>19</v>
      </c>
      <c r="F124">
        <v>1</v>
      </c>
      <c r="G124">
        <v>218</v>
      </c>
      <c r="H124">
        <v>111</v>
      </c>
      <c r="I124">
        <v>229</v>
      </c>
      <c r="J124">
        <v>0</v>
      </c>
      <c r="K124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35">
      <c r="A125" s="1" t="s">
        <v>56</v>
      </c>
      <c r="B125">
        <v>176333</v>
      </c>
      <c r="C125">
        <v>174320</v>
      </c>
      <c r="D125">
        <v>356840</v>
      </c>
      <c r="E125">
        <v>19</v>
      </c>
      <c r="F125">
        <v>1</v>
      </c>
      <c r="G125">
        <v>211</v>
      </c>
      <c r="H125">
        <v>99</v>
      </c>
      <c r="I125">
        <v>256</v>
      </c>
      <c r="J125">
        <v>0</v>
      </c>
      <c r="K125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35">
      <c r="A126" s="1" t="s">
        <v>57</v>
      </c>
      <c r="B126">
        <v>176122</v>
      </c>
      <c r="C126">
        <v>174221</v>
      </c>
      <c r="D126">
        <v>356584</v>
      </c>
      <c r="E126">
        <v>19</v>
      </c>
      <c r="F126">
        <v>1</v>
      </c>
      <c r="G126">
        <v>208</v>
      </c>
      <c r="H126">
        <v>94</v>
      </c>
      <c r="I126">
        <v>262</v>
      </c>
      <c r="J126">
        <v>0</v>
      </c>
      <c r="K126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35">
      <c r="A127" s="1" t="s">
        <v>58</v>
      </c>
      <c r="B127">
        <v>175914</v>
      </c>
      <c r="C127">
        <v>174127</v>
      </c>
      <c r="D127">
        <v>356322</v>
      </c>
      <c r="E127">
        <v>19</v>
      </c>
      <c r="F127">
        <v>1</v>
      </c>
      <c r="G127">
        <v>223</v>
      </c>
      <c r="H127">
        <v>96</v>
      </c>
      <c r="I127">
        <v>237</v>
      </c>
      <c r="J127">
        <v>0</v>
      </c>
      <c r="K127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35">
      <c r="A128" s="1" t="s">
        <v>59</v>
      </c>
      <c r="B128">
        <v>175691</v>
      </c>
      <c r="C128">
        <v>174031</v>
      </c>
      <c r="D128">
        <v>356085</v>
      </c>
      <c r="E128">
        <v>19</v>
      </c>
      <c r="F128">
        <v>1</v>
      </c>
      <c r="G128">
        <v>214</v>
      </c>
      <c r="H128">
        <v>92</v>
      </c>
      <c r="I128">
        <v>238</v>
      </c>
      <c r="J128">
        <v>0</v>
      </c>
      <c r="K128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35">
      <c r="A129" s="1" t="s">
        <v>60</v>
      </c>
      <c r="B129">
        <v>175477</v>
      </c>
      <c r="C129">
        <v>173939</v>
      </c>
      <c r="D129">
        <v>355847</v>
      </c>
      <c r="E129">
        <v>19</v>
      </c>
      <c r="F129">
        <v>1</v>
      </c>
      <c r="G129">
        <v>193</v>
      </c>
      <c r="H129">
        <v>104</v>
      </c>
      <c r="I129">
        <v>202</v>
      </c>
      <c r="J129">
        <v>0</v>
      </c>
      <c r="K129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35">
      <c r="A130" s="1" t="s">
        <v>61</v>
      </c>
      <c r="B130">
        <v>175284</v>
      </c>
      <c r="C130">
        <v>173835</v>
      </c>
      <c r="D130">
        <v>355645</v>
      </c>
      <c r="E130">
        <v>19</v>
      </c>
      <c r="F130">
        <v>1</v>
      </c>
      <c r="G130">
        <v>171</v>
      </c>
      <c r="H130">
        <v>89</v>
      </c>
      <c r="I130">
        <v>208</v>
      </c>
      <c r="J130">
        <v>0</v>
      </c>
      <c r="K130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35">
      <c r="A131" s="1" t="s">
        <v>62</v>
      </c>
      <c r="B131">
        <v>175113</v>
      </c>
      <c r="C131">
        <v>173746</v>
      </c>
      <c r="D131">
        <v>355437</v>
      </c>
      <c r="E131">
        <v>19</v>
      </c>
      <c r="F131">
        <v>1</v>
      </c>
      <c r="G131">
        <v>188</v>
      </c>
      <c r="H131">
        <v>86</v>
      </c>
      <c r="I131">
        <v>230</v>
      </c>
      <c r="J131">
        <v>0</v>
      </c>
      <c r="K13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35">
      <c r="A132" s="1" t="s">
        <v>63</v>
      </c>
      <c r="B132">
        <v>174925</v>
      </c>
      <c r="C132">
        <v>173660</v>
      </c>
      <c r="D132">
        <v>355207</v>
      </c>
      <c r="E132">
        <v>19</v>
      </c>
      <c r="F132">
        <v>1</v>
      </c>
      <c r="G132">
        <v>196</v>
      </c>
      <c r="H132">
        <v>98</v>
      </c>
      <c r="I132">
        <v>198</v>
      </c>
      <c r="J132">
        <v>0</v>
      </c>
      <c r="K132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35">
      <c r="A133" s="1" t="s">
        <v>64</v>
      </c>
      <c r="B133">
        <v>174729</v>
      </c>
      <c r="C133">
        <v>173562</v>
      </c>
      <c r="D133">
        <v>355009</v>
      </c>
      <c r="E133">
        <v>19</v>
      </c>
      <c r="F133">
        <v>1</v>
      </c>
      <c r="G133">
        <v>167</v>
      </c>
      <c r="H133">
        <v>92</v>
      </c>
      <c r="I133">
        <v>198</v>
      </c>
      <c r="J133">
        <v>1</v>
      </c>
      <c r="K133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35">
      <c r="A134" s="1" t="s">
        <v>65</v>
      </c>
      <c r="B134">
        <v>174562</v>
      </c>
      <c r="C134">
        <v>173470</v>
      </c>
      <c r="D134">
        <v>354811</v>
      </c>
      <c r="E134">
        <v>18</v>
      </c>
      <c r="F134">
        <v>1</v>
      </c>
      <c r="G134">
        <v>163</v>
      </c>
      <c r="H134">
        <v>102</v>
      </c>
      <c r="I134">
        <v>180</v>
      </c>
      <c r="J134">
        <v>0</v>
      </c>
      <c r="K134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35">
      <c r="A135" s="1" t="s">
        <v>66</v>
      </c>
      <c r="B135">
        <v>174399</v>
      </c>
      <c r="C135">
        <v>173368</v>
      </c>
      <c r="D135">
        <v>354631</v>
      </c>
      <c r="E135">
        <v>18</v>
      </c>
      <c r="F135">
        <v>1</v>
      </c>
      <c r="G135">
        <v>179</v>
      </c>
      <c r="H135">
        <v>107</v>
      </c>
      <c r="I135">
        <v>214</v>
      </c>
      <c r="J135">
        <v>0</v>
      </c>
      <c r="K135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35">
      <c r="A136" s="1" t="s">
        <v>67</v>
      </c>
      <c r="B136">
        <v>174220</v>
      </c>
      <c r="C136">
        <v>173261</v>
      </c>
      <c r="D136">
        <v>354417</v>
      </c>
      <c r="E136">
        <v>18</v>
      </c>
      <c r="F136">
        <v>1</v>
      </c>
      <c r="G136">
        <v>167</v>
      </c>
      <c r="H136">
        <v>85</v>
      </c>
      <c r="I136">
        <v>190</v>
      </c>
      <c r="J136">
        <v>0</v>
      </c>
      <c r="K136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35">
      <c r="A137" s="1" t="s">
        <v>68</v>
      </c>
      <c r="B137">
        <v>174053</v>
      </c>
      <c r="C137">
        <v>173176</v>
      </c>
      <c r="D137">
        <v>354227</v>
      </c>
      <c r="E137">
        <v>18</v>
      </c>
      <c r="F137">
        <v>1</v>
      </c>
      <c r="G137">
        <v>199</v>
      </c>
      <c r="H137">
        <v>82</v>
      </c>
      <c r="I137">
        <v>180</v>
      </c>
      <c r="J137">
        <v>0</v>
      </c>
      <c r="K137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35">
      <c r="A138" s="1" t="s">
        <v>69</v>
      </c>
      <c r="B138">
        <v>173854</v>
      </c>
      <c r="C138">
        <v>173094</v>
      </c>
      <c r="D138">
        <v>354047</v>
      </c>
      <c r="E138">
        <v>18</v>
      </c>
      <c r="F138">
        <v>1</v>
      </c>
      <c r="G138">
        <v>211</v>
      </c>
      <c r="H138">
        <v>124</v>
      </c>
      <c r="I138">
        <v>244</v>
      </c>
      <c r="J138">
        <v>0</v>
      </c>
      <c r="K138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35">
      <c r="A139" s="1" t="s">
        <v>70</v>
      </c>
      <c r="B139">
        <v>173643</v>
      </c>
      <c r="C139">
        <v>172970</v>
      </c>
      <c r="D139">
        <v>353803</v>
      </c>
      <c r="E139">
        <v>18</v>
      </c>
      <c r="F139">
        <v>1</v>
      </c>
      <c r="G139">
        <v>192</v>
      </c>
      <c r="H139">
        <v>102</v>
      </c>
      <c r="I139">
        <v>213</v>
      </c>
      <c r="J139">
        <v>0</v>
      </c>
      <c r="K139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35">
      <c r="A140" s="1" t="s">
        <v>71</v>
      </c>
      <c r="B140">
        <v>173451</v>
      </c>
      <c r="C140">
        <v>172868</v>
      </c>
      <c r="D140">
        <v>353590</v>
      </c>
      <c r="E140">
        <v>18</v>
      </c>
      <c r="F140">
        <v>1</v>
      </c>
      <c r="G140">
        <v>221</v>
      </c>
      <c r="H140">
        <v>110</v>
      </c>
      <c r="I140">
        <v>278</v>
      </c>
      <c r="J140">
        <v>0</v>
      </c>
      <c r="K140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35">
      <c r="A141" s="1" t="s">
        <v>72</v>
      </c>
      <c r="B141">
        <v>173230</v>
      </c>
      <c r="C141">
        <v>172758</v>
      </c>
      <c r="D141">
        <v>353312</v>
      </c>
      <c r="E141">
        <v>18</v>
      </c>
      <c r="F141">
        <v>1</v>
      </c>
      <c r="G141">
        <v>186</v>
      </c>
      <c r="H141">
        <v>114</v>
      </c>
      <c r="I141">
        <v>207</v>
      </c>
      <c r="J141">
        <v>0</v>
      </c>
      <c r="K14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35">
      <c r="A142" s="1" t="s">
        <v>73</v>
      </c>
      <c r="B142">
        <v>173044</v>
      </c>
      <c r="C142">
        <v>172644</v>
      </c>
      <c r="D142">
        <v>353105</v>
      </c>
      <c r="E142">
        <v>18</v>
      </c>
      <c r="F142">
        <v>1</v>
      </c>
      <c r="G142">
        <v>186</v>
      </c>
      <c r="H142">
        <v>105</v>
      </c>
      <c r="I142">
        <v>210</v>
      </c>
      <c r="J142">
        <v>0</v>
      </c>
      <c r="K142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35">
      <c r="A143" s="1" t="s">
        <v>74</v>
      </c>
      <c r="B143">
        <v>172858</v>
      </c>
      <c r="C143">
        <v>172539</v>
      </c>
      <c r="D143">
        <v>352895</v>
      </c>
      <c r="E143">
        <v>18</v>
      </c>
      <c r="F143">
        <v>1</v>
      </c>
      <c r="G143">
        <v>199</v>
      </c>
      <c r="H143">
        <v>95</v>
      </c>
      <c r="I143">
        <v>213</v>
      </c>
      <c r="J143">
        <v>0</v>
      </c>
      <c r="K143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35">
      <c r="A144" s="1" t="s">
        <v>75</v>
      </c>
      <c r="B144">
        <v>172659</v>
      </c>
      <c r="C144">
        <v>172444</v>
      </c>
      <c r="D144">
        <v>352682</v>
      </c>
      <c r="E144">
        <v>18</v>
      </c>
      <c r="F144">
        <v>1</v>
      </c>
      <c r="G144">
        <v>179</v>
      </c>
      <c r="H144">
        <v>109</v>
      </c>
      <c r="I144">
        <v>211</v>
      </c>
      <c r="J144">
        <v>0</v>
      </c>
      <c r="K144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35">
      <c r="A145" s="1" t="s">
        <v>76</v>
      </c>
      <c r="B145">
        <v>172480</v>
      </c>
      <c r="C145">
        <v>172335</v>
      </c>
      <c r="D145">
        <v>352471</v>
      </c>
      <c r="E145">
        <v>18</v>
      </c>
      <c r="F145">
        <v>1</v>
      </c>
      <c r="G145">
        <v>214</v>
      </c>
      <c r="H145">
        <v>104</v>
      </c>
      <c r="I145">
        <v>215</v>
      </c>
      <c r="J145">
        <v>0</v>
      </c>
      <c r="K145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35">
      <c r="A146" s="1" t="s">
        <v>77</v>
      </c>
      <c r="B146">
        <v>172266</v>
      </c>
      <c r="C146">
        <v>172231</v>
      </c>
      <c r="D146">
        <v>352256</v>
      </c>
      <c r="E146">
        <v>18</v>
      </c>
      <c r="F146">
        <v>1</v>
      </c>
      <c r="G146">
        <v>178</v>
      </c>
      <c r="H146">
        <v>114</v>
      </c>
      <c r="I146">
        <v>224</v>
      </c>
      <c r="J146">
        <v>0</v>
      </c>
      <c r="K146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35">
      <c r="A147" s="1" t="s">
        <v>78</v>
      </c>
      <c r="B147">
        <v>172088</v>
      </c>
      <c r="C147">
        <v>172117</v>
      </c>
      <c r="D147">
        <v>352032</v>
      </c>
      <c r="E147">
        <v>18</v>
      </c>
      <c r="F147">
        <v>1</v>
      </c>
      <c r="G147">
        <v>205</v>
      </c>
      <c r="H147">
        <v>111</v>
      </c>
      <c r="I147">
        <v>228</v>
      </c>
      <c r="J147">
        <v>0</v>
      </c>
      <c r="K147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35">
      <c r="A148" s="1" t="s">
        <v>79</v>
      </c>
      <c r="B148">
        <v>171883</v>
      </c>
      <c r="C148">
        <v>172006</v>
      </c>
      <c r="D148">
        <v>351804</v>
      </c>
      <c r="E148">
        <v>18</v>
      </c>
      <c r="F148">
        <v>1</v>
      </c>
      <c r="G148">
        <v>219</v>
      </c>
      <c r="H148">
        <v>107</v>
      </c>
      <c r="I148">
        <v>238</v>
      </c>
      <c r="J148">
        <v>0</v>
      </c>
      <c r="K148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35">
      <c r="A149" s="1" t="s">
        <v>80</v>
      </c>
      <c r="B149">
        <v>171664</v>
      </c>
      <c r="C149">
        <v>171899</v>
      </c>
      <c r="D149">
        <v>351566</v>
      </c>
      <c r="E149">
        <v>18</v>
      </c>
      <c r="F149">
        <v>1</v>
      </c>
      <c r="G149">
        <v>235</v>
      </c>
      <c r="H149">
        <v>107</v>
      </c>
      <c r="I149">
        <v>245</v>
      </c>
      <c r="J149">
        <v>0</v>
      </c>
      <c r="K149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35">
      <c r="A150" s="1" t="s">
        <v>81</v>
      </c>
      <c r="B150">
        <v>171429</v>
      </c>
      <c r="C150">
        <v>171792</v>
      </c>
      <c r="D150">
        <v>351321</v>
      </c>
      <c r="E150">
        <v>18</v>
      </c>
      <c r="F150">
        <v>1</v>
      </c>
      <c r="G150">
        <v>238</v>
      </c>
      <c r="H150">
        <v>90</v>
      </c>
      <c r="I150">
        <v>264</v>
      </c>
      <c r="J150">
        <v>0</v>
      </c>
      <c r="K150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35">
      <c r="A151" s="1" t="s">
        <v>82</v>
      </c>
      <c r="B151">
        <v>171191</v>
      </c>
      <c r="C151">
        <v>171702</v>
      </c>
      <c r="D151">
        <v>351057</v>
      </c>
      <c r="E151">
        <v>18</v>
      </c>
      <c r="F151">
        <v>1</v>
      </c>
      <c r="G151">
        <v>178</v>
      </c>
      <c r="H151">
        <v>125</v>
      </c>
      <c r="I151">
        <v>250</v>
      </c>
      <c r="J151">
        <v>0</v>
      </c>
      <c r="K15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35">
      <c r="A152" s="1" t="s">
        <v>83</v>
      </c>
      <c r="B152">
        <v>171013</v>
      </c>
      <c r="C152">
        <v>171577</v>
      </c>
      <c r="D152">
        <v>350807</v>
      </c>
      <c r="E152">
        <v>18</v>
      </c>
      <c r="F152">
        <v>1</v>
      </c>
      <c r="G152">
        <v>198</v>
      </c>
      <c r="H152">
        <v>118</v>
      </c>
      <c r="I152">
        <v>234</v>
      </c>
      <c r="J152">
        <v>0</v>
      </c>
      <c r="K152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35">
      <c r="A153" s="1" t="s">
        <v>84</v>
      </c>
      <c r="B153">
        <v>170815</v>
      </c>
      <c r="C153">
        <v>171459</v>
      </c>
      <c r="D153">
        <v>350573</v>
      </c>
      <c r="E153">
        <v>18</v>
      </c>
      <c r="F153">
        <v>1</v>
      </c>
      <c r="G153">
        <v>166</v>
      </c>
      <c r="H153">
        <v>102</v>
      </c>
      <c r="I153">
        <v>206</v>
      </c>
      <c r="J153">
        <v>0</v>
      </c>
      <c r="K153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35">
      <c r="A154" s="1" t="s">
        <v>85</v>
      </c>
      <c r="B154">
        <v>170649</v>
      </c>
      <c r="C154">
        <v>171357</v>
      </c>
      <c r="D154">
        <v>350367</v>
      </c>
      <c r="E154">
        <v>18</v>
      </c>
      <c r="F154">
        <v>1</v>
      </c>
      <c r="G154">
        <v>205</v>
      </c>
      <c r="H154">
        <v>106</v>
      </c>
      <c r="I154">
        <v>232</v>
      </c>
      <c r="J154">
        <v>0</v>
      </c>
      <c r="K154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35">
      <c r="A155" s="1" t="s">
        <v>86</v>
      </c>
      <c r="B155">
        <v>170444</v>
      </c>
      <c r="C155">
        <v>171251</v>
      </c>
      <c r="D155">
        <v>350135</v>
      </c>
      <c r="E155">
        <v>18</v>
      </c>
      <c r="F155">
        <v>1</v>
      </c>
      <c r="G155">
        <v>181</v>
      </c>
      <c r="H155">
        <v>121</v>
      </c>
      <c r="I155">
        <v>230</v>
      </c>
      <c r="J155">
        <v>0</v>
      </c>
      <c r="K155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35">
      <c r="A156" s="1" t="s">
        <v>87</v>
      </c>
      <c r="B156">
        <v>170263</v>
      </c>
      <c r="C156">
        <v>171130</v>
      </c>
      <c r="D156">
        <v>349905</v>
      </c>
      <c r="E156">
        <v>18</v>
      </c>
      <c r="F156">
        <v>1</v>
      </c>
      <c r="G156">
        <v>183</v>
      </c>
      <c r="H156">
        <v>97</v>
      </c>
      <c r="I156">
        <v>263</v>
      </c>
      <c r="J156">
        <v>0</v>
      </c>
      <c r="K156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35">
      <c r="A157" s="1" t="s">
        <v>88</v>
      </c>
      <c r="B157">
        <v>170080</v>
      </c>
      <c r="C157">
        <v>171033</v>
      </c>
      <c r="D157">
        <v>349642</v>
      </c>
      <c r="E157">
        <v>18</v>
      </c>
      <c r="F157">
        <v>1</v>
      </c>
      <c r="G157">
        <v>197</v>
      </c>
      <c r="H157">
        <v>124</v>
      </c>
      <c r="I157">
        <v>247</v>
      </c>
      <c r="J157">
        <v>0</v>
      </c>
      <c r="K157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35">
      <c r="A158" s="1" t="s">
        <v>89</v>
      </c>
      <c r="B158">
        <v>169883</v>
      </c>
      <c r="C158">
        <v>170909</v>
      </c>
      <c r="D158">
        <v>349395</v>
      </c>
      <c r="E158">
        <v>18</v>
      </c>
      <c r="F158">
        <v>1</v>
      </c>
      <c r="G158">
        <v>195</v>
      </c>
      <c r="H158">
        <v>111</v>
      </c>
      <c r="I158">
        <v>238</v>
      </c>
      <c r="J158">
        <v>0</v>
      </c>
      <c r="K158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35">
      <c r="A159" s="1" t="s">
        <v>90</v>
      </c>
      <c r="B159">
        <v>169688</v>
      </c>
      <c r="C159">
        <v>170798</v>
      </c>
      <c r="D159">
        <v>349157</v>
      </c>
      <c r="E159">
        <v>18</v>
      </c>
      <c r="F159">
        <v>1</v>
      </c>
      <c r="G159">
        <v>224</v>
      </c>
      <c r="H159">
        <v>120</v>
      </c>
      <c r="I159">
        <v>300</v>
      </c>
      <c r="J159">
        <v>0</v>
      </c>
      <c r="K159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35">
      <c r="A160" s="1" t="s">
        <v>91</v>
      </c>
      <c r="B160">
        <v>169464</v>
      </c>
      <c r="C160">
        <v>170678</v>
      </c>
      <c r="D160">
        <v>348857</v>
      </c>
      <c r="E160">
        <v>18</v>
      </c>
      <c r="F160">
        <v>1</v>
      </c>
      <c r="G160">
        <v>265</v>
      </c>
      <c r="H160">
        <v>125</v>
      </c>
      <c r="I160">
        <v>364</v>
      </c>
      <c r="J160">
        <v>0</v>
      </c>
      <c r="K160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35">
      <c r="A161" s="1" t="s">
        <v>92</v>
      </c>
      <c r="B161">
        <v>169199</v>
      </c>
      <c r="C161">
        <v>170553</v>
      </c>
      <c r="D161">
        <v>348493</v>
      </c>
      <c r="E161">
        <v>18</v>
      </c>
      <c r="F161">
        <v>1</v>
      </c>
      <c r="G161">
        <v>280</v>
      </c>
      <c r="H161">
        <v>140</v>
      </c>
      <c r="I161">
        <v>310</v>
      </c>
      <c r="J161">
        <v>0</v>
      </c>
      <c r="K16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35">
      <c r="A162" s="1" t="s">
        <v>93</v>
      </c>
      <c r="B162">
        <v>168919</v>
      </c>
      <c r="C162">
        <v>170413</v>
      </c>
      <c r="D162">
        <v>348183</v>
      </c>
      <c r="E162">
        <v>18</v>
      </c>
      <c r="F162">
        <v>1</v>
      </c>
      <c r="G162">
        <v>265</v>
      </c>
      <c r="H162">
        <v>149</v>
      </c>
      <c r="I162">
        <v>294</v>
      </c>
      <c r="J162">
        <v>0</v>
      </c>
      <c r="K162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35">
      <c r="A163" s="1" t="s">
        <v>94</v>
      </c>
      <c r="B163">
        <v>168654</v>
      </c>
      <c r="C163">
        <v>170264</v>
      </c>
      <c r="D163">
        <v>347889</v>
      </c>
      <c r="E163">
        <v>18</v>
      </c>
      <c r="F163">
        <v>1</v>
      </c>
      <c r="G163">
        <v>234</v>
      </c>
      <c r="H163">
        <v>110</v>
      </c>
      <c r="I163">
        <v>288</v>
      </c>
      <c r="J163">
        <v>0</v>
      </c>
      <c r="K163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35">
      <c r="A164" s="1" t="s">
        <v>95</v>
      </c>
      <c r="B164">
        <v>168420</v>
      </c>
      <c r="C164">
        <v>170154</v>
      </c>
      <c r="D164">
        <v>347601</v>
      </c>
      <c r="E164">
        <v>18</v>
      </c>
      <c r="F164">
        <v>1</v>
      </c>
      <c r="G164">
        <v>226</v>
      </c>
      <c r="H164">
        <v>108</v>
      </c>
      <c r="I164">
        <v>271</v>
      </c>
      <c r="J164">
        <v>0</v>
      </c>
      <c r="K164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35">
      <c r="A165" s="1" t="s">
        <v>96</v>
      </c>
      <c r="B165">
        <v>168194</v>
      </c>
      <c r="C165">
        <v>170046</v>
      </c>
      <c r="D165">
        <v>347330</v>
      </c>
      <c r="E165">
        <v>18</v>
      </c>
      <c r="F165">
        <v>1</v>
      </c>
      <c r="G165">
        <v>202</v>
      </c>
      <c r="H165">
        <v>103</v>
      </c>
      <c r="I165">
        <v>273</v>
      </c>
      <c r="J165">
        <v>0</v>
      </c>
      <c r="K165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35">
      <c r="A166" s="1" t="s">
        <v>97</v>
      </c>
      <c r="B166">
        <v>167992</v>
      </c>
      <c r="C166">
        <v>169943</v>
      </c>
      <c r="D166">
        <v>347057</v>
      </c>
      <c r="E166">
        <v>18</v>
      </c>
      <c r="F166">
        <v>1</v>
      </c>
      <c r="G166">
        <v>190</v>
      </c>
      <c r="H166">
        <v>110</v>
      </c>
      <c r="I166">
        <v>260</v>
      </c>
      <c r="J166">
        <v>0</v>
      </c>
      <c r="K166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35">
      <c r="A167" s="1" t="s">
        <v>98</v>
      </c>
      <c r="B167">
        <v>167802</v>
      </c>
      <c r="C167">
        <v>169833</v>
      </c>
      <c r="D167">
        <v>346797</v>
      </c>
      <c r="E167">
        <v>18</v>
      </c>
      <c r="F167">
        <v>1</v>
      </c>
      <c r="G167">
        <v>192</v>
      </c>
      <c r="H167">
        <v>112</v>
      </c>
      <c r="I167">
        <v>237</v>
      </c>
      <c r="J167">
        <v>0</v>
      </c>
      <c r="K167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35">
      <c r="A168" s="1" t="s">
        <v>99</v>
      </c>
      <c r="B168">
        <v>167610</v>
      </c>
      <c r="C168">
        <v>169721</v>
      </c>
      <c r="D168">
        <v>346560</v>
      </c>
      <c r="E168">
        <v>18</v>
      </c>
      <c r="F168">
        <v>1</v>
      </c>
      <c r="G168">
        <v>190</v>
      </c>
      <c r="H168">
        <v>136</v>
      </c>
      <c r="I168">
        <v>221</v>
      </c>
      <c r="J168">
        <v>0</v>
      </c>
      <c r="K168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35">
      <c r="A169" s="1" t="s">
        <v>100</v>
      </c>
      <c r="B169">
        <v>167420</v>
      </c>
      <c r="C169">
        <v>169585</v>
      </c>
      <c r="D169">
        <v>346339</v>
      </c>
      <c r="E169">
        <v>18</v>
      </c>
      <c r="F169">
        <v>1</v>
      </c>
      <c r="G169">
        <v>205</v>
      </c>
      <c r="H169">
        <v>141</v>
      </c>
      <c r="I169">
        <v>257</v>
      </c>
      <c r="J169">
        <v>0</v>
      </c>
      <c r="K169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35">
      <c r="A170" s="1" t="s">
        <v>101</v>
      </c>
      <c r="B170">
        <v>167215</v>
      </c>
      <c r="C170">
        <v>169444</v>
      </c>
      <c r="D170">
        <v>346082</v>
      </c>
      <c r="E170">
        <v>18</v>
      </c>
      <c r="F170">
        <v>1</v>
      </c>
      <c r="G170">
        <v>181</v>
      </c>
      <c r="H170">
        <v>96</v>
      </c>
      <c r="I170">
        <v>275</v>
      </c>
      <c r="J170">
        <v>0</v>
      </c>
      <c r="K170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35">
      <c r="A171" s="1" t="s">
        <v>102</v>
      </c>
      <c r="B171">
        <v>167034</v>
      </c>
      <c r="C171">
        <v>169348</v>
      </c>
      <c r="D171">
        <v>345807</v>
      </c>
      <c r="E171">
        <v>18</v>
      </c>
      <c r="F171">
        <v>1</v>
      </c>
      <c r="G171">
        <v>201</v>
      </c>
      <c r="H171">
        <v>107</v>
      </c>
      <c r="I171">
        <v>265</v>
      </c>
      <c r="J171">
        <v>0</v>
      </c>
      <c r="K17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35">
      <c r="A172" s="1" t="s">
        <v>103</v>
      </c>
      <c r="B172">
        <v>166833</v>
      </c>
      <c r="C172">
        <v>169241</v>
      </c>
      <c r="D172">
        <v>345542</v>
      </c>
      <c r="E172">
        <v>18</v>
      </c>
      <c r="F172">
        <v>1</v>
      </c>
      <c r="G172">
        <v>204</v>
      </c>
      <c r="H172">
        <v>126</v>
      </c>
      <c r="I172">
        <v>229</v>
      </c>
      <c r="J172">
        <v>0</v>
      </c>
      <c r="K172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35">
      <c r="A173" s="1" t="s">
        <v>104</v>
      </c>
      <c r="B173">
        <v>166629</v>
      </c>
      <c r="C173">
        <v>169115</v>
      </c>
      <c r="D173">
        <v>345313</v>
      </c>
      <c r="E173">
        <v>18</v>
      </c>
      <c r="F173">
        <v>1</v>
      </c>
      <c r="G173">
        <v>159</v>
      </c>
      <c r="H173">
        <v>120</v>
      </c>
      <c r="I173">
        <v>238</v>
      </c>
      <c r="J173">
        <v>0</v>
      </c>
      <c r="K173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35">
      <c r="A174" s="1" t="s">
        <v>105</v>
      </c>
      <c r="B174">
        <v>166470</v>
      </c>
      <c r="C174">
        <v>168995</v>
      </c>
      <c r="D174">
        <v>345075</v>
      </c>
      <c r="E174">
        <v>18</v>
      </c>
      <c r="F174">
        <v>1</v>
      </c>
      <c r="G174">
        <v>173</v>
      </c>
      <c r="H174">
        <v>120</v>
      </c>
      <c r="I174">
        <v>251</v>
      </c>
      <c r="J174">
        <v>0</v>
      </c>
      <c r="K174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35">
      <c r="A175" s="1" t="s">
        <v>106</v>
      </c>
      <c r="B175">
        <v>166297</v>
      </c>
      <c r="C175">
        <v>168875</v>
      </c>
      <c r="D175">
        <v>344824</v>
      </c>
      <c r="E175">
        <v>18</v>
      </c>
      <c r="F175">
        <v>1</v>
      </c>
      <c r="G175">
        <v>159</v>
      </c>
      <c r="H175">
        <v>125</v>
      </c>
      <c r="I175">
        <v>226</v>
      </c>
      <c r="J175">
        <v>0</v>
      </c>
      <c r="K175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35">
      <c r="A176" s="1" t="s">
        <v>107</v>
      </c>
      <c r="B176">
        <v>166138</v>
      </c>
      <c r="C176">
        <v>168750</v>
      </c>
      <c r="D176">
        <v>344598</v>
      </c>
      <c r="E176">
        <v>18</v>
      </c>
      <c r="F176">
        <v>1</v>
      </c>
      <c r="G176">
        <v>184</v>
      </c>
      <c r="H176">
        <v>125</v>
      </c>
      <c r="I176">
        <v>230</v>
      </c>
      <c r="J176">
        <v>0</v>
      </c>
      <c r="K176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35">
      <c r="A177" s="1" t="s">
        <v>108</v>
      </c>
      <c r="B177">
        <v>165954</v>
      </c>
      <c r="C177">
        <v>168625</v>
      </c>
      <c r="D177">
        <v>344368</v>
      </c>
      <c r="E177">
        <v>18</v>
      </c>
      <c r="F177">
        <v>1</v>
      </c>
      <c r="G177">
        <v>160</v>
      </c>
      <c r="H177">
        <v>120</v>
      </c>
      <c r="I177">
        <v>235</v>
      </c>
      <c r="J177">
        <v>0</v>
      </c>
      <c r="K177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35">
      <c r="A178" s="1" t="s">
        <v>109</v>
      </c>
      <c r="B178">
        <v>165794</v>
      </c>
      <c r="C178">
        <v>168505</v>
      </c>
      <c r="D178">
        <v>344133</v>
      </c>
      <c r="E178">
        <v>18</v>
      </c>
      <c r="F178">
        <v>1</v>
      </c>
      <c r="G178">
        <v>153</v>
      </c>
      <c r="H178">
        <v>111</v>
      </c>
      <c r="I178">
        <v>233</v>
      </c>
      <c r="J178">
        <v>0</v>
      </c>
      <c r="K178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35">
      <c r="A179" s="1" t="s">
        <v>110</v>
      </c>
      <c r="B179">
        <v>165641</v>
      </c>
      <c r="C179">
        <v>168394</v>
      </c>
      <c r="D179">
        <v>343900</v>
      </c>
      <c r="E179">
        <v>18</v>
      </c>
      <c r="F179">
        <v>1</v>
      </c>
      <c r="G179">
        <v>152</v>
      </c>
      <c r="H179">
        <v>102</v>
      </c>
      <c r="I179">
        <v>211</v>
      </c>
      <c r="J179">
        <v>0</v>
      </c>
      <c r="K179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35">
      <c r="A180" s="1" t="s">
        <v>111</v>
      </c>
      <c r="B180">
        <v>165489</v>
      </c>
      <c r="C180">
        <v>168292</v>
      </c>
      <c r="D180">
        <v>343689</v>
      </c>
      <c r="E180">
        <v>18</v>
      </c>
      <c r="F180">
        <v>1</v>
      </c>
      <c r="G180">
        <v>155</v>
      </c>
      <c r="H180">
        <v>114</v>
      </c>
      <c r="I180">
        <v>233</v>
      </c>
      <c r="J180">
        <v>0</v>
      </c>
      <c r="K180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35">
      <c r="A181" s="1" t="s">
        <v>112</v>
      </c>
      <c r="B181">
        <v>165334</v>
      </c>
      <c r="C181">
        <v>168178</v>
      </c>
      <c r="D181">
        <v>343456</v>
      </c>
      <c r="E181">
        <v>18</v>
      </c>
      <c r="F181">
        <v>1</v>
      </c>
      <c r="G181">
        <v>151</v>
      </c>
      <c r="H181">
        <v>100</v>
      </c>
      <c r="I181">
        <v>240</v>
      </c>
      <c r="J181">
        <v>0</v>
      </c>
      <c r="K18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35">
      <c r="A182" s="1" t="s">
        <v>113</v>
      </c>
      <c r="B182">
        <v>165183</v>
      </c>
      <c r="C182">
        <v>168078</v>
      </c>
      <c r="D182">
        <v>343216</v>
      </c>
      <c r="E182">
        <v>18</v>
      </c>
      <c r="F182">
        <v>1</v>
      </c>
      <c r="G182">
        <v>187</v>
      </c>
      <c r="H182">
        <v>81</v>
      </c>
      <c r="I182">
        <v>244</v>
      </c>
      <c r="J182">
        <v>0</v>
      </c>
      <c r="K182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35">
      <c r="A183" s="1" t="s">
        <v>114</v>
      </c>
      <c r="B183">
        <v>164996</v>
      </c>
      <c r="C183">
        <v>167997</v>
      </c>
      <c r="D183">
        <v>342972</v>
      </c>
      <c r="E183">
        <v>18</v>
      </c>
      <c r="F183">
        <v>1</v>
      </c>
      <c r="G183">
        <v>168</v>
      </c>
      <c r="H183">
        <v>92</v>
      </c>
      <c r="I183">
        <v>212</v>
      </c>
      <c r="J183">
        <v>0</v>
      </c>
      <c r="K183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35">
      <c r="A184" s="1" t="s">
        <v>115</v>
      </c>
      <c r="B184">
        <v>164828</v>
      </c>
      <c r="C184">
        <v>167905</v>
      </c>
      <c r="D184">
        <v>342760</v>
      </c>
      <c r="E184">
        <v>18</v>
      </c>
      <c r="F184">
        <v>1</v>
      </c>
      <c r="G184">
        <v>168</v>
      </c>
      <c r="H184">
        <v>99</v>
      </c>
      <c r="I184">
        <v>223</v>
      </c>
      <c r="J184">
        <v>0</v>
      </c>
      <c r="K184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35">
      <c r="A185" s="1" t="s">
        <v>116</v>
      </c>
      <c r="B185">
        <v>164660</v>
      </c>
      <c r="C185">
        <v>167806</v>
      </c>
      <c r="D185">
        <v>342537</v>
      </c>
      <c r="E185">
        <v>18</v>
      </c>
      <c r="F185">
        <v>1</v>
      </c>
      <c r="G185">
        <v>161</v>
      </c>
      <c r="H185">
        <v>104</v>
      </c>
      <c r="I185">
        <v>196</v>
      </c>
      <c r="J185">
        <v>0</v>
      </c>
      <c r="K185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35">
      <c r="A186" s="1" t="s">
        <v>117</v>
      </c>
      <c r="B186">
        <v>164499</v>
      </c>
      <c r="C186">
        <v>167702</v>
      </c>
      <c r="D186">
        <v>342341</v>
      </c>
      <c r="E186">
        <v>18</v>
      </c>
      <c r="F186">
        <v>1</v>
      </c>
      <c r="G186">
        <v>167</v>
      </c>
      <c r="H186">
        <v>105</v>
      </c>
      <c r="I186">
        <v>234</v>
      </c>
      <c r="J186">
        <v>0</v>
      </c>
      <c r="K186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35">
      <c r="A187" s="1" t="s">
        <v>118</v>
      </c>
      <c r="B187">
        <v>164332</v>
      </c>
      <c r="C187">
        <v>167597</v>
      </c>
      <c r="D187">
        <v>342107</v>
      </c>
      <c r="E187">
        <v>18</v>
      </c>
      <c r="F187">
        <v>1</v>
      </c>
      <c r="G187">
        <v>153</v>
      </c>
      <c r="H187">
        <v>92</v>
      </c>
      <c r="I187">
        <v>192</v>
      </c>
      <c r="J187">
        <v>0</v>
      </c>
      <c r="K187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35">
      <c r="A188" s="1" t="s">
        <v>119</v>
      </c>
      <c r="B188">
        <v>164179</v>
      </c>
      <c r="C188">
        <v>167505</v>
      </c>
      <c r="D188">
        <v>341915</v>
      </c>
      <c r="E188">
        <v>18</v>
      </c>
      <c r="F188">
        <v>1</v>
      </c>
      <c r="G188">
        <v>163</v>
      </c>
      <c r="H188">
        <v>101</v>
      </c>
      <c r="I188">
        <v>222</v>
      </c>
      <c r="J188">
        <v>0</v>
      </c>
      <c r="K188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35">
      <c r="A189" s="1" t="s">
        <v>120</v>
      </c>
      <c r="B189">
        <v>164016</v>
      </c>
      <c r="C189">
        <v>167404</v>
      </c>
      <c r="D189">
        <v>341693</v>
      </c>
      <c r="E189">
        <v>18</v>
      </c>
      <c r="F189">
        <v>1</v>
      </c>
      <c r="G189">
        <v>155</v>
      </c>
      <c r="H189">
        <v>105</v>
      </c>
      <c r="I189">
        <v>249</v>
      </c>
      <c r="J189">
        <v>0</v>
      </c>
      <c r="K189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35">
      <c r="A190" s="1" t="s">
        <v>121</v>
      </c>
      <c r="B190">
        <v>163861</v>
      </c>
      <c r="C190">
        <v>167299</v>
      </c>
      <c r="D190">
        <v>341444</v>
      </c>
      <c r="E190">
        <v>18</v>
      </c>
      <c r="F190">
        <v>1</v>
      </c>
      <c r="G190">
        <v>149</v>
      </c>
      <c r="H190">
        <v>106</v>
      </c>
      <c r="I190">
        <v>223</v>
      </c>
      <c r="J190">
        <v>0</v>
      </c>
      <c r="K190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35">
      <c r="A191" s="1" t="s">
        <v>122</v>
      </c>
      <c r="B191">
        <v>163712</v>
      </c>
      <c r="C191">
        <v>167193</v>
      </c>
      <c r="D191">
        <v>341221</v>
      </c>
      <c r="E191">
        <v>18</v>
      </c>
      <c r="F191">
        <v>1</v>
      </c>
      <c r="G191">
        <v>142</v>
      </c>
      <c r="H191">
        <v>99</v>
      </c>
      <c r="I191">
        <v>187</v>
      </c>
      <c r="J191">
        <v>0</v>
      </c>
      <c r="K19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35">
      <c r="A192" s="1" t="s">
        <v>123</v>
      </c>
      <c r="B192">
        <v>163570</v>
      </c>
      <c r="C192">
        <v>167094</v>
      </c>
      <c r="D192">
        <v>341034</v>
      </c>
      <c r="E192">
        <v>18</v>
      </c>
      <c r="F192">
        <v>1</v>
      </c>
      <c r="G192">
        <v>157</v>
      </c>
      <c r="H192">
        <v>108</v>
      </c>
      <c r="I192">
        <v>204</v>
      </c>
      <c r="J192">
        <v>0</v>
      </c>
      <c r="K192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35">
      <c r="A193" s="1" t="s">
        <v>124</v>
      </c>
      <c r="B193">
        <v>163413</v>
      </c>
      <c r="C193">
        <v>166986</v>
      </c>
      <c r="D193">
        <v>340830</v>
      </c>
      <c r="E193">
        <v>18</v>
      </c>
      <c r="F193">
        <v>1</v>
      </c>
      <c r="G193">
        <v>147</v>
      </c>
      <c r="H193">
        <v>98</v>
      </c>
      <c r="I193">
        <v>219</v>
      </c>
      <c r="J193">
        <v>0</v>
      </c>
      <c r="K193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35">
      <c r="A194" s="1" t="s">
        <v>125</v>
      </c>
      <c r="B194">
        <v>163266</v>
      </c>
      <c r="C194">
        <v>166888</v>
      </c>
      <c r="D194">
        <v>340611</v>
      </c>
      <c r="E194">
        <v>18</v>
      </c>
      <c r="F194">
        <v>1</v>
      </c>
      <c r="G194">
        <v>179</v>
      </c>
      <c r="H194">
        <v>113</v>
      </c>
      <c r="I194">
        <v>230</v>
      </c>
      <c r="J194">
        <v>0</v>
      </c>
      <c r="K194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35">
      <c r="A195" s="1" t="s">
        <v>126</v>
      </c>
      <c r="B195">
        <v>163087</v>
      </c>
      <c r="C195">
        <v>166775</v>
      </c>
      <c r="D195">
        <v>340381</v>
      </c>
      <c r="E195">
        <v>18</v>
      </c>
      <c r="F195">
        <v>1</v>
      </c>
      <c r="G195">
        <v>149</v>
      </c>
      <c r="H195">
        <v>107</v>
      </c>
      <c r="I195">
        <v>263</v>
      </c>
      <c r="J195">
        <v>0</v>
      </c>
      <c r="K195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35">
      <c r="A196" s="1" t="s">
        <v>127</v>
      </c>
      <c r="B196">
        <v>162938</v>
      </c>
      <c r="C196">
        <v>166668</v>
      </c>
      <c r="D196">
        <v>340118</v>
      </c>
      <c r="E196">
        <v>18</v>
      </c>
      <c r="F196">
        <v>1</v>
      </c>
      <c r="G196">
        <v>144</v>
      </c>
      <c r="H196">
        <v>108</v>
      </c>
      <c r="I196">
        <v>221</v>
      </c>
      <c r="J196">
        <v>0</v>
      </c>
      <c r="K196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35">
      <c r="A197" s="1" t="s">
        <v>128</v>
      </c>
      <c r="B197">
        <v>162794</v>
      </c>
      <c r="C197">
        <v>166560</v>
      </c>
      <c r="D197">
        <v>339897</v>
      </c>
      <c r="E197">
        <v>18</v>
      </c>
      <c r="F197">
        <v>1</v>
      </c>
      <c r="G197">
        <v>137</v>
      </c>
      <c r="H197">
        <v>102</v>
      </c>
      <c r="I197">
        <v>199</v>
      </c>
      <c r="J197">
        <v>0</v>
      </c>
      <c r="K197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35">
      <c r="A198" s="1" t="s">
        <v>129</v>
      </c>
      <c r="B198">
        <v>162657</v>
      </c>
      <c r="C198">
        <v>166458</v>
      </c>
      <c r="D198">
        <v>339698</v>
      </c>
      <c r="E198">
        <v>18</v>
      </c>
      <c r="F198">
        <v>1</v>
      </c>
      <c r="G198">
        <v>149</v>
      </c>
      <c r="H198">
        <v>97</v>
      </c>
      <c r="I198">
        <v>242</v>
      </c>
      <c r="J198">
        <v>0</v>
      </c>
      <c r="K198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35">
      <c r="A199" s="1" t="s">
        <v>130</v>
      </c>
      <c r="B199">
        <v>162508</v>
      </c>
      <c r="C199">
        <v>166361</v>
      </c>
      <c r="D199">
        <v>339456</v>
      </c>
      <c r="E199">
        <v>18</v>
      </c>
      <c r="F199">
        <v>1</v>
      </c>
      <c r="G199">
        <v>162</v>
      </c>
      <c r="H199">
        <v>90</v>
      </c>
      <c r="I199">
        <v>210</v>
      </c>
      <c r="J199">
        <v>0</v>
      </c>
      <c r="K199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35">
      <c r="A200" s="1" t="s">
        <v>131</v>
      </c>
      <c r="B200">
        <v>162346</v>
      </c>
      <c r="C200">
        <v>166271</v>
      </c>
      <c r="D200">
        <v>339246</v>
      </c>
      <c r="E200">
        <v>18</v>
      </c>
      <c r="F200">
        <v>1</v>
      </c>
      <c r="G200">
        <v>143</v>
      </c>
      <c r="H200">
        <v>110</v>
      </c>
      <c r="I200">
        <v>226</v>
      </c>
      <c r="J200">
        <v>0</v>
      </c>
      <c r="K200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35">
      <c r="A201" s="1" t="s">
        <v>132</v>
      </c>
      <c r="B201">
        <v>162203</v>
      </c>
      <c r="C201">
        <v>166161</v>
      </c>
      <c r="D201">
        <v>339020</v>
      </c>
      <c r="E201">
        <v>18</v>
      </c>
      <c r="F201">
        <v>1</v>
      </c>
      <c r="G201">
        <v>175</v>
      </c>
      <c r="H201">
        <v>84</v>
      </c>
      <c r="I201">
        <v>247</v>
      </c>
      <c r="J201">
        <v>0</v>
      </c>
      <c r="K20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35">
      <c r="A202" s="1" t="s">
        <v>133</v>
      </c>
      <c r="B202">
        <v>162028</v>
      </c>
      <c r="C202">
        <v>166077</v>
      </c>
      <c r="D202">
        <v>338773</v>
      </c>
      <c r="E202">
        <v>18</v>
      </c>
      <c r="F202">
        <v>1</v>
      </c>
      <c r="G202">
        <v>180</v>
      </c>
      <c r="H202">
        <v>114</v>
      </c>
      <c r="I202">
        <v>258</v>
      </c>
      <c r="J202">
        <v>0</v>
      </c>
      <c r="K202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35">
      <c r="A203" s="1" t="s">
        <v>134</v>
      </c>
      <c r="B203">
        <v>161848</v>
      </c>
      <c r="C203">
        <v>165963</v>
      </c>
      <c r="D203">
        <v>338515</v>
      </c>
      <c r="E203">
        <v>18</v>
      </c>
      <c r="F203">
        <v>1</v>
      </c>
      <c r="G203">
        <v>185</v>
      </c>
      <c r="H203">
        <v>101</v>
      </c>
      <c r="I203">
        <v>263</v>
      </c>
      <c r="J203">
        <v>0</v>
      </c>
      <c r="K203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35">
      <c r="A204" s="1" t="s">
        <v>135</v>
      </c>
      <c r="B204">
        <v>161663</v>
      </c>
      <c r="C204">
        <v>165862</v>
      </c>
      <c r="D204">
        <v>338252</v>
      </c>
      <c r="E204">
        <v>18</v>
      </c>
      <c r="F204">
        <v>1</v>
      </c>
      <c r="G204">
        <v>169</v>
      </c>
      <c r="H204">
        <v>91</v>
      </c>
      <c r="I204">
        <v>268</v>
      </c>
      <c r="J204">
        <v>0</v>
      </c>
      <c r="K204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35">
      <c r="A205" s="1" t="s">
        <v>136</v>
      </c>
      <c r="B205">
        <v>161494</v>
      </c>
      <c r="C205">
        <v>165771</v>
      </c>
      <c r="D205">
        <v>337984</v>
      </c>
      <c r="E205">
        <v>18</v>
      </c>
      <c r="F205">
        <v>1</v>
      </c>
      <c r="G205">
        <v>182</v>
      </c>
      <c r="H205">
        <v>115</v>
      </c>
      <c r="I205">
        <v>236</v>
      </c>
      <c r="J205">
        <v>0</v>
      </c>
      <c r="K205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35">
      <c r="A206" s="1" t="s">
        <v>137</v>
      </c>
      <c r="B206">
        <v>161312</v>
      </c>
      <c r="C206">
        <v>165656</v>
      </c>
      <c r="D206">
        <v>337748</v>
      </c>
      <c r="E206">
        <v>18</v>
      </c>
      <c r="F206">
        <v>1</v>
      </c>
      <c r="G206">
        <v>191</v>
      </c>
      <c r="H206">
        <v>104</v>
      </c>
      <c r="I206">
        <v>238</v>
      </c>
      <c r="J206">
        <v>0</v>
      </c>
      <c r="K206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35">
      <c r="A207" s="1" t="s">
        <v>138</v>
      </c>
      <c r="B207">
        <v>161121</v>
      </c>
      <c r="C207">
        <v>165552</v>
      </c>
      <c r="D207">
        <v>337510</v>
      </c>
      <c r="E207">
        <v>18</v>
      </c>
      <c r="F207">
        <v>1</v>
      </c>
      <c r="G207">
        <v>193</v>
      </c>
      <c r="H207">
        <v>110</v>
      </c>
      <c r="I207">
        <v>265</v>
      </c>
      <c r="J207">
        <v>0</v>
      </c>
      <c r="K207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35">
      <c r="A208" s="1" t="s">
        <v>139</v>
      </c>
      <c r="B208">
        <v>160928</v>
      </c>
      <c r="C208">
        <v>165442</v>
      </c>
      <c r="D208">
        <v>337245</v>
      </c>
      <c r="E208">
        <v>18</v>
      </c>
      <c r="F208">
        <v>1</v>
      </c>
      <c r="G208">
        <v>194</v>
      </c>
      <c r="H208">
        <v>141</v>
      </c>
      <c r="I208">
        <v>268</v>
      </c>
      <c r="J208">
        <v>0</v>
      </c>
      <c r="K208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35">
      <c r="A209" s="1" t="s">
        <v>140</v>
      </c>
      <c r="B209">
        <v>160734</v>
      </c>
      <c r="C209">
        <v>165301</v>
      </c>
      <c r="D209">
        <v>336977</v>
      </c>
      <c r="E209">
        <v>18</v>
      </c>
      <c r="F209">
        <v>1</v>
      </c>
      <c r="G209">
        <v>197</v>
      </c>
      <c r="H209">
        <v>128</v>
      </c>
      <c r="I209">
        <v>263</v>
      </c>
      <c r="J209">
        <v>0</v>
      </c>
      <c r="K209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35">
      <c r="A210" s="1" t="s">
        <v>141</v>
      </c>
      <c r="B210">
        <v>160537</v>
      </c>
      <c r="C210">
        <v>165173</v>
      </c>
      <c r="D210">
        <v>336714</v>
      </c>
      <c r="E210">
        <v>18</v>
      </c>
      <c r="F210">
        <v>1</v>
      </c>
      <c r="G210">
        <v>227</v>
      </c>
      <c r="H210">
        <v>144</v>
      </c>
      <c r="I210">
        <v>262</v>
      </c>
      <c r="J210">
        <v>0</v>
      </c>
      <c r="K210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35">
      <c r="A211" s="1" t="s">
        <v>142</v>
      </c>
      <c r="B211">
        <v>160310</v>
      </c>
      <c r="C211">
        <v>165029</v>
      </c>
      <c r="D211">
        <v>336452</v>
      </c>
      <c r="E211">
        <v>18</v>
      </c>
      <c r="F211">
        <v>1</v>
      </c>
      <c r="G211">
        <v>198</v>
      </c>
      <c r="H211">
        <v>131</v>
      </c>
      <c r="I211">
        <v>310</v>
      </c>
      <c r="J211">
        <v>0</v>
      </c>
      <c r="K2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35">
      <c r="A212" s="1" t="s">
        <v>143</v>
      </c>
      <c r="B212">
        <v>160112</v>
      </c>
      <c r="C212">
        <v>164898</v>
      </c>
      <c r="D212">
        <v>336142</v>
      </c>
      <c r="E212">
        <v>18</v>
      </c>
      <c r="F212">
        <v>1</v>
      </c>
      <c r="G212">
        <v>210</v>
      </c>
      <c r="H212">
        <v>114</v>
      </c>
      <c r="I212">
        <v>280</v>
      </c>
      <c r="J212">
        <v>0</v>
      </c>
      <c r="K212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35">
      <c r="A213" s="1" t="s">
        <v>144</v>
      </c>
      <c r="B213">
        <v>159902</v>
      </c>
      <c r="C213">
        <v>164784</v>
      </c>
      <c r="D213">
        <v>335862</v>
      </c>
      <c r="E213">
        <v>18</v>
      </c>
      <c r="F213">
        <v>1</v>
      </c>
      <c r="G213">
        <v>231</v>
      </c>
      <c r="H213">
        <v>133</v>
      </c>
      <c r="I213">
        <v>266</v>
      </c>
      <c r="J213">
        <v>0</v>
      </c>
      <c r="K213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35">
      <c r="A214" s="1" t="s">
        <v>145</v>
      </c>
      <c r="B214">
        <v>159671</v>
      </c>
      <c r="C214">
        <v>164651</v>
      </c>
      <c r="D214">
        <v>335596</v>
      </c>
      <c r="E214">
        <v>18</v>
      </c>
      <c r="F214">
        <v>1</v>
      </c>
      <c r="G214">
        <v>202</v>
      </c>
      <c r="H214">
        <v>132</v>
      </c>
      <c r="I214">
        <v>251</v>
      </c>
      <c r="J214">
        <v>0</v>
      </c>
      <c r="K214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35">
      <c r="A215" s="1" t="s">
        <v>146</v>
      </c>
      <c r="B215">
        <v>159469</v>
      </c>
      <c r="C215">
        <v>164519</v>
      </c>
      <c r="D215">
        <v>335345</v>
      </c>
      <c r="E215">
        <v>18</v>
      </c>
      <c r="F215">
        <v>1</v>
      </c>
      <c r="G215">
        <v>175</v>
      </c>
      <c r="H215">
        <v>106</v>
      </c>
      <c r="I215">
        <v>273</v>
      </c>
      <c r="J215">
        <v>0</v>
      </c>
      <c r="K215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35">
      <c r="A216" s="1" t="s">
        <v>147</v>
      </c>
      <c r="B216">
        <v>159294</v>
      </c>
      <c r="C216">
        <v>164413</v>
      </c>
      <c r="D216">
        <v>335072</v>
      </c>
      <c r="E216">
        <v>18</v>
      </c>
      <c r="F216">
        <v>1</v>
      </c>
      <c r="G216">
        <v>195</v>
      </c>
      <c r="H216">
        <v>107</v>
      </c>
      <c r="I216">
        <v>261</v>
      </c>
      <c r="J216">
        <v>0</v>
      </c>
      <c r="K216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35">
      <c r="A217" s="1" t="s">
        <v>148</v>
      </c>
      <c r="B217">
        <v>159099</v>
      </c>
      <c r="C217">
        <v>164306</v>
      </c>
      <c r="D217">
        <v>334811</v>
      </c>
      <c r="E217">
        <v>18</v>
      </c>
      <c r="F217">
        <v>1</v>
      </c>
      <c r="G217">
        <v>193</v>
      </c>
      <c r="H217">
        <v>126</v>
      </c>
      <c r="I217">
        <v>303</v>
      </c>
      <c r="J217">
        <v>0</v>
      </c>
      <c r="K217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35">
      <c r="A218" s="1" t="s">
        <v>149</v>
      </c>
      <c r="B218">
        <v>158906</v>
      </c>
      <c r="C218">
        <v>164180</v>
      </c>
      <c r="D218">
        <v>334508</v>
      </c>
      <c r="E218">
        <v>18</v>
      </c>
      <c r="F218">
        <v>1</v>
      </c>
      <c r="G218">
        <v>214</v>
      </c>
      <c r="H218">
        <v>120</v>
      </c>
      <c r="I218">
        <v>273</v>
      </c>
      <c r="J218">
        <v>0</v>
      </c>
      <c r="K218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35">
      <c r="A219" s="1" t="s">
        <v>150</v>
      </c>
      <c r="B219">
        <v>158692</v>
      </c>
      <c r="C219">
        <v>164060</v>
      </c>
      <c r="D219">
        <v>334235</v>
      </c>
      <c r="E219">
        <v>18</v>
      </c>
      <c r="F219">
        <v>1</v>
      </c>
      <c r="G219">
        <v>221</v>
      </c>
      <c r="H219">
        <v>147</v>
      </c>
      <c r="I219">
        <v>302</v>
      </c>
      <c r="J219">
        <v>0</v>
      </c>
      <c r="K219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35">
      <c r="A220" s="1" t="s">
        <v>151</v>
      </c>
      <c r="B220">
        <v>158471</v>
      </c>
      <c r="C220">
        <v>163913</v>
      </c>
      <c r="D220">
        <v>333933</v>
      </c>
      <c r="E220">
        <v>18</v>
      </c>
      <c r="F220">
        <v>1</v>
      </c>
      <c r="G220">
        <v>170</v>
      </c>
      <c r="H220">
        <v>123</v>
      </c>
      <c r="I220">
        <v>242</v>
      </c>
      <c r="J220">
        <v>0</v>
      </c>
      <c r="K220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35">
      <c r="A221" s="1" t="s">
        <v>152</v>
      </c>
      <c r="B221">
        <v>158301</v>
      </c>
      <c r="C221">
        <v>163790</v>
      </c>
      <c r="D221">
        <v>333691</v>
      </c>
      <c r="E221">
        <v>18</v>
      </c>
      <c r="F221">
        <v>1</v>
      </c>
      <c r="G221">
        <v>167</v>
      </c>
      <c r="H221">
        <v>128</v>
      </c>
      <c r="I221">
        <v>252</v>
      </c>
      <c r="J221">
        <v>0</v>
      </c>
      <c r="K22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35">
      <c r="A222" s="1" t="s">
        <v>153</v>
      </c>
      <c r="B222">
        <v>158134</v>
      </c>
      <c r="C222">
        <v>163662</v>
      </c>
      <c r="D222">
        <v>333439</v>
      </c>
      <c r="E222">
        <v>18</v>
      </c>
      <c r="F222">
        <v>1</v>
      </c>
      <c r="G222">
        <v>147</v>
      </c>
      <c r="H222">
        <v>96</v>
      </c>
      <c r="I222">
        <v>227</v>
      </c>
      <c r="J222">
        <v>0</v>
      </c>
      <c r="K222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35">
      <c r="A223" s="1" t="s">
        <v>154</v>
      </c>
      <c r="B223">
        <v>157987</v>
      </c>
      <c r="C223">
        <v>163566</v>
      </c>
      <c r="D223">
        <v>333212</v>
      </c>
      <c r="E223">
        <v>18</v>
      </c>
      <c r="F223">
        <v>1</v>
      </c>
      <c r="G223">
        <v>154</v>
      </c>
      <c r="H223">
        <v>101</v>
      </c>
      <c r="I223">
        <v>217</v>
      </c>
      <c r="J223">
        <v>0</v>
      </c>
      <c r="K223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35">
      <c r="A224" s="1" t="s">
        <v>155</v>
      </c>
      <c r="B224">
        <v>157833</v>
      </c>
      <c r="C224">
        <v>163465</v>
      </c>
      <c r="D224">
        <v>332995</v>
      </c>
      <c r="E224">
        <v>18</v>
      </c>
      <c r="F224">
        <v>1</v>
      </c>
      <c r="G224">
        <v>157</v>
      </c>
      <c r="H224">
        <v>120</v>
      </c>
      <c r="I224">
        <v>240</v>
      </c>
      <c r="J224">
        <v>0</v>
      </c>
      <c r="K224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35">
      <c r="A225" s="1" t="s">
        <v>156</v>
      </c>
      <c r="B225">
        <v>157676</v>
      </c>
      <c r="C225">
        <v>163345</v>
      </c>
      <c r="D225">
        <v>332755</v>
      </c>
      <c r="E225">
        <v>18</v>
      </c>
      <c r="F225">
        <v>1</v>
      </c>
      <c r="G225">
        <v>147</v>
      </c>
      <c r="H225">
        <v>99</v>
      </c>
      <c r="I225">
        <v>218</v>
      </c>
      <c r="J225">
        <v>0</v>
      </c>
      <c r="K225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35">
      <c r="A226" s="1" t="s">
        <v>157</v>
      </c>
      <c r="B226">
        <v>157529</v>
      </c>
      <c r="C226">
        <v>163246</v>
      </c>
      <c r="D226">
        <v>332537</v>
      </c>
      <c r="E226">
        <v>18</v>
      </c>
      <c r="F226">
        <v>1</v>
      </c>
      <c r="G226">
        <v>168</v>
      </c>
      <c r="H226">
        <v>100</v>
      </c>
      <c r="I226">
        <v>257</v>
      </c>
      <c r="J226">
        <v>0</v>
      </c>
      <c r="K226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35">
      <c r="A227" s="1" t="s">
        <v>158</v>
      </c>
      <c r="B227">
        <v>157361</v>
      </c>
      <c r="C227">
        <v>163146</v>
      </c>
      <c r="D227">
        <v>332280</v>
      </c>
      <c r="E227">
        <v>18</v>
      </c>
      <c r="F227">
        <v>1</v>
      </c>
      <c r="G227">
        <v>146</v>
      </c>
      <c r="H227">
        <v>124</v>
      </c>
      <c r="I227">
        <v>250</v>
      </c>
      <c r="J227">
        <v>0</v>
      </c>
      <c r="K227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35">
      <c r="A228" s="1" t="s">
        <v>159</v>
      </c>
      <c r="B228">
        <v>157215</v>
      </c>
      <c r="C228">
        <v>163022</v>
      </c>
      <c r="D228">
        <v>332030</v>
      </c>
      <c r="E228">
        <v>18</v>
      </c>
      <c r="F228">
        <v>1</v>
      </c>
      <c r="G228">
        <v>167</v>
      </c>
      <c r="H228">
        <v>113</v>
      </c>
      <c r="I228">
        <v>201</v>
      </c>
      <c r="J228">
        <v>0</v>
      </c>
      <c r="K228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35">
      <c r="A229" s="1" t="s">
        <v>160</v>
      </c>
      <c r="B229">
        <v>157048</v>
      </c>
      <c r="C229">
        <v>162909</v>
      </c>
      <c r="D229">
        <v>331829</v>
      </c>
      <c r="E229">
        <v>18</v>
      </c>
      <c r="F229">
        <v>1</v>
      </c>
      <c r="G229">
        <v>158</v>
      </c>
      <c r="H229">
        <v>77</v>
      </c>
      <c r="I229">
        <v>218</v>
      </c>
      <c r="J229">
        <v>0</v>
      </c>
      <c r="K229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35">
      <c r="A230" s="1" t="s">
        <v>161</v>
      </c>
      <c r="B230">
        <v>156890</v>
      </c>
      <c r="C230">
        <v>162832</v>
      </c>
      <c r="D230">
        <v>331611</v>
      </c>
      <c r="E230">
        <v>18</v>
      </c>
      <c r="F230">
        <v>1</v>
      </c>
      <c r="G230">
        <v>129</v>
      </c>
      <c r="H230">
        <v>103</v>
      </c>
      <c r="I230">
        <v>207</v>
      </c>
      <c r="J230">
        <v>0</v>
      </c>
      <c r="K230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35">
      <c r="A231" s="1" t="s">
        <v>162</v>
      </c>
      <c r="B231">
        <v>156761</v>
      </c>
      <c r="C231">
        <v>162729</v>
      </c>
      <c r="D231">
        <v>331404</v>
      </c>
      <c r="E231">
        <v>18</v>
      </c>
      <c r="F231">
        <v>1</v>
      </c>
      <c r="G231">
        <v>142</v>
      </c>
      <c r="H231">
        <v>95</v>
      </c>
      <c r="I231">
        <v>239</v>
      </c>
      <c r="J231">
        <v>0</v>
      </c>
      <c r="K23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35">
      <c r="A232" s="1" t="s">
        <v>163</v>
      </c>
      <c r="B232">
        <v>156619</v>
      </c>
      <c r="C232">
        <v>162634</v>
      </c>
      <c r="D232">
        <v>331165</v>
      </c>
      <c r="E232">
        <v>18</v>
      </c>
      <c r="F232">
        <v>1</v>
      </c>
      <c r="G232">
        <v>151</v>
      </c>
      <c r="H232">
        <v>103</v>
      </c>
      <c r="I232">
        <v>217</v>
      </c>
      <c r="J232">
        <v>0</v>
      </c>
      <c r="K232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35">
      <c r="A233" s="1" t="s">
        <v>164</v>
      </c>
      <c r="B233">
        <v>156468</v>
      </c>
      <c r="C233">
        <v>162531</v>
      </c>
      <c r="D233">
        <v>330948</v>
      </c>
      <c r="E233">
        <v>18</v>
      </c>
      <c r="F233">
        <v>1</v>
      </c>
      <c r="G233">
        <v>152</v>
      </c>
      <c r="H233">
        <v>96</v>
      </c>
      <c r="I233">
        <v>231</v>
      </c>
      <c r="J233">
        <v>0</v>
      </c>
      <c r="K233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35">
      <c r="A234" s="1" t="s">
        <v>165</v>
      </c>
      <c r="B234">
        <v>156316</v>
      </c>
      <c r="C234">
        <v>162435</v>
      </c>
      <c r="D234">
        <v>330717</v>
      </c>
      <c r="E234">
        <v>18</v>
      </c>
      <c r="F234">
        <v>1</v>
      </c>
      <c r="G234">
        <v>150</v>
      </c>
      <c r="H234">
        <v>122</v>
      </c>
      <c r="I234">
        <v>199</v>
      </c>
      <c r="J234">
        <v>0</v>
      </c>
      <c r="K234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35">
      <c r="A235" s="1" t="s">
        <v>166</v>
      </c>
      <c r="B235">
        <v>156166</v>
      </c>
      <c r="C235">
        <v>162313</v>
      </c>
      <c r="D235">
        <v>330518</v>
      </c>
      <c r="E235">
        <v>18</v>
      </c>
      <c r="F235">
        <v>1</v>
      </c>
      <c r="G235">
        <v>147</v>
      </c>
      <c r="H235">
        <v>106</v>
      </c>
      <c r="I235">
        <v>232</v>
      </c>
      <c r="J235">
        <v>0</v>
      </c>
      <c r="K235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35">
      <c r="A236" s="1" t="s">
        <v>167</v>
      </c>
      <c r="B236">
        <v>156019</v>
      </c>
      <c r="C236">
        <v>162207</v>
      </c>
      <c r="D236">
        <v>330286</v>
      </c>
      <c r="E236">
        <v>18</v>
      </c>
      <c r="F236">
        <v>1</v>
      </c>
      <c r="G236">
        <v>135</v>
      </c>
      <c r="H236">
        <v>94</v>
      </c>
      <c r="I236">
        <v>222</v>
      </c>
      <c r="J236">
        <v>0</v>
      </c>
      <c r="K236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35">
      <c r="A237" s="1" t="s">
        <v>168</v>
      </c>
      <c r="B237">
        <v>155884</v>
      </c>
      <c r="C237">
        <v>162113</v>
      </c>
      <c r="D237">
        <v>330064</v>
      </c>
      <c r="E237">
        <v>18</v>
      </c>
      <c r="F237">
        <v>1</v>
      </c>
      <c r="G237">
        <v>111</v>
      </c>
      <c r="H237">
        <v>95</v>
      </c>
      <c r="I237">
        <v>211</v>
      </c>
      <c r="J237">
        <v>0</v>
      </c>
      <c r="K237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35">
      <c r="A238" s="1" t="s">
        <v>169</v>
      </c>
      <c r="B238">
        <v>155773</v>
      </c>
      <c r="C238">
        <v>162018</v>
      </c>
      <c r="D238">
        <v>329853</v>
      </c>
      <c r="E238">
        <v>18</v>
      </c>
      <c r="F238">
        <v>1</v>
      </c>
      <c r="G238">
        <v>155</v>
      </c>
      <c r="H238">
        <v>105</v>
      </c>
      <c r="I238">
        <v>247</v>
      </c>
      <c r="J238">
        <v>0</v>
      </c>
      <c r="K238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35">
      <c r="A239" s="1" t="s">
        <v>170</v>
      </c>
      <c r="B239">
        <v>155618</v>
      </c>
      <c r="C239">
        <v>161913</v>
      </c>
      <c r="D239">
        <v>329606</v>
      </c>
      <c r="E239">
        <v>18</v>
      </c>
      <c r="F239">
        <v>1</v>
      </c>
      <c r="G239">
        <v>136</v>
      </c>
      <c r="H239">
        <v>125</v>
      </c>
      <c r="I239">
        <v>248</v>
      </c>
      <c r="J239">
        <v>0</v>
      </c>
      <c r="K239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35">
      <c r="A240" s="1" t="s">
        <v>171</v>
      </c>
      <c r="B240">
        <v>155482</v>
      </c>
      <c r="C240">
        <v>161788</v>
      </c>
      <c r="D240">
        <v>329358</v>
      </c>
      <c r="E240">
        <v>18</v>
      </c>
      <c r="F240">
        <v>1</v>
      </c>
      <c r="G240">
        <v>119</v>
      </c>
      <c r="H240">
        <v>94</v>
      </c>
      <c r="I240">
        <v>195</v>
      </c>
      <c r="J240">
        <v>0</v>
      </c>
      <c r="K240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35">
      <c r="A241" s="1" t="s">
        <v>172</v>
      </c>
      <c r="B241">
        <v>155363</v>
      </c>
      <c r="C241">
        <v>161694</v>
      </c>
      <c r="D241">
        <v>329163</v>
      </c>
      <c r="E241">
        <v>18</v>
      </c>
      <c r="F241">
        <v>1</v>
      </c>
      <c r="G241">
        <v>131</v>
      </c>
      <c r="H241">
        <v>92</v>
      </c>
      <c r="I241">
        <v>223</v>
      </c>
      <c r="J241">
        <v>0</v>
      </c>
      <c r="K24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35">
      <c r="A242" s="1" t="s">
        <v>173</v>
      </c>
      <c r="B242">
        <v>155232</v>
      </c>
      <c r="C242">
        <v>161602</v>
      </c>
      <c r="D242">
        <v>328940</v>
      </c>
      <c r="E242">
        <v>18</v>
      </c>
      <c r="F242">
        <v>1</v>
      </c>
      <c r="G242">
        <v>130</v>
      </c>
      <c r="H242">
        <v>101</v>
      </c>
      <c r="I242">
        <v>179</v>
      </c>
      <c r="J242">
        <v>0</v>
      </c>
      <c r="K242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35">
      <c r="A243" s="1" t="s">
        <v>174</v>
      </c>
      <c r="B243">
        <v>155102</v>
      </c>
      <c r="C243">
        <v>161501</v>
      </c>
      <c r="D243">
        <v>328761</v>
      </c>
      <c r="E243">
        <v>18</v>
      </c>
      <c r="F243">
        <v>1</v>
      </c>
      <c r="G243">
        <v>133</v>
      </c>
      <c r="H243">
        <v>101</v>
      </c>
      <c r="I243">
        <v>209</v>
      </c>
      <c r="J243">
        <v>0</v>
      </c>
      <c r="K243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35">
      <c r="A244" s="1" t="s">
        <v>250</v>
      </c>
      <c r="B244">
        <v>154969</v>
      </c>
      <c r="C244">
        <v>161400</v>
      </c>
      <c r="D244">
        <v>328552</v>
      </c>
      <c r="E244">
        <v>18</v>
      </c>
      <c r="F244">
        <v>1</v>
      </c>
      <c r="G244">
        <v>131</v>
      </c>
      <c r="H244">
        <v>83</v>
      </c>
      <c r="I244">
        <v>190</v>
      </c>
      <c r="J244">
        <v>0</v>
      </c>
      <c r="K244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35">
      <c r="A245" s="1" t="s">
        <v>251</v>
      </c>
      <c r="B245">
        <v>154838</v>
      </c>
      <c r="C245">
        <v>161317</v>
      </c>
      <c r="D245">
        <v>328362</v>
      </c>
      <c r="E245">
        <v>18</v>
      </c>
      <c r="F245">
        <v>1</v>
      </c>
      <c r="G245">
        <v>122</v>
      </c>
      <c r="H245">
        <v>70</v>
      </c>
      <c r="I245">
        <v>190</v>
      </c>
      <c r="J245">
        <v>0</v>
      </c>
      <c r="K245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35">
      <c r="A246" s="1" t="s">
        <v>252</v>
      </c>
      <c r="B246">
        <v>154716</v>
      </c>
      <c r="C246">
        <v>161247</v>
      </c>
      <c r="D246">
        <v>328172</v>
      </c>
      <c r="E246">
        <v>18</v>
      </c>
      <c r="F246">
        <v>1</v>
      </c>
      <c r="G246">
        <v>132</v>
      </c>
      <c r="H246">
        <v>75</v>
      </c>
      <c r="I246">
        <v>169</v>
      </c>
      <c r="J246">
        <v>0</v>
      </c>
      <c r="K246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35">
      <c r="A247" s="1" t="s">
        <v>253</v>
      </c>
      <c r="B247">
        <v>154584</v>
      </c>
      <c r="C247">
        <v>161172</v>
      </c>
      <c r="D247">
        <v>328003</v>
      </c>
      <c r="E247">
        <v>18</v>
      </c>
      <c r="F247">
        <v>1</v>
      </c>
      <c r="G247">
        <v>111</v>
      </c>
      <c r="H247">
        <v>90</v>
      </c>
      <c r="I247">
        <v>173</v>
      </c>
      <c r="J247">
        <v>0</v>
      </c>
      <c r="K247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35">
      <c r="A248" s="1" t="s">
        <v>254</v>
      </c>
      <c r="B248">
        <v>154473</v>
      </c>
      <c r="C248">
        <v>161082</v>
      </c>
      <c r="D248">
        <v>327830</v>
      </c>
      <c r="E248">
        <v>18</v>
      </c>
      <c r="F248">
        <v>1</v>
      </c>
      <c r="G248">
        <v>111</v>
      </c>
      <c r="H248">
        <v>87</v>
      </c>
      <c r="I248">
        <v>186</v>
      </c>
      <c r="J248">
        <v>0</v>
      </c>
      <c r="K248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35">
      <c r="A249" s="1" t="s">
        <v>255</v>
      </c>
      <c r="B249">
        <v>154362</v>
      </c>
      <c r="C249">
        <v>160995</v>
      </c>
      <c r="D249">
        <v>327644</v>
      </c>
      <c r="E249">
        <v>18</v>
      </c>
      <c r="F249">
        <v>1</v>
      </c>
      <c r="G249">
        <v>71</v>
      </c>
      <c r="H249">
        <v>45</v>
      </c>
      <c r="I249">
        <v>94</v>
      </c>
      <c r="J249">
        <v>0</v>
      </c>
      <c r="K249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35">
      <c r="A250" s="1" t="s">
        <v>256</v>
      </c>
      <c r="B250">
        <v>154291</v>
      </c>
      <c r="C250">
        <v>160950</v>
      </c>
      <c r="D250">
        <v>327550</v>
      </c>
      <c r="E250">
        <v>18</v>
      </c>
      <c r="F250">
        <v>1</v>
      </c>
      <c r="G250">
        <v>60</v>
      </c>
      <c r="H250">
        <v>60</v>
      </c>
      <c r="I250">
        <v>114</v>
      </c>
      <c r="J250">
        <v>0</v>
      </c>
      <c r="K250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35">
      <c r="A251" s="1" t="s">
        <v>257</v>
      </c>
      <c r="B251">
        <v>154231</v>
      </c>
      <c r="C251">
        <v>160890</v>
      </c>
      <c r="D251">
        <v>327436</v>
      </c>
      <c r="E251">
        <v>18</v>
      </c>
      <c r="F251">
        <v>1</v>
      </c>
      <c r="G251">
        <v>63</v>
      </c>
      <c r="H251">
        <v>37</v>
      </c>
      <c r="I251">
        <v>91</v>
      </c>
      <c r="J251">
        <v>0</v>
      </c>
      <c r="K25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35">
      <c r="A252" s="1" t="s">
        <v>258</v>
      </c>
      <c r="B252">
        <v>154168</v>
      </c>
      <c r="C252">
        <v>160853</v>
      </c>
      <c r="D252">
        <v>327345</v>
      </c>
      <c r="E252">
        <v>18</v>
      </c>
      <c r="F252">
        <v>1</v>
      </c>
      <c r="G252">
        <v>44</v>
      </c>
      <c r="H252">
        <v>31</v>
      </c>
      <c r="I252">
        <v>90</v>
      </c>
      <c r="J252">
        <v>0</v>
      </c>
      <c r="K252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35">
      <c r="A253" s="1" t="s">
        <v>259</v>
      </c>
      <c r="B253">
        <v>154124</v>
      </c>
      <c r="C253">
        <v>160822</v>
      </c>
      <c r="D253">
        <v>327255</v>
      </c>
      <c r="E253">
        <v>18</v>
      </c>
      <c r="F253">
        <v>1</v>
      </c>
      <c r="G253">
        <v>20</v>
      </c>
      <c r="H253">
        <v>12</v>
      </c>
      <c r="I253">
        <v>30</v>
      </c>
      <c r="J253">
        <v>0</v>
      </c>
      <c r="K253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35">
      <c r="A254" s="1" t="s">
        <v>260</v>
      </c>
      <c r="B254">
        <v>154104</v>
      </c>
      <c r="C254">
        <v>160810</v>
      </c>
      <c r="D254">
        <v>327225</v>
      </c>
      <c r="E254">
        <v>18</v>
      </c>
      <c r="F254">
        <v>1</v>
      </c>
      <c r="G254">
        <v>5</v>
      </c>
      <c r="H254">
        <v>3</v>
      </c>
      <c r="I254">
        <v>4</v>
      </c>
      <c r="J254">
        <v>0</v>
      </c>
      <c r="K254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35">
      <c r="A255" s="1" t="s">
        <v>261</v>
      </c>
      <c r="B255">
        <v>74338830</v>
      </c>
      <c r="C255">
        <v>32109054</v>
      </c>
      <c r="D255">
        <v>63677726</v>
      </c>
      <c r="E255">
        <v>3376</v>
      </c>
      <c r="F255">
        <v>191</v>
      </c>
      <c r="G255">
        <v>74227</v>
      </c>
      <c r="H255">
        <v>19184</v>
      </c>
      <c r="I255">
        <v>40511</v>
      </c>
      <c r="J255">
        <v>3</v>
      </c>
      <c r="K255">
        <v>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4.5" x14ac:dyDescent="0.35"/>
  <cols>
    <col min="1" max="1" width="13.1796875" bestFit="1" customWidth="1"/>
    <col min="2" max="2" width="17.8164062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796875" bestFit="1" customWidth="1"/>
    <col min="8" max="8" width="5" bestFit="1" customWidth="1"/>
    <col min="9" max="9" width="6" bestFit="1" customWidth="1"/>
    <col min="10" max="11" width="2" bestFit="1" customWidth="1"/>
    <col min="12" max="12" width="4.7265625" customWidth="1"/>
    <col min="13" max="13" width="21.81640625" customWidth="1"/>
    <col min="14" max="14" width="7" customWidth="1"/>
    <col min="15" max="15" width="7.1796875" customWidth="1"/>
    <col min="16" max="18" width="4.7265625" customWidth="1"/>
    <col min="19" max="20" width="2.26953125" customWidth="1"/>
    <col min="21" max="21" width="8" customWidth="1"/>
    <col min="22" max="23" width="6.453125" customWidth="1"/>
    <col min="24" max="25" width="8.26953125" customWidth="1"/>
    <col min="26" max="26" width="8.453125" customWidth="1"/>
    <col min="27" max="27" width="10.81640625" customWidth="1"/>
    <col min="28" max="28" width="4.7265625" customWidth="1"/>
    <col min="29" max="29" width="11.1796875" customWidth="1"/>
    <col min="36" max="36" width="13.26953125" customWidth="1"/>
    <col min="37" max="37" width="11.54296875" customWidth="1"/>
    <col min="38" max="38" width="12" customWidth="1"/>
    <col min="43" max="43" width="12.81640625" customWidth="1"/>
    <col min="44" max="44" width="12.453125" customWidth="1"/>
    <col min="45" max="45" width="11.81640625" customWidth="1"/>
    <col min="50" max="50" width="11.81640625" customWidth="1"/>
  </cols>
  <sheetData>
    <row r="1" spans="1:68" x14ac:dyDescent="0.3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3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3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3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3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35">
      <c r="C6" s="4"/>
      <c r="BP6" t="s">
        <v>321</v>
      </c>
    </row>
    <row r="7" spans="1:68" x14ac:dyDescent="0.35">
      <c r="A7" s="7" t="s">
        <v>262</v>
      </c>
      <c r="B7" t="s" vm="8">
        <v>271</v>
      </c>
      <c r="AP7" t="s">
        <v>281</v>
      </c>
      <c r="BP7" t="s">
        <v>322</v>
      </c>
    </row>
    <row r="8" spans="1:68" x14ac:dyDescent="0.35">
      <c r="A8" s="7" t="s">
        <v>264</v>
      </c>
      <c r="B8" t="s" vm="6">
        <v>263</v>
      </c>
      <c r="AP8" t="s">
        <v>280</v>
      </c>
      <c r="BP8" t="s">
        <v>323</v>
      </c>
    </row>
    <row r="9" spans="1:68" x14ac:dyDescent="0.35">
      <c r="A9" s="7" t="s">
        <v>265</v>
      </c>
      <c r="B9" t="s" vm="7">
        <v>263</v>
      </c>
      <c r="BP9" t="s">
        <v>324</v>
      </c>
    </row>
    <row r="10" spans="1:68" x14ac:dyDescent="0.35">
      <c r="AQ10" s="2" t="s">
        <v>275</v>
      </c>
      <c r="BP10" t="s">
        <v>325</v>
      </c>
    </row>
    <row r="11" spans="1:68" x14ac:dyDescent="0.3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3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3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35">
      <c r="A14" s="1" t="s">
        <v>183</v>
      </c>
      <c r="B14">
        <v>776071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35">
      <c r="A15" s="1" t="s">
        <v>184</v>
      </c>
      <c r="B15">
        <v>775824</v>
      </c>
      <c r="C15">
        <v>0</v>
      </c>
      <c r="D15">
        <v>0</v>
      </c>
      <c r="E15">
        <v>0</v>
      </c>
      <c r="F15">
        <v>0</v>
      </c>
      <c r="G15">
        <v>240</v>
      </c>
      <c r="H15">
        <v>0</v>
      </c>
      <c r="I15">
        <v>0</v>
      </c>
      <c r="J15">
        <v>0</v>
      </c>
      <c r="K15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35">
      <c r="A16" s="1" t="s">
        <v>185</v>
      </c>
      <c r="B16">
        <v>775584</v>
      </c>
      <c r="C16">
        <v>0</v>
      </c>
      <c r="D16">
        <v>0</v>
      </c>
      <c r="E16">
        <v>0</v>
      </c>
      <c r="F16">
        <v>0</v>
      </c>
      <c r="G16">
        <v>206</v>
      </c>
      <c r="H16">
        <v>0</v>
      </c>
      <c r="I16">
        <v>0</v>
      </c>
      <c r="J16">
        <v>0</v>
      </c>
      <c r="K16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35">
      <c r="A17" s="1" t="s">
        <v>186</v>
      </c>
      <c r="B17">
        <v>775378</v>
      </c>
      <c r="C17">
        <v>0</v>
      </c>
      <c r="D17">
        <v>0</v>
      </c>
      <c r="E17">
        <v>0</v>
      </c>
      <c r="F17">
        <v>0</v>
      </c>
      <c r="G17">
        <v>278</v>
      </c>
      <c r="H17">
        <v>0</v>
      </c>
      <c r="I17">
        <v>0</v>
      </c>
      <c r="J17">
        <v>0</v>
      </c>
      <c r="K17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35">
      <c r="A18" s="1" t="s">
        <v>187</v>
      </c>
      <c r="B18">
        <v>775100</v>
      </c>
      <c r="C18">
        <v>0</v>
      </c>
      <c r="D18">
        <v>0</v>
      </c>
      <c r="E18">
        <v>0</v>
      </c>
      <c r="F18">
        <v>0</v>
      </c>
      <c r="G18">
        <v>327</v>
      </c>
      <c r="H18">
        <v>0</v>
      </c>
      <c r="I18">
        <v>0</v>
      </c>
      <c r="J18">
        <v>0</v>
      </c>
      <c r="K18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35">
      <c r="A19" s="1" t="s">
        <v>188</v>
      </c>
      <c r="B19">
        <v>774773</v>
      </c>
      <c r="C19">
        <v>0</v>
      </c>
      <c r="D19">
        <v>0</v>
      </c>
      <c r="E19">
        <v>0</v>
      </c>
      <c r="F19">
        <v>0</v>
      </c>
      <c r="G19">
        <v>327</v>
      </c>
      <c r="H19">
        <v>0</v>
      </c>
      <c r="I19">
        <v>0</v>
      </c>
      <c r="J19">
        <v>0</v>
      </c>
      <c r="K19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35">
      <c r="A20" s="1" t="s">
        <v>189</v>
      </c>
      <c r="B20">
        <v>774446</v>
      </c>
      <c r="C20">
        <v>0</v>
      </c>
      <c r="D20">
        <v>0</v>
      </c>
      <c r="E20">
        <v>0</v>
      </c>
      <c r="F20">
        <v>0</v>
      </c>
      <c r="G20">
        <v>343</v>
      </c>
      <c r="H20">
        <v>0</v>
      </c>
      <c r="I20">
        <v>0</v>
      </c>
      <c r="J20">
        <v>0</v>
      </c>
      <c r="K20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35">
      <c r="A21" s="1" t="s">
        <v>190</v>
      </c>
      <c r="B21">
        <v>774103</v>
      </c>
      <c r="C21">
        <v>0</v>
      </c>
      <c r="D21">
        <v>0</v>
      </c>
      <c r="E21">
        <v>0</v>
      </c>
      <c r="F21">
        <v>0</v>
      </c>
      <c r="G21">
        <v>314</v>
      </c>
      <c r="H21">
        <v>0</v>
      </c>
      <c r="I21">
        <v>0</v>
      </c>
      <c r="J21">
        <v>0</v>
      </c>
      <c r="K2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35">
      <c r="A22" s="1" t="s">
        <v>191</v>
      </c>
      <c r="B22">
        <v>773789</v>
      </c>
      <c r="C22">
        <v>0</v>
      </c>
      <c r="D22">
        <v>0</v>
      </c>
      <c r="E22">
        <v>0</v>
      </c>
      <c r="F22">
        <v>0</v>
      </c>
      <c r="G22">
        <v>372</v>
      </c>
      <c r="H22">
        <v>0</v>
      </c>
      <c r="I22">
        <v>0</v>
      </c>
      <c r="J22">
        <v>0</v>
      </c>
      <c r="K22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35">
      <c r="A23" s="1" t="s">
        <v>192</v>
      </c>
      <c r="B23">
        <v>773417</v>
      </c>
      <c r="C23">
        <v>0</v>
      </c>
      <c r="D23">
        <v>0</v>
      </c>
      <c r="E23">
        <v>0</v>
      </c>
      <c r="F23">
        <v>0</v>
      </c>
      <c r="G23">
        <v>359</v>
      </c>
      <c r="H23">
        <v>0</v>
      </c>
      <c r="I23">
        <v>0</v>
      </c>
      <c r="J23">
        <v>0</v>
      </c>
      <c r="K23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35">
      <c r="A24" s="1" t="s">
        <v>193</v>
      </c>
      <c r="B24">
        <v>773058</v>
      </c>
      <c r="C24">
        <v>0</v>
      </c>
      <c r="D24">
        <v>0</v>
      </c>
      <c r="E24">
        <v>0</v>
      </c>
      <c r="F24">
        <v>0</v>
      </c>
      <c r="G24">
        <v>356</v>
      </c>
      <c r="H24">
        <v>0</v>
      </c>
      <c r="I24">
        <v>0</v>
      </c>
      <c r="J24">
        <v>0</v>
      </c>
      <c r="K24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35">
      <c r="A25" s="1" t="s">
        <v>194</v>
      </c>
      <c r="B25">
        <v>772702</v>
      </c>
      <c r="C25">
        <v>0</v>
      </c>
      <c r="D25">
        <v>0</v>
      </c>
      <c r="E25">
        <v>0</v>
      </c>
      <c r="F25">
        <v>0</v>
      </c>
      <c r="G25">
        <v>348</v>
      </c>
      <c r="H25">
        <v>0</v>
      </c>
      <c r="I25">
        <v>0</v>
      </c>
      <c r="J25">
        <v>0</v>
      </c>
      <c r="K25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35">
      <c r="A26" s="1" t="s">
        <v>195</v>
      </c>
      <c r="B26">
        <v>772354</v>
      </c>
      <c r="C26">
        <v>0</v>
      </c>
      <c r="D26">
        <v>0</v>
      </c>
      <c r="E26">
        <v>0</v>
      </c>
      <c r="F26">
        <v>0</v>
      </c>
      <c r="G26">
        <v>366</v>
      </c>
      <c r="H26">
        <v>0</v>
      </c>
      <c r="I26">
        <v>0</v>
      </c>
      <c r="J26">
        <v>0</v>
      </c>
      <c r="K26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35">
      <c r="A27" s="1" t="s">
        <v>196</v>
      </c>
      <c r="B27">
        <v>771988</v>
      </c>
      <c r="C27">
        <v>0</v>
      </c>
      <c r="D27">
        <v>0</v>
      </c>
      <c r="E27">
        <v>0</v>
      </c>
      <c r="F27">
        <v>0</v>
      </c>
      <c r="G27">
        <v>395</v>
      </c>
      <c r="H27">
        <v>0</v>
      </c>
      <c r="I27">
        <v>0</v>
      </c>
      <c r="J27">
        <v>0</v>
      </c>
      <c r="K27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35">
      <c r="A28" s="1" t="s">
        <v>197</v>
      </c>
      <c r="B28">
        <v>771593</v>
      </c>
      <c r="C28">
        <v>0</v>
      </c>
      <c r="D28">
        <v>0</v>
      </c>
      <c r="E28">
        <v>0</v>
      </c>
      <c r="F28">
        <v>0</v>
      </c>
      <c r="G28">
        <v>339</v>
      </c>
      <c r="H28">
        <v>0</v>
      </c>
      <c r="I28">
        <v>0</v>
      </c>
      <c r="J28">
        <v>0</v>
      </c>
      <c r="K28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35">
      <c r="A29" s="1" t="s">
        <v>198</v>
      </c>
      <c r="B29">
        <v>771254</v>
      </c>
      <c r="C29">
        <v>0</v>
      </c>
      <c r="D29">
        <v>0</v>
      </c>
      <c r="E29">
        <v>0</v>
      </c>
      <c r="F29">
        <v>0</v>
      </c>
      <c r="G29">
        <v>342</v>
      </c>
      <c r="H29">
        <v>0</v>
      </c>
      <c r="I29">
        <v>0</v>
      </c>
      <c r="J29">
        <v>0</v>
      </c>
      <c r="K29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35">
      <c r="A30" s="1" t="s">
        <v>199</v>
      </c>
      <c r="B30">
        <v>770912</v>
      </c>
      <c r="C30">
        <v>0</v>
      </c>
      <c r="D30">
        <v>0</v>
      </c>
      <c r="E30">
        <v>0</v>
      </c>
      <c r="F30">
        <v>0</v>
      </c>
      <c r="G30">
        <v>357</v>
      </c>
      <c r="H30">
        <v>0</v>
      </c>
      <c r="I30">
        <v>0</v>
      </c>
      <c r="J30">
        <v>0</v>
      </c>
      <c r="K30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35">
      <c r="A31" s="1" t="s">
        <v>200</v>
      </c>
      <c r="B31">
        <v>770555</v>
      </c>
      <c r="C31">
        <v>0</v>
      </c>
      <c r="D31">
        <v>0</v>
      </c>
      <c r="E31">
        <v>0</v>
      </c>
      <c r="F31">
        <v>0</v>
      </c>
      <c r="G31">
        <v>361</v>
      </c>
      <c r="H31">
        <v>0</v>
      </c>
      <c r="I31">
        <v>0</v>
      </c>
      <c r="J31">
        <v>0</v>
      </c>
      <c r="K3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35">
      <c r="A32" s="1" t="s">
        <v>201</v>
      </c>
      <c r="B32">
        <v>770194</v>
      </c>
      <c r="C32">
        <v>0</v>
      </c>
      <c r="D32">
        <v>0</v>
      </c>
      <c r="E32">
        <v>0</v>
      </c>
      <c r="F32">
        <v>0</v>
      </c>
      <c r="G32">
        <v>342</v>
      </c>
      <c r="H32">
        <v>0</v>
      </c>
      <c r="I32">
        <v>0</v>
      </c>
      <c r="J32">
        <v>0</v>
      </c>
      <c r="K32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35">
      <c r="A33" s="1" t="s">
        <v>202</v>
      </c>
      <c r="B33">
        <v>769852</v>
      </c>
      <c r="C33">
        <v>0</v>
      </c>
      <c r="D33">
        <v>0</v>
      </c>
      <c r="E33">
        <v>0</v>
      </c>
      <c r="F33">
        <v>0</v>
      </c>
      <c r="G33">
        <v>367</v>
      </c>
      <c r="H33">
        <v>0</v>
      </c>
      <c r="I33">
        <v>0</v>
      </c>
      <c r="J33">
        <v>0</v>
      </c>
      <c r="K33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35">
      <c r="A34" s="1" t="s">
        <v>203</v>
      </c>
      <c r="B34">
        <v>769485</v>
      </c>
      <c r="C34">
        <v>0</v>
      </c>
      <c r="D34">
        <v>0</v>
      </c>
      <c r="E34">
        <v>0</v>
      </c>
      <c r="F34">
        <v>0</v>
      </c>
      <c r="G34">
        <v>350</v>
      </c>
      <c r="H34">
        <v>0</v>
      </c>
      <c r="I34">
        <v>0</v>
      </c>
      <c r="J34">
        <v>0</v>
      </c>
      <c r="K34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35">
      <c r="A35" s="1" t="s">
        <v>204</v>
      </c>
      <c r="B35">
        <v>769135</v>
      </c>
      <c r="C35">
        <v>0</v>
      </c>
      <c r="D35">
        <v>0</v>
      </c>
      <c r="E35">
        <v>0</v>
      </c>
      <c r="F35">
        <v>0</v>
      </c>
      <c r="G35">
        <v>409</v>
      </c>
      <c r="H35">
        <v>0</v>
      </c>
      <c r="I35">
        <v>0</v>
      </c>
      <c r="J35">
        <v>0</v>
      </c>
      <c r="K35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35">
      <c r="A36" s="1" t="s">
        <v>205</v>
      </c>
      <c r="B36">
        <v>768726</v>
      </c>
      <c r="C36">
        <v>0</v>
      </c>
      <c r="D36">
        <v>0</v>
      </c>
      <c r="E36">
        <v>0</v>
      </c>
      <c r="F36">
        <v>0</v>
      </c>
      <c r="G36">
        <v>394</v>
      </c>
      <c r="H36">
        <v>0</v>
      </c>
      <c r="I36">
        <v>0</v>
      </c>
      <c r="J36">
        <v>0</v>
      </c>
      <c r="K36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35">
      <c r="A37" s="1" t="s">
        <v>206</v>
      </c>
      <c r="B37">
        <v>768332</v>
      </c>
      <c r="C37">
        <v>0</v>
      </c>
      <c r="D37">
        <v>0</v>
      </c>
      <c r="E37">
        <v>0</v>
      </c>
      <c r="F37">
        <v>0</v>
      </c>
      <c r="G37">
        <v>382</v>
      </c>
      <c r="H37">
        <v>0</v>
      </c>
      <c r="I37">
        <v>0</v>
      </c>
      <c r="J37">
        <v>0</v>
      </c>
      <c r="K37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35">
      <c r="A38" s="1" t="s">
        <v>207</v>
      </c>
      <c r="B38">
        <v>767950</v>
      </c>
      <c r="C38">
        <v>0</v>
      </c>
      <c r="D38">
        <v>0</v>
      </c>
      <c r="E38">
        <v>0</v>
      </c>
      <c r="F38">
        <v>0</v>
      </c>
      <c r="G38">
        <v>346</v>
      </c>
      <c r="H38">
        <v>0</v>
      </c>
      <c r="I38">
        <v>0</v>
      </c>
      <c r="J38">
        <v>0</v>
      </c>
      <c r="K38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35">
      <c r="A39" s="1" t="s">
        <v>208</v>
      </c>
      <c r="B39">
        <v>767604</v>
      </c>
      <c r="C39">
        <v>0</v>
      </c>
      <c r="D39">
        <v>0</v>
      </c>
      <c r="E39">
        <v>0</v>
      </c>
      <c r="F39">
        <v>0</v>
      </c>
      <c r="G39">
        <v>356</v>
      </c>
      <c r="H39">
        <v>0</v>
      </c>
      <c r="I39">
        <v>0</v>
      </c>
      <c r="J39">
        <v>0</v>
      </c>
      <c r="K39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35">
      <c r="A40" s="1" t="s">
        <v>209</v>
      </c>
      <c r="B40">
        <v>767248</v>
      </c>
      <c r="C40">
        <v>0</v>
      </c>
      <c r="D40">
        <v>0</v>
      </c>
      <c r="E40">
        <v>0</v>
      </c>
      <c r="F40">
        <v>0</v>
      </c>
      <c r="G40">
        <v>361</v>
      </c>
      <c r="H40">
        <v>0</v>
      </c>
      <c r="I40">
        <v>0</v>
      </c>
      <c r="J40">
        <v>0</v>
      </c>
      <c r="K40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35">
      <c r="A41" s="1" t="s">
        <v>210</v>
      </c>
      <c r="B41">
        <v>766887</v>
      </c>
      <c r="C41">
        <v>0</v>
      </c>
      <c r="D41">
        <v>0</v>
      </c>
      <c r="E41">
        <v>0</v>
      </c>
      <c r="F41">
        <v>0</v>
      </c>
      <c r="G41">
        <v>408</v>
      </c>
      <c r="H41">
        <v>0</v>
      </c>
      <c r="I41">
        <v>0</v>
      </c>
      <c r="J41">
        <v>0</v>
      </c>
      <c r="K4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35">
      <c r="A42" s="1" t="s">
        <v>211</v>
      </c>
      <c r="B42">
        <v>766479</v>
      </c>
      <c r="C42">
        <v>0</v>
      </c>
      <c r="D42">
        <v>0</v>
      </c>
      <c r="E42">
        <v>0</v>
      </c>
      <c r="F42">
        <v>0</v>
      </c>
      <c r="G42">
        <v>402</v>
      </c>
      <c r="H42">
        <v>0</v>
      </c>
      <c r="I42">
        <v>0</v>
      </c>
      <c r="J42">
        <v>0</v>
      </c>
      <c r="K42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35">
      <c r="A43" s="1" t="s">
        <v>212</v>
      </c>
      <c r="B43">
        <v>766077</v>
      </c>
      <c r="C43">
        <v>0</v>
      </c>
      <c r="D43">
        <v>0</v>
      </c>
      <c r="E43">
        <v>0</v>
      </c>
      <c r="F43">
        <v>0</v>
      </c>
      <c r="G43">
        <v>448</v>
      </c>
      <c r="H43">
        <v>0</v>
      </c>
      <c r="I43">
        <v>0</v>
      </c>
      <c r="J43">
        <v>0</v>
      </c>
      <c r="K43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35">
      <c r="A44" s="1" t="s">
        <v>213</v>
      </c>
      <c r="B44">
        <v>765629</v>
      </c>
      <c r="C44">
        <v>0</v>
      </c>
      <c r="D44">
        <v>0</v>
      </c>
      <c r="E44">
        <v>0</v>
      </c>
      <c r="F44">
        <v>0</v>
      </c>
      <c r="G44">
        <v>499</v>
      </c>
      <c r="H44">
        <v>0</v>
      </c>
      <c r="I44">
        <v>0</v>
      </c>
      <c r="J44">
        <v>0</v>
      </c>
      <c r="K44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35">
      <c r="A45" s="1" t="s">
        <v>214</v>
      </c>
      <c r="B45">
        <v>765130</v>
      </c>
      <c r="C45">
        <v>0</v>
      </c>
      <c r="D45">
        <v>0</v>
      </c>
      <c r="E45">
        <v>0</v>
      </c>
      <c r="F45">
        <v>0</v>
      </c>
      <c r="G45">
        <v>570</v>
      </c>
      <c r="H45">
        <v>0</v>
      </c>
      <c r="I45">
        <v>0</v>
      </c>
      <c r="J45">
        <v>0</v>
      </c>
      <c r="K45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35">
      <c r="A46" s="1" t="s">
        <v>215</v>
      </c>
      <c r="B46">
        <v>764560</v>
      </c>
      <c r="C46">
        <v>0</v>
      </c>
      <c r="D46">
        <v>0</v>
      </c>
      <c r="E46">
        <v>0</v>
      </c>
      <c r="F46">
        <v>0</v>
      </c>
      <c r="G46">
        <v>652</v>
      </c>
      <c r="H46">
        <v>0</v>
      </c>
      <c r="I46">
        <v>0</v>
      </c>
      <c r="J46">
        <v>0</v>
      </c>
      <c r="K46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35">
      <c r="A47" s="1" t="s">
        <v>216</v>
      </c>
      <c r="B47">
        <v>763908</v>
      </c>
      <c r="C47">
        <v>0</v>
      </c>
      <c r="D47">
        <v>0</v>
      </c>
      <c r="E47">
        <v>0</v>
      </c>
      <c r="F47">
        <v>0</v>
      </c>
      <c r="G47">
        <v>870</v>
      </c>
      <c r="H47">
        <v>0</v>
      </c>
      <c r="I47">
        <v>0</v>
      </c>
      <c r="J47">
        <v>0</v>
      </c>
      <c r="K47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35">
      <c r="A48" s="1" t="s">
        <v>217</v>
      </c>
      <c r="B48">
        <v>763038</v>
      </c>
      <c r="C48">
        <v>0</v>
      </c>
      <c r="D48">
        <v>0</v>
      </c>
      <c r="E48">
        <v>0</v>
      </c>
      <c r="F48">
        <v>0</v>
      </c>
      <c r="G48">
        <v>1172</v>
      </c>
      <c r="H48">
        <v>0</v>
      </c>
      <c r="I48">
        <v>0</v>
      </c>
      <c r="J48">
        <v>0</v>
      </c>
      <c r="K48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35">
      <c r="A49" s="1" t="s">
        <v>218</v>
      </c>
      <c r="B49">
        <v>761866</v>
      </c>
      <c r="C49">
        <v>0</v>
      </c>
      <c r="D49">
        <v>0</v>
      </c>
      <c r="E49">
        <v>0</v>
      </c>
      <c r="F49">
        <v>0</v>
      </c>
      <c r="G49">
        <v>1106</v>
      </c>
      <c r="H49">
        <v>0</v>
      </c>
      <c r="I49">
        <v>0</v>
      </c>
      <c r="J49">
        <v>0</v>
      </c>
      <c r="K49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35">
      <c r="A50" s="1" t="s">
        <v>219</v>
      </c>
      <c r="B50">
        <v>760760</v>
      </c>
      <c r="C50">
        <v>0</v>
      </c>
      <c r="D50">
        <v>0</v>
      </c>
      <c r="E50">
        <v>0</v>
      </c>
      <c r="F50">
        <v>0</v>
      </c>
      <c r="G50">
        <v>1044</v>
      </c>
      <c r="H50">
        <v>0</v>
      </c>
      <c r="I50">
        <v>0</v>
      </c>
      <c r="J50">
        <v>0</v>
      </c>
      <c r="K50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35">
      <c r="A51" s="1" t="s">
        <v>220</v>
      </c>
      <c r="B51">
        <v>759716</v>
      </c>
      <c r="C51">
        <v>0</v>
      </c>
      <c r="D51">
        <v>0</v>
      </c>
      <c r="E51">
        <v>0</v>
      </c>
      <c r="F51">
        <v>0</v>
      </c>
      <c r="G51">
        <v>893</v>
      </c>
      <c r="H51">
        <v>0</v>
      </c>
      <c r="I51">
        <v>0</v>
      </c>
      <c r="J51">
        <v>0</v>
      </c>
      <c r="K5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35">
      <c r="A52" s="1" t="s">
        <v>221</v>
      </c>
      <c r="B52">
        <v>758823</v>
      </c>
      <c r="C52">
        <v>0</v>
      </c>
      <c r="D52">
        <v>0</v>
      </c>
      <c r="E52">
        <v>0</v>
      </c>
      <c r="F52">
        <v>0</v>
      </c>
      <c r="G52">
        <v>787</v>
      </c>
      <c r="H52">
        <v>0</v>
      </c>
      <c r="I52">
        <v>0</v>
      </c>
      <c r="J52">
        <v>0</v>
      </c>
      <c r="K52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35">
      <c r="A53" s="1" t="s">
        <v>222</v>
      </c>
      <c r="B53">
        <v>758036</v>
      </c>
      <c r="C53">
        <v>0</v>
      </c>
      <c r="D53">
        <v>0</v>
      </c>
      <c r="E53">
        <v>0</v>
      </c>
      <c r="F53">
        <v>0</v>
      </c>
      <c r="G53">
        <v>809</v>
      </c>
      <c r="H53">
        <v>0</v>
      </c>
      <c r="I53">
        <v>0</v>
      </c>
      <c r="J53">
        <v>0</v>
      </c>
      <c r="K53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35">
      <c r="A54" s="1" t="s">
        <v>223</v>
      </c>
      <c r="B54">
        <v>757227</v>
      </c>
      <c r="C54">
        <v>0</v>
      </c>
      <c r="D54">
        <v>0</v>
      </c>
      <c r="E54">
        <v>0</v>
      </c>
      <c r="F54">
        <v>0</v>
      </c>
      <c r="G54">
        <v>833</v>
      </c>
      <c r="H54">
        <v>0</v>
      </c>
      <c r="I54">
        <v>0</v>
      </c>
      <c r="J54">
        <v>0</v>
      </c>
      <c r="K54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35">
      <c r="A55" s="1" t="s">
        <v>224</v>
      </c>
      <c r="B55">
        <v>756394</v>
      </c>
      <c r="C55">
        <v>0</v>
      </c>
      <c r="D55">
        <v>0</v>
      </c>
      <c r="E55">
        <v>0</v>
      </c>
      <c r="F55">
        <v>0</v>
      </c>
      <c r="G55">
        <v>856</v>
      </c>
      <c r="H55">
        <v>0</v>
      </c>
      <c r="I55">
        <v>0</v>
      </c>
      <c r="J55">
        <v>0</v>
      </c>
      <c r="K55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35">
      <c r="A56" s="1" t="s">
        <v>225</v>
      </c>
      <c r="B56">
        <v>755538</v>
      </c>
      <c r="C56">
        <v>0</v>
      </c>
      <c r="D56">
        <v>0</v>
      </c>
      <c r="E56">
        <v>0</v>
      </c>
      <c r="F56">
        <v>0</v>
      </c>
      <c r="G56">
        <v>872</v>
      </c>
      <c r="H56">
        <v>0</v>
      </c>
      <c r="I56">
        <v>0</v>
      </c>
      <c r="J56">
        <v>0</v>
      </c>
      <c r="K56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35">
      <c r="A57" s="1" t="s">
        <v>226</v>
      </c>
      <c r="B57">
        <v>754603</v>
      </c>
      <c r="C57">
        <v>63</v>
      </c>
      <c r="D57">
        <v>0</v>
      </c>
      <c r="E57">
        <v>0</v>
      </c>
      <c r="F57">
        <v>0</v>
      </c>
      <c r="G57">
        <v>943</v>
      </c>
      <c r="H57">
        <v>0</v>
      </c>
      <c r="I57">
        <v>0</v>
      </c>
      <c r="J57">
        <v>0</v>
      </c>
      <c r="K57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35">
      <c r="A58" s="1" t="s">
        <v>227</v>
      </c>
      <c r="B58">
        <v>753087</v>
      </c>
      <c r="C58">
        <v>636</v>
      </c>
      <c r="D58">
        <v>0</v>
      </c>
      <c r="E58">
        <v>0</v>
      </c>
      <c r="F58">
        <v>0</v>
      </c>
      <c r="G58">
        <v>1116</v>
      </c>
      <c r="H58">
        <v>1</v>
      </c>
      <c r="I58">
        <v>0</v>
      </c>
      <c r="J58">
        <v>0</v>
      </c>
      <c r="K58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35">
      <c r="A59" s="1" t="s">
        <v>228</v>
      </c>
      <c r="B59">
        <v>750308</v>
      </c>
      <c r="C59">
        <v>2297</v>
      </c>
      <c r="D59">
        <v>1</v>
      </c>
      <c r="E59">
        <v>0</v>
      </c>
      <c r="F59">
        <v>0</v>
      </c>
      <c r="G59">
        <v>1071</v>
      </c>
      <c r="H59">
        <v>2</v>
      </c>
      <c r="I59">
        <v>0</v>
      </c>
      <c r="J59">
        <v>0</v>
      </c>
      <c r="K59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35">
      <c r="A60" s="1" t="s">
        <v>229</v>
      </c>
      <c r="B60">
        <v>743145</v>
      </c>
      <c r="C60">
        <v>8369</v>
      </c>
      <c r="D60">
        <v>19</v>
      </c>
      <c r="E60">
        <v>0</v>
      </c>
      <c r="F60">
        <v>0</v>
      </c>
      <c r="G60">
        <v>994</v>
      </c>
      <c r="H60">
        <v>16</v>
      </c>
      <c r="I60">
        <v>0</v>
      </c>
      <c r="J60">
        <v>0</v>
      </c>
      <c r="K60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35">
      <c r="A61" s="1" t="s">
        <v>230</v>
      </c>
      <c r="B61">
        <v>732167</v>
      </c>
      <c r="C61">
        <v>17806</v>
      </c>
      <c r="D61">
        <v>550</v>
      </c>
      <c r="E61">
        <v>0</v>
      </c>
      <c r="F61">
        <v>0</v>
      </c>
      <c r="G61">
        <v>946</v>
      </c>
      <c r="H61">
        <v>30</v>
      </c>
      <c r="I61">
        <v>1</v>
      </c>
      <c r="J61">
        <v>0</v>
      </c>
      <c r="K6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35">
      <c r="A62" s="1" t="s">
        <v>231</v>
      </c>
      <c r="B62">
        <v>725916</v>
      </c>
      <c r="C62">
        <v>22039</v>
      </c>
      <c r="D62">
        <v>1591</v>
      </c>
      <c r="E62">
        <v>0</v>
      </c>
      <c r="F62">
        <v>0</v>
      </c>
      <c r="G62">
        <v>861</v>
      </c>
      <c r="H62">
        <v>42</v>
      </c>
      <c r="I62">
        <v>1</v>
      </c>
      <c r="J62">
        <v>0</v>
      </c>
      <c r="K62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35">
      <c r="A63" s="1" t="s">
        <v>232</v>
      </c>
      <c r="B63">
        <v>721953</v>
      </c>
      <c r="C63">
        <v>20851</v>
      </c>
      <c r="D63">
        <v>5838</v>
      </c>
      <c r="E63">
        <v>0</v>
      </c>
      <c r="F63">
        <v>0</v>
      </c>
      <c r="G63">
        <v>937</v>
      </c>
      <c r="H63">
        <v>31</v>
      </c>
      <c r="I63">
        <v>3</v>
      </c>
      <c r="J63">
        <v>0</v>
      </c>
      <c r="K63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35">
      <c r="A64" s="1" t="s">
        <v>233</v>
      </c>
      <c r="B64">
        <v>717177</v>
      </c>
      <c r="C64">
        <v>15612</v>
      </c>
      <c r="D64">
        <v>14881</v>
      </c>
      <c r="E64">
        <v>0</v>
      </c>
      <c r="F64">
        <v>1</v>
      </c>
      <c r="G64">
        <v>967</v>
      </c>
      <c r="H64">
        <v>36</v>
      </c>
      <c r="I64">
        <v>15</v>
      </c>
      <c r="J64">
        <v>0</v>
      </c>
      <c r="K64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35">
      <c r="A65" s="1" t="s">
        <v>234</v>
      </c>
      <c r="B65">
        <v>710959</v>
      </c>
      <c r="C65">
        <v>14774</v>
      </c>
      <c r="D65">
        <v>20919</v>
      </c>
      <c r="E65">
        <v>0</v>
      </c>
      <c r="F65">
        <v>1</v>
      </c>
      <c r="G65">
        <v>1096</v>
      </c>
      <c r="H65">
        <v>32</v>
      </c>
      <c r="I65">
        <v>17</v>
      </c>
      <c r="J65">
        <v>0</v>
      </c>
      <c r="K65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35">
      <c r="A66" s="1" t="s">
        <v>235</v>
      </c>
      <c r="B66">
        <v>699895</v>
      </c>
      <c r="C66">
        <v>21218</v>
      </c>
      <c r="D66">
        <v>24394</v>
      </c>
      <c r="E66">
        <v>0</v>
      </c>
      <c r="F66">
        <v>1</v>
      </c>
      <c r="G66">
        <v>1195</v>
      </c>
      <c r="H66">
        <v>45</v>
      </c>
      <c r="I66">
        <v>28</v>
      </c>
      <c r="J66">
        <v>0</v>
      </c>
      <c r="K66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35">
      <c r="A67" s="1" t="s">
        <v>236</v>
      </c>
      <c r="B67">
        <v>658464</v>
      </c>
      <c r="C67">
        <v>58481</v>
      </c>
      <c r="D67">
        <v>27294</v>
      </c>
      <c r="E67">
        <v>0</v>
      </c>
      <c r="F67">
        <v>1</v>
      </c>
      <c r="G67">
        <v>1194</v>
      </c>
      <c r="H67">
        <v>44</v>
      </c>
      <c r="I67">
        <v>33</v>
      </c>
      <c r="J67">
        <v>0</v>
      </c>
      <c r="K67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35">
      <c r="A68" s="1" t="s">
        <v>237</v>
      </c>
      <c r="B68">
        <v>571183</v>
      </c>
      <c r="C68">
        <v>139620</v>
      </c>
      <c r="D68">
        <v>32165</v>
      </c>
      <c r="E68">
        <v>0</v>
      </c>
      <c r="F68">
        <v>1</v>
      </c>
      <c r="G68">
        <v>1078</v>
      </c>
      <c r="H68">
        <v>85</v>
      </c>
      <c r="I68">
        <v>38</v>
      </c>
      <c r="J68">
        <v>0</v>
      </c>
      <c r="K68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35">
      <c r="A69" s="1" t="s">
        <v>238</v>
      </c>
      <c r="B69">
        <v>485966</v>
      </c>
      <c r="C69">
        <v>215758</v>
      </c>
      <c r="D69">
        <v>40043</v>
      </c>
      <c r="E69">
        <v>0</v>
      </c>
      <c r="F69">
        <v>1</v>
      </c>
      <c r="G69">
        <v>956</v>
      </c>
      <c r="H69">
        <v>82</v>
      </c>
      <c r="I69">
        <v>39</v>
      </c>
      <c r="J69">
        <v>0</v>
      </c>
      <c r="K69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35">
      <c r="A70" s="1" t="s">
        <v>239</v>
      </c>
      <c r="B70">
        <v>431102</v>
      </c>
      <c r="C70">
        <v>245092</v>
      </c>
      <c r="D70">
        <v>64496</v>
      </c>
      <c r="E70">
        <v>0</v>
      </c>
      <c r="F70">
        <v>1</v>
      </c>
      <c r="G70">
        <v>849</v>
      </c>
      <c r="H70">
        <v>121</v>
      </c>
      <c r="I70">
        <v>71</v>
      </c>
      <c r="J70">
        <v>0</v>
      </c>
      <c r="K70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35">
      <c r="A71" s="1" t="s">
        <v>240</v>
      </c>
      <c r="B71">
        <v>391515</v>
      </c>
      <c r="C71">
        <v>220521</v>
      </c>
      <c r="D71">
        <v>127613</v>
      </c>
      <c r="E71">
        <v>0</v>
      </c>
      <c r="F71">
        <v>1</v>
      </c>
      <c r="G71">
        <v>719</v>
      </c>
      <c r="H71">
        <v>97</v>
      </c>
      <c r="I71">
        <v>59</v>
      </c>
      <c r="J71">
        <v>0</v>
      </c>
      <c r="K7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35">
      <c r="A72" s="1" t="s">
        <v>241</v>
      </c>
      <c r="B72">
        <v>343498</v>
      </c>
      <c r="C72">
        <v>188056</v>
      </c>
      <c r="D72">
        <v>207216</v>
      </c>
      <c r="E72">
        <v>4</v>
      </c>
      <c r="F72">
        <v>1</v>
      </c>
      <c r="G72">
        <v>592</v>
      </c>
      <c r="H72">
        <v>83</v>
      </c>
      <c r="I72">
        <v>77</v>
      </c>
      <c r="J72">
        <v>0</v>
      </c>
      <c r="K72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35">
      <c r="A73" s="1" t="s">
        <v>242</v>
      </c>
      <c r="B73">
        <v>281577</v>
      </c>
      <c r="C73">
        <v>172904</v>
      </c>
      <c r="D73">
        <v>283530</v>
      </c>
      <c r="E73">
        <v>11</v>
      </c>
      <c r="F73">
        <v>1</v>
      </c>
      <c r="G73">
        <v>516</v>
      </c>
      <c r="H73">
        <v>79</v>
      </c>
      <c r="I73">
        <v>88</v>
      </c>
      <c r="J73">
        <v>0</v>
      </c>
      <c r="K73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35">
      <c r="A74" s="1" t="s">
        <v>243</v>
      </c>
      <c r="B74">
        <v>250569</v>
      </c>
      <c r="C74">
        <v>164282</v>
      </c>
      <c r="D74">
        <v>322474</v>
      </c>
      <c r="E74">
        <v>14</v>
      </c>
      <c r="F74">
        <v>1</v>
      </c>
      <c r="G74">
        <v>534</v>
      </c>
      <c r="H74">
        <v>83</v>
      </c>
      <c r="I74">
        <v>112</v>
      </c>
      <c r="J74">
        <v>0</v>
      </c>
      <c r="K74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35">
      <c r="A75" s="1" t="s">
        <v>244</v>
      </c>
      <c r="B75">
        <v>227607</v>
      </c>
      <c r="C75">
        <v>162640</v>
      </c>
      <c r="D75">
        <v>346347</v>
      </c>
      <c r="E75">
        <v>16</v>
      </c>
      <c r="F75">
        <v>1</v>
      </c>
      <c r="G75">
        <v>405</v>
      </c>
      <c r="H75">
        <v>81</v>
      </c>
      <c r="I75">
        <v>159</v>
      </c>
      <c r="J75">
        <v>0</v>
      </c>
      <c r="K75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35">
      <c r="A76" s="1" t="s">
        <v>245</v>
      </c>
      <c r="B76">
        <v>206416</v>
      </c>
      <c r="C76">
        <v>170428</v>
      </c>
      <c r="D76">
        <v>359103</v>
      </c>
      <c r="E76">
        <v>18</v>
      </c>
      <c r="F76">
        <v>1</v>
      </c>
      <c r="G76">
        <v>382</v>
      </c>
      <c r="H76">
        <v>78</v>
      </c>
      <c r="I76">
        <v>143</v>
      </c>
      <c r="J76">
        <v>0</v>
      </c>
      <c r="K76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35">
      <c r="A77" s="1" t="s">
        <v>246</v>
      </c>
      <c r="B77">
        <v>189527</v>
      </c>
      <c r="C77">
        <v>178913</v>
      </c>
      <c r="D77">
        <v>366901</v>
      </c>
      <c r="E77">
        <v>21</v>
      </c>
      <c r="F77">
        <v>1</v>
      </c>
      <c r="G77">
        <v>332</v>
      </c>
      <c r="H77">
        <v>51</v>
      </c>
      <c r="I77">
        <v>137</v>
      </c>
      <c r="J77">
        <v>0</v>
      </c>
      <c r="K77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35">
      <c r="A78" s="1" t="s">
        <v>247</v>
      </c>
      <c r="B78">
        <v>176421</v>
      </c>
      <c r="C78">
        <v>157114</v>
      </c>
      <c r="D78">
        <v>401286</v>
      </c>
      <c r="E78">
        <v>21</v>
      </c>
      <c r="F78">
        <v>1</v>
      </c>
      <c r="G78">
        <v>304</v>
      </c>
      <c r="H78">
        <v>60</v>
      </c>
      <c r="I78">
        <v>127</v>
      </c>
      <c r="J78">
        <v>0</v>
      </c>
      <c r="K78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35">
      <c r="A79" s="1" t="s">
        <v>248</v>
      </c>
      <c r="B79">
        <v>166925</v>
      </c>
      <c r="C79">
        <v>113024</v>
      </c>
      <c r="D79">
        <v>454379</v>
      </c>
      <c r="E79">
        <v>23</v>
      </c>
      <c r="F79">
        <v>1</v>
      </c>
      <c r="G79">
        <v>277</v>
      </c>
      <c r="H79">
        <v>76</v>
      </c>
      <c r="I79">
        <v>165</v>
      </c>
      <c r="J79">
        <v>0</v>
      </c>
      <c r="K79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35">
      <c r="A80" s="1" t="s">
        <v>249</v>
      </c>
      <c r="B80">
        <v>158785</v>
      </c>
      <c r="C80">
        <v>91470</v>
      </c>
      <c r="D80">
        <v>483549</v>
      </c>
      <c r="E80">
        <v>29</v>
      </c>
      <c r="F80">
        <v>1</v>
      </c>
      <c r="G80">
        <v>263</v>
      </c>
      <c r="H80">
        <v>61</v>
      </c>
      <c r="I80">
        <v>171</v>
      </c>
      <c r="J80">
        <v>0</v>
      </c>
      <c r="K80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35">
      <c r="A81" s="1" t="s">
        <v>12</v>
      </c>
      <c r="B81">
        <v>152215</v>
      </c>
      <c r="C81">
        <v>75717</v>
      </c>
      <c r="D81">
        <v>505376</v>
      </c>
      <c r="E81">
        <v>30</v>
      </c>
      <c r="F81">
        <v>1</v>
      </c>
      <c r="G81">
        <v>265</v>
      </c>
      <c r="H81">
        <v>38</v>
      </c>
      <c r="I81">
        <v>186</v>
      </c>
      <c r="J81">
        <v>0</v>
      </c>
      <c r="K8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35">
      <c r="A82" s="1" t="s">
        <v>13</v>
      </c>
      <c r="B82">
        <v>147894</v>
      </c>
      <c r="C82">
        <v>58813</v>
      </c>
      <c r="D82">
        <v>526111</v>
      </c>
      <c r="E82">
        <v>30</v>
      </c>
      <c r="F82">
        <v>2</v>
      </c>
      <c r="G82">
        <v>220</v>
      </c>
      <c r="H82">
        <v>52</v>
      </c>
      <c r="I82">
        <v>214</v>
      </c>
      <c r="J82">
        <v>0</v>
      </c>
      <c r="K82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35">
      <c r="A83" s="1" t="s">
        <v>14</v>
      </c>
      <c r="B83">
        <v>144499</v>
      </c>
      <c r="C83">
        <v>44206</v>
      </c>
      <c r="D83">
        <v>543627</v>
      </c>
      <c r="E83">
        <v>29</v>
      </c>
      <c r="F83">
        <v>3</v>
      </c>
      <c r="G83">
        <v>199</v>
      </c>
      <c r="H83">
        <v>41</v>
      </c>
      <c r="I83">
        <v>180</v>
      </c>
      <c r="J83">
        <v>0</v>
      </c>
      <c r="K83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35">
      <c r="A84" s="1" t="s">
        <v>15</v>
      </c>
      <c r="B84">
        <v>141366</v>
      </c>
      <c r="C84">
        <v>33154</v>
      </c>
      <c r="D84">
        <v>557389</v>
      </c>
      <c r="E84">
        <v>32</v>
      </c>
      <c r="F84">
        <v>3</v>
      </c>
      <c r="G84">
        <v>225</v>
      </c>
      <c r="H84">
        <v>39</v>
      </c>
      <c r="I84">
        <v>205</v>
      </c>
      <c r="J84">
        <v>0</v>
      </c>
      <c r="K84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35">
      <c r="A85" s="1" t="s">
        <v>16</v>
      </c>
      <c r="B85">
        <v>138833</v>
      </c>
      <c r="C85">
        <v>27374</v>
      </c>
      <c r="D85">
        <v>565233</v>
      </c>
      <c r="E85">
        <v>32</v>
      </c>
      <c r="F85">
        <v>3</v>
      </c>
      <c r="G85">
        <v>208</v>
      </c>
      <c r="H85">
        <v>35</v>
      </c>
      <c r="I85">
        <v>278</v>
      </c>
      <c r="J85">
        <v>0</v>
      </c>
      <c r="K85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35">
      <c r="A86" s="1" t="s">
        <v>17</v>
      </c>
      <c r="B86">
        <v>135306</v>
      </c>
      <c r="C86">
        <v>22521</v>
      </c>
      <c r="D86">
        <v>573092</v>
      </c>
      <c r="E86">
        <v>32</v>
      </c>
      <c r="F86">
        <v>3</v>
      </c>
      <c r="G86">
        <v>199</v>
      </c>
      <c r="H86">
        <v>43</v>
      </c>
      <c r="I86">
        <v>245</v>
      </c>
      <c r="J86">
        <v>0</v>
      </c>
      <c r="K86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35">
      <c r="A87" s="1" t="s">
        <v>18</v>
      </c>
      <c r="B87">
        <v>132498</v>
      </c>
      <c r="C87">
        <v>19224</v>
      </c>
      <c r="D87">
        <v>578710</v>
      </c>
      <c r="E87">
        <v>32</v>
      </c>
      <c r="F87">
        <v>3</v>
      </c>
      <c r="G87">
        <v>195</v>
      </c>
      <c r="H87">
        <v>28</v>
      </c>
      <c r="I87">
        <v>293</v>
      </c>
      <c r="J87">
        <v>0</v>
      </c>
      <c r="K87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35">
      <c r="A88" s="1" t="s">
        <v>19</v>
      </c>
      <c r="B88">
        <v>132303</v>
      </c>
      <c r="C88">
        <v>19196</v>
      </c>
      <c r="D88">
        <v>578417</v>
      </c>
      <c r="E88">
        <v>32</v>
      </c>
      <c r="F88">
        <v>3</v>
      </c>
      <c r="G88">
        <v>181</v>
      </c>
      <c r="H88">
        <v>22</v>
      </c>
      <c r="I88">
        <v>263</v>
      </c>
      <c r="J88">
        <v>0</v>
      </c>
      <c r="K88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35">
      <c r="A89" s="1" t="s">
        <v>20</v>
      </c>
      <c r="B89">
        <v>132122</v>
      </c>
      <c r="C89">
        <v>19174</v>
      </c>
      <c r="D89">
        <v>578154</v>
      </c>
      <c r="E89">
        <v>32</v>
      </c>
      <c r="F89">
        <v>3</v>
      </c>
      <c r="G89">
        <v>187</v>
      </c>
      <c r="H89">
        <v>30</v>
      </c>
      <c r="I89">
        <v>288</v>
      </c>
      <c r="J89">
        <v>0</v>
      </c>
      <c r="K89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35">
      <c r="A90" s="1" t="s">
        <v>21</v>
      </c>
      <c r="B90">
        <v>131935</v>
      </c>
      <c r="C90">
        <v>19144</v>
      </c>
      <c r="D90">
        <v>577866</v>
      </c>
      <c r="E90">
        <v>32</v>
      </c>
      <c r="F90">
        <v>3</v>
      </c>
      <c r="G90">
        <v>192</v>
      </c>
      <c r="H90">
        <v>16</v>
      </c>
      <c r="I90">
        <v>258</v>
      </c>
      <c r="J90">
        <v>0</v>
      </c>
      <c r="K90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35">
      <c r="A91" s="1" t="s">
        <v>22</v>
      </c>
      <c r="B91">
        <v>131743</v>
      </c>
      <c r="C91">
        <v>19128</v>
      </c>
      <c r="D91">
        <v>577608</v>
      </c>
      <c r="E91">
        <v>32</v>
      </c>
      <c r="F91">
        <v>3</v>
      </c>
      <c r="G91">
        <v>182</v>
      </c>
      <c r="H91">
        <v>26</v>
      </c>
      <c r="I91">
        <v>274</v>
      </c>
      <c r="J91">
        <v>0</v>
      </c>
      <c r="K9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35">
      <c r="A92" s="1" t="s">
        <v>23</v>
      </c>
      <c r="B92">
        <v>131561</v>
      </c>
      <c r="C92">
        <v>19102</v>
      </c>
      <c r="D92">
        <v>577334</v>
      </c>
      <c r="E92">
        <v>32</v>
      </c>
      <c r="F92">
        <v>3</v>
      </c>
      <c r="G92">
        <v>164</v>
      </c>
      <c r="H92">
        <v>21</v>
      </c>
      <c r="I92">
        <v>268</v>
      </c>
      <c r="J92">
        <v>0</v>
      </c>
      <c r="K92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35">
      <c r="A93" s="1" t="s">
        <v>24</v>
      </c>
      <c r="B93">
        <v>131397</v>
      </c>
      <c r="C93">
        <v>19081</v>
      </c>
      <c r="D93">
        <v>577066</v>
      </c>
      <c r="E93">
        <v>32</v>
      </c>
      <c r="F93">
        <v>3</v>
      </c>
      <c r="G93">
        <v>186</v>
      </c>
      <c r="H93">
        <v>24</v>
      </c>
      <c r="I93">
        <v>299</v>
      </c>
      <c r="J93">
        <v>0</v>
      </c>
      <c r="K93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35">
      <c r="A94" s="1" t="s">
        <v>25</v>
      </c>
      <c r="B94">
        <v>131211</v>
      </c>
      <c r="C94">
        <v>19057</v>
      </c>
      <c r="D94">
        <v>576767</v>
      </c>
      <c r="E94">
        <v>32</v>
      </c>
      <c r="F94">
        <v>3</v>
      </c>
      <c r="G94">
        <v>185</v>
      </c>
      <c r="H94">
        <v>16</v>
      </c>
      <c r="I94">
        <v>306</v>
      </c>
      <c r="J94">
        <v>0</v>
      </c>
      <c r="K94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35">
      <c r="A95" s="1" t="s">
        <v>26</v>
      </c>
      <c r="B95">
        <v>131026</v>
      </c>
      <c r="C95">
        <v>19041</v>
      </c>
      <c r="D95">
        <v>576461</v>
      </c>
      <c r="E95">
        <v>32</v>
      </c>
      <c r="F95">
        <v>3</v>
      </c>
      <c r="G95">
        <v>194</v>
      </c>
      <c r="H95">
        <v>23</v>
      </c>
      <c r="I95">
        <v>298</v>
      </c>
      <c r="J95">
        <v>0</v>
      </c>
      <c r="K95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35">
      <c r="A96" s="1" t="s">
        <v>27</v>
      </c>
      <c r="B96">
        <v>130832</v>
      </c>
      <c r="C96">
        <v>19018</v>
      </c>
      <c r="D96">
        <v>576163</v>
      </c>
      <c r="E96">
        <v>32</v>
      </c>
      <c r="F96">
        <v>3</v>
      </c>
      <c r="G96">
        <v>164</v>
      </c>
      <c r="H96">
        <v>15</v>
      </c>
      <c r="I96">
        <v>285</v>
      </c>
      <c r="J96">
        <v>0</v>
      </c>
      <c r="K96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35">
      <c r="A97" s="1" t="s">
        <v>28</v>
      </c>
      <c r="B97">
        <v>130668</v>
      </c>
      <c r="C97">
        <v>19003</v>
      </c>
      <c r="D97">
        <v>575878</v>
      </c>
      <c r="E97">
        <v>32</v>
      </c>
      <c r="F97">
        <v>3</v>
      </c>
      <c r="G97">
        <v>167</v>
      </c>
      <c r="H97">
        <v>25</v>
      </c>
      <c r="I97">
        <v>298</v>
      </c>
      <c r="J97">
        <v>0</v>
      </c>
      <c r="K97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35">
      <c r="A98" s="1" t="s">
        <v>29</v>
      </c>
      <c r="B98">
        <v>130501</v>
      </c>
      <c r="C98">
        <v>18978</v>
      </c>
      <c r="D98">
        <v>575580</v>
      </c>
      <c r="E98">
        <v>32</v>
      </c>
      <c r="F98">
        <v>3</v>
      </c>
      <c r="G98">
        <v>202</v>
      </c>
      <c r="H98">
        <v>22</v>
      </c>
      <c r="I98">
        <v>299</v>
      </c>
      <c r="J98">
        <v>0</v>
      </c>
      <c r="K98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35">
      <c r="A99" s="1" t="s">
        <v>30</v>
      </c>
      <c r="B99">
        <v>130299</v>
      </c>
      <c r="C99">
        <v>18956</v>
      </c>
      <c r="D99">
        <v>575281</v>
      </c>
      <c r="E99">
        <v>32</v>
      </c>
      <c r="F99">
        <v>3</v>
      </c>
      <c r="G99">
        <v>204</v>
      </c>
      <c r="H99">
        <v>21</v>
      </c>
      <c r="I99">
        <v>317</v>
      </c>
      <c r="J99">
        <v>0</v>
      </c>
      <c r="K99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35">
      <c r="A100" s="1" t="s">
        <v>31</v>
      </c>
      <c r="B100">
        <v>130095</v>
      </c>
      <c r="C100">
        <v>18935</v>
      </c>
      <c r="D100">
        <v>574964</v>
      </c>
      <c r="E100">
        <v>32</v>
      </c>
      <c r="F100">
        <v>3</v>
      </c>
      <c r="G100">
        <v>260</v>
      </c>
      <c r="H100">
        <v>24</v>
      </c>
      <c r="I100">
        <v>409</v>
      </c>
      <c r="J100">
        <v>1</v>
      </c>
      <c r="K100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35">
      <c r="A101" s="1" t="s">
        <v>32</v>
      </c>
      <c r="B101">
        <v>129835</v>
      </c>
      <c r="C101">
        <v>18911</v>
      </c>
      <c r="D101">
        <v>574555</v>
      </c>
      <c r="E101">
        <v>31</v>
      </c>
      <c r="F101">
        <v>3</v>
      </c>
      <c r="G101">
        <v>269</v>
      </c>
      <c r="H101">
        <v>19</v>
      </c>
      <c r="I101">
        <v>370</v>
      </c>
      <c r="J101">
        <v>0</v>
      </c>
      <c r="K10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35">
      <c r="A102" s="1" t="s">
        <v>33</v>
      </c>
      <c r="B102">
        <v>129566</v>
      </c>
      <c r="C102">
        <v>18892</v>
      </c>
      <c r="D102">
        <v>574185</v>
      </c>
      <c r="E102">
        <v>31</v>
      </c>
      <c r="F102">
        <v>3</v>
      </c>
      <c r="G102">
        <v>262</v>
      </c>
      <c r="H102">
        <v>24</v>
      </c>
      <c r="I102">
        <v>403</v>
      </c>
      <c r="J102">
        <v>0</v>
      </c>
      <c r="K102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35">
      <c r="A103" s="1" t="s">
        <v>34</v>
      </c>
      <c r="B103">
        <v>129304</v>
      </c>
      <c r="C103">
        <v>18868</v>
      </c>
      <c r="D103">
        <v>573782</v>
      </c>
      <c r="E103">
        <v>31</v>
      </c>
      <c r="F103">
        <v>3</v>
      </c>
      <c r="G103">
        <v>380</v>
      </c>
      <c r="H103">
        <v>20</v>
      </c>
      <c r="I103">
        <v>415</v>
      </c>
      <c r="J103">
        <v>0</v>
      </c>
      <c r="K103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35">
      <c r="A104" s="1" t="s">
        <v>35</v>
      </c>
      <c r="B104">
        <v>128924</v>
      </c>
      <c r="C104">
        <v>18848</v>
      </c>
      <c r="D104">
        <v>573367</v>
      </c>
      <c r="E104">
        <v>31</v>
      </c>
      <c r="F104">
        <v>3</v>
      </c>
      <c r="G104">
        <v>371</v>
      </c>
      <c r="H104">
        <v>21</v>
      </c>
      <c r="I104">
        <v>425</v>
      </c>
      <c r="J104">
        <v>0</v>
      </c>
      <c r="K104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35">
      <c r="A105" s="1" t="s">
        <v>36</v>
      </c>
      <c r="B105">
        <v>128553</v>
      </c>
      <c r="C105">
        <v>18827</v>
      </c>
      <c r="D105">
        <v>572942</v>
      </c>
      <c r="E105">
        <v>31</v>
      </c>
      <c r="F105">
        <v>2</v>
      </c>
      <c r="G105">
        <v>374</v>
      </c>
      <c r="H105">
        <v>18</v>
      </c>
      <c r="I105">
        <v>461</v>
      </c>
      <c r="J105">
        <v>0</v>
      </c>
      <c r="K105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35">
      <c r="A106" s="1" t="s">
        <v>37</v>
      </c>
      <c r="B106">
        <v>128179</v>
      </c>
      <c r="C106">
        <v>18809</v>
      </c>
      <c r="D106">
        <v>572481</v>
      </c>
      <c r="E106">
        <v>31</v>
      </c>
      <c r="F106">
        <v>2</v>
      </c>
      <c r="G106">
        <v>371</v>
      </c>
      <c r="H106">
        <v>19</v>
      </c>
      <c r="I106">
        <v>465</v>
      </c>
      <c r="J106">
        <v>0</v>
      </c>
      <c r="K106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35">
      <c r="A107" s="1" t="s">
        <v>38</v>
      </c>
      <c r="B107">
        <v>127808</v>
      </c>
      <c r="C107">
        <v>18790</v>
      </c>
      <c r="D107">
        <v>572016</v>
      </c>
      <c r="E107">
        <v>31</v>
      </c>
      <c r="F107">
        <v>2</v>
      </c>
      <c r="G107">
        <v>347</v>
      </c>
      <c r="H107">
        <v>18</v>
      </c>
      <c r="I107">
        <v>406</v>
      </c>
      <c r="J107">
        <v>0</v>
      </c>
      <c r="K107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35">
      <c r="A108" s="1" t="s">
        <v>39</v>
      </c>
      <c r="B108">
        <v>127461</v>
      </c>
      <c r="C108">
        <v>18772</v>
      </c>
      <c r="D108">
        <v>571610</v>
      </c>
      <c r="E108">
        <v>31</v>
      </c>
      <c r="F108">
        <v>2</v>
      </c>
      <c r="G108">
        <v>340</v>
      </c>
      <c r="H108">
        <v>12</v>
      </c>
      <c r="I108">
        <v>383</v>
      </c>
      <c r="J108">
        <v>0</v>
      </c>
      <c r="K108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35">
      <c r="A109" s="1" t="s">
        <v>40</v>
      </c>
      <c r="B109">
        <v>127121</v>
      </c>
      <c r="C109">
        <v>18760</v>
      </c>
      <c r="D109">
        <v>571227</v>
      </c>
      <c r="E109">
        <v>31</v>
      </c>
      <c r="F109">
        <v>2</v>
      </c>
      <c r="G109">
        <v>305</v>
      </c>
      <c r="H109">
        <v>23</v>
      </c>
      <c r="I109">
        <v>327</v>
      </c>
      <c r="J109">
        <v>0</v>
      </c>
      <c r="K109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35">
      <c r="A110" s="1" t="s">
        <v>41</v>
      </c>
      <c r="B110">
        <v>126816</v>
      </c>
      <c r="C110">
        <v>18737</v>
      </c>
      <c r="D110">
        <v>570900</v>
      </c>
      <c r="E110">
        <v>31</v>
      </c>
      <c r="F110">
        <v>2</v>
      </c>
      <c r="G110">
        <v>272</v>
      </c>
      <c r="H110">
        <v>16</v>
      </c>
      <c r="I110">
        <v>341</v>
      </c>
      <c r="J110">
        <v>0</v>
      </c>
      <c r="K110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35">
      <c r="A111" s="1" t="s">
        <v>42</v>
      </c>
      <c r="B111">
        <v>126544</v>
      </c>
      <c r="C111">
        <v>18721</v>
      </c>
      <c r="D111">
        <v>570559</v>
      </c>
      <c r="E111">
        <v>31</v>
      </c>
      <c r="F111">
        <v>2</v>
      </c>
      <c r="G111">
        <v>252</v>
      </c>
      <c r="H111">
        <v>17</v>
      </c>
      <c r="I111">
        <v>357</v>
      </c>
      <c r="J111">
        <v>0</v>
      </c>
      <c r="K1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35">
      <c r="A112" s="1" t="s">
        <v>43</v>
      </c>
      <c r="B112">
        <v>126292</v>
      </c>
      <c r="C112">
        <v>18704</v>
      </c>
      <c r="D112">
        <v>570202</v>
      </c>
      <c r="E112">
        <v>31</v>
      </c>
      <c r="F112">
        <v>2</v>
      </c>
      <c r="G112">
        <v>214</v>
      </c>
      <c r="H112">
        <v>19</v>
      </c>
      <c r="I112">
        <v>310</v>
      </c>
      <c r="J112">
        <v>0</v>
      </c>
      <c r="K112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35">
      <c r="A113" s="1" t="s">
        <v>44</v>
      </c>
      <c r="B113">
        <v>126078</v>
      </c>
      <c r="C113">
        <v>18685</v>
      </c>
      <c r="D113">
        <v>569892</v>
      </c>
      <c r="E113">
        <v>31</v>
      </c>
      <c r="F113">
        <v>2</v>
      </c>
      <c r="G113">
        <v>206</v>
      </c>
      <c r="H113">
        <v>12</v>
      </c>
      <c r="I113">
        <v>353</v>
      </c>
      <c r="J113">
        <v>0</v>
      </c>
      <c r="K113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35">
      <c r="A114" s="1" t="s">
        <v>45</v>
      </c>
      <c r="B114">
        <v>125872</v>
      </c>
      <c r="C114">
        <v>18673</v>
      </c>
      <c r="D114">
        <v>569539</v>
      </c>
      <c r="E114">
        <v>31</v>
      </c>
      <c r="F114">
        <v>2</v>
      </c>
      <c r="G114">
        <v>245</v>
      </c>
      <c r="H114">
        <v>15</v>
      </c>
      <c r="I114">
        <v>343</v>
      </c>
      <c r="J114">
        <v>0</v>
      </c>
      <c r="K114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35">
      <c r="A115" s="1" t="s">
        <v>46</v>
      </c>
      <c r="B115">
        <v>125627</v>
      </c>
      <c r="C115">
        <v>18658</v>
      </c>
      <c r="D115">
        <v>569196</v>
      </c>
      <c r="E115">
        <v>31</v>
      </c>
      <c r="F115">
        <v>2</v>
      </c>
      <c r="G115">
        <v>276</v>
      </c>
      <c r="H115">
        <v>23</v>
      </c>
      <c r="I115">
        <v>399</v>
      </c>
      <c r="J115">
        <v>0</v>
      </c>
      <c r="K115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35">
      <c r="A116" s="1" t="s">
        <v>47</v>
      </c>
      <c r="B116">
        <v>125351</v>
      </c>
      <c r="C116">
        <v>18635</v>
      </c>
      <c r="D116">
        <v>568797</v>
      </c>
      <c r="E116">
        <v>31</v>
      </c>
      <c r="F116">
        <v>2</v>
      </c>
      <c r="G116">
        <v>260</v>
      </c>
      <c r="H116">
        <v>21</v>
      </c>
      <c r="I116">
        <v>384</v>
      </c>
      <c r="J116">
        <v>0</v>
      </c>
      <c r="K116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35">
      <c r="A117" s="1" t="s">
        <v>48</v>
      </c>
      <c r="B117">
        <v>125091</v>
      </c>
      <c r="C117">
        <v>18614</v>
      </c>
      <c r="D117">
        <v>568413</v>
      </c>
      <c r="E117">
        <v>31</v>
      </c>
      <c r="F117">
        <v>2</v>
      </c>
      <c r="G117">
        <v>235</v>
      </c>
      <c r="H117">
        <v>26</v>
      </c>
      <c r="I117">
        <v>354</v>
      </c>
      <c r="J117">
        <v>0</v>
      </c>
      <c r="K117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35">
      <c r="A118" s="1" t="s">
        <v>49</v>
      </c>
      <c r="B118">
        <v>124856</v>
      </c>
      <c r="C118">
        <v>18588</v>
      </c>
      <c r="D118">
        <v>568059</v>
      </c>
      <c r="E118">
        <v>31</v>
      </c>
      <c r="F118">
        <v>2</v>
      </c>
      <c r="G118">
        <v>220</v>
      </c>
      <c r="H118">
        <v>17</v>
      </c>
      <c r="I118">
        <v>353</v>
      </c>
      <c r="J118">
        <v>0</v>
      </c>
      <c r="K118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35">
      <c r="A119" s="1" t="s">
        <v>50</v>
      </c>
      <c r="B119">
        <v>124636</v>
      </c>
      <c r="C119">
        <v>18571</v>
      </c>
      <c r="D119">
        <v>567706</v>
      </c>
      <c r="E119">
        <v>31</v>
      </c>
      <c r="F119">
        <v>2</v>
      </c>
      <c r="G119">
        <v>208</v>
      </c>
      <c r="H119">
        <v>16</v>
      </c>
      <c r="I119">
        <v>317</v>
      </c>
      <c r="J119">
        <v>0</v>
      </c>
      <c r="K119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35">
      <c r="A120" s="1" t="s">
        <v>51</v>
      </c>
      <c r="B120">
        <v>124428</v>
      </c>
      <c r="C120">
        <v>18555</v>
      </c>
      <c r="D120">
        <v>567389</v>
      </c>
      <c r="E120">
        <v>31</v>
      </c>
      <c r="F120">
        <v>2</v>
      </c>
      <c r="G120">
        <v>206</v>
      </c>
      <c r="H120">
        <v>15</v>
      </c>
      <c r="I120">
        <v>348</v>
      </c>
      <c r="J120">
        <v>0</v>
      </c>
      <c r="K120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35">
      <c r="A121" s="1" t="s">
        <v>52</v>
      </c>
      <c r="B121">
        <v>124222</v>
      </c>
      <c r="C121">
        <v>18540</v>
      </c>
      <c r="D121">
        <v>567041</v>
      </c>
      <c r="E121">
        <v>31</v>
      </c>
      <c r="F121">
        <v>2</v>
      </c>
      <c r="G121">
        <v>222</v>
      </c>
      <c r="H121">
        <v>15</v>
      </c>
      <c r="I121">
        <v>374</v>
      </c>
      <c r="J121">
        <v>0</v>
      </c>
      <c r="K12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35">
      <c r="A122" s="1" t="s">
        <v>53</v>
      </c>
      <c r="B122">
        <v>124000</v>
      </c>
      <c r="C122">
        <v>18525</v>
      </c>
      <c r="D122">
        <v>566667</v>
      </c>
      <c r="E122">
        <v>31</v>
      </c>
      <c r="F122">
        <v>2</v>
      </c>
      <c r="G122">
        <v>193</v>
      </c>
      <c r="H122">
        <v>20</v>
      </c>
      <c r="I122">
        <v>368</v>
      </c>
      <c r="J122">
        <v>0</v>
      </c>
      <c r="K122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35">
      <c r="A123" s="1" t="s">
        <v>54</v>
      </c>
      <c r="B123">
        <v>123807</v>
      </c>
      <c r="C123">
        <v>18505</v>
      </c>
      <c r="D123">
        <v>566299</v>
      </c>
      <c r="E123">
        <v>31</v>
      </c>
      <c r="F123">
        <v>2</v>
      </c>
      <c r="G123">
        <v>189</v>
      </c>
      <c r="H123">
        <v>15</v>
      </c>
      <c r="I123">
        <v>369</v>
      </c>
      <c r="J123">
        <v>0</v>
      </c>
      <c r="K123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35">
      <c r="A124" s="1" t="s">
        <v>55</v>
      </c>
      <c r="B124">
        <v>123618</v>
      </c>
      <c r="C124">
        <v>18490</v>
      </c>
      <c r="D124">
        <v>565930</v>
      </c>
      <c r="E124">
        <v>31</v>
      </c>
      <c r="F124">
        <v>2</v>
      </c>
      <c r="G124">
        <v>170</v>
      </c>
      <c r="H124">
        <v>21</v>
      </c>
      <c r="I124">
        <v>367</v>
      </c>
      <c r="J124">
        <v>0</v>
      </c>
      <c r="K124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35">
      <c r="A125" s="1" t="s">
        <v>56</v>
      </c>
      <c r="B125">
        <v>123448</v>
      </c>
      <c r="C125">
        <v>18469</v>
      </c>
      <c r="D125">
        <v>565563</v>
      </c>
      <c r="E125">
        <v>31</v>
      </c>
      <c r="F125">
        <v>2</v>
      </c>
      <c r="G125">
        <v>168</v>
      </c>
      <c r="H125">
        <v>15</v>
      </c>
      <c r="I125">
        <v>383</v>
      </c>
      <c r="J125">
        <v>0</v>
      </c>
      <c r="K125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35">
      <c r="A126" s="1" t="s">
        <v>57</v>
      </c>
      <c r="B126">
        <v>123280</v>
      </c>
      <c r="C126">
        <v>18454</v>
      </c>
      <c r="D126">
        <v>565180</v>
      </c>
      <c r="E126">
        <v>31</v>
      </c>
      <c r="F126">
        <v>2</v>
      </c>
      <c r="G126">
        <v>160</v>
      </c>
      <c r="H126">
        <v>21</v>
      </c>
      <c r="I126">
        <v>383</v>
      </c>
      <c r="J126">
        <v>0</v>
      </c>
      <c r="K126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35">
      <c r="A127" s="1" t="s">
        <v>58</v>
      </c>
      <c r="B127">
        <v>123120</v>
      </c>
      <c r="C127">
        <v>18433</v>
      </c>
      <c r="D127">
        <v>564797</v>
      </c>
      <c r="E127">
        <v>31</v>
      </c>
      <c r="F127">
        <v>2</v>
      </c>
      <c r="G127">
        <v>161</v>
      </c>
      <c r="H127">
        <v>20</v>
      </c>
      <c r="I127">
        <v>375</v>
      </c>
      <c r="J127">
        <v>0</v>
      </c>
      <c r="K127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35">
      <c r="A128" s="1" t="s">
        <v>59</v>
      </c>
      <c r="B128">
        <v>122959</v>
      </c>
      <c r="C128">
        <v>18413</v>
      </c>
      <c r="D128">
        <v>564422</v>
      </c>
      <c r="E128">
        <v>31</v>
      </c>
      <c r="F128">
        <v>2</v>
      </c>
      <c r="G128">
        <v>177</v>
      </c>
      <c r="H128">
        <v>12</v>
      </c>
      <c r="I128">
        <v>355</v>
      </c>
      <c r="J128">
        <v>0</v>
      </c>
      <c r="K128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35">
      <c r="A129" s="1" t="s">
        <v>60</v>
      </c>
      <c r="B129">
        <v>122782</v>
      </c>
      <c r="C129">
        <v>18401</v>
      </c>
      <c r="D129">
        <v>564067</v>
      </c>
      <c r="E129">
        <v>31</v>
      </c>
      <c r="F129">
        <v>2</v>
      </c>
      <c r="G129">
        <v>156</v>
      </c>
      <c r="H129">
        <v>16</v>
      </c>
      <c r="I129">
        <v>327</v>
      </c>
      <c r="J129">
        <v>0</v>
      </c>
      <c r="K129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35">
      <c r="A130" s="1" t="s">
        <v>61</v>
      </c>
      <c r="B130">
        <v>122626</v>
      </c>
      <c r="C130">
        <v>18385</v>
      </c>
      <c r="D130">
        <v>563740</v>
      </c>
      <c r="E130">
        <v>31</v>
      </c>
      <c r="F130">
        <v>2</v>
      </c>
      <c r="G130">
        <v>136</v>
      </c>
      <c r="H130">
        <v>12</v>
      </c>
      <c r="I130">
        <v>320</v>
      </c>
      <c r="J130">
        <v>0</v>
      </c>
      <c r="K130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35">
      <c r="A131" s="1" t="s">
        <v>62</v>
      </c>
      <c r="B131">
        <v>122490</v>
      </c>
      <c r="C131">
        <v>18373</v>
      </c>
      <c r="D131">
        <v>563420</v>
      </c>
      <c r="E131">
        <v>31</v>
      </c>
      <c r="F131">
        <v>2</v>
      </c>
      <c r="G131">
        <v>144</v>
      </c>
      <c r="H131">
        <v>16</v>
      </c>
      <c r="I131">
        <v>344</v>
      </c>
      <c r="J131">
        <v>0</v>
      </c>
      <c r="K13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35">
      <c r="A132" s="1" t="s">
        <v>63</v>
      </c>
      <c r="B132">
        <v>122346</v>
      </c>
      <c r="C132">
        <v>18357</v>
      </c>
      <c r="D132">
        <v>563076</v>
      </c>
      <c r="E132">
        <v>31</v>
      </c>
      <c r="F132">
        <v>2</v>
      </c>
      <c r="G132">
        <v>157</v>
      </c>
      <c r="H132">
        <v>14</v>
      </c>
      <c r="I132">
        <v>321</v>
      </c>
      <c r="J132">
        <v>0</v>
      </c>
      <c r="K132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35">
      <c r="A133" s="1" t="s">
        <v>64</v>
      </c>
      <c r="B133">
        <v>122189</v>
      </c>
      <c r="C133">
        <v>18343</v>
      </c>
      <c r="D133">
        <v>562755</v>
      </c>
      <c r="E133">
        <v>31</v>
      </c>
      <c r="F133">
        <v>2</v>
      </c>
      <c r="G133">
        <v>134</v>
      </c>
      <c r="H133">
        <v>16</v>
      </c>
      <c r="I133">
        <v>307</v>
      </c>
      <c r="J133">
        <v>1</v>
      </c>
      <c r="K133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35">
      <c r="A134" s="1" t="s">
        <v>65</v>
      </c>
      <c r="B134">
        <v>122055</v>
      </c>
      <c r="C134">
        <v>18327</v>
      </c>
      <c r="D134">
        <v>562448</v>
      </c>
      <c r="E134">
        <v>30</v>
      </c>
      <c r="F134">
        <v>2</v>
      </c>
      <c r="G134">
        <v>134</v>
      </c>
      <c r="H134">
        <v>16</v>
      </c>
      <c r="I134">
        <v>295</v>
      </c>
      <c r="J134">
        <v>0</v>
      </c>
      <c r="K134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35">
      <c r="A135" s="1" t="s">
        <v>66</v>
      </c>
      <c r="B135">
        <v>121921</v>
      </c>
      <c r="C135">
        <v>18311</v>
      </c>
      <c r="D135">
        <v>562153</v>
      </c>
      <c r="E135">
        <v>30</v>
      </c>
      <c r="F135">
        <v>2</v>
      </c>
      <c r="G135">
        <v>138</v>
      </c>
      <c r="H135">
        <v>23</v>
      </c>
      <c r="I135">
        <v>339</v>
      </c>
      <c r="J135">
        <v>0</v>
      </c>
      <c r="K135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35">
      <c r="A136" s="1" t="s">
        <v>67</v>
      </c>
      <c r="B136">
        <v>121783</v>
      </c>
      <c r="C136">
        <v>18288</v>
      </c>
      <c r="D136">
        <v>561814</v>
      </c>
      <c r="E136">
        <v>30</v>
      </c>
      <c r="F136">
        <v>2</v>
      </c>
      <c r="G136">
        <v>122</v>
      </c>
      <c r="H136">
        <v>16</v>
      </c>
      <c r="I136">
        <v>304</v>
      </c>
      <c r="J136">
        <v>0</v>
      </c>
      <c r="K136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35">
      <c r="A137" s="1" t="s">
        <v>68</v>
      </c>
      <c r="B137">
        <v>121661</v>
      </c>
      <c r="C137">
        <v>18272</v>
      </c>
      <c r="D137">
        <v>561510</v>
      </c>
      <c r="E137">
        <v>30</v>
      </c>
      <c r="F137">
        <v>2</v>
      </c>
      <c r="G137">
        <v>161</v>
      </c>
      <c r="H137">
        <v>14</v>
      </c>
      <c r="I137">
        <v>286</v>
      </c>
      <c r="J137">
        <v>0</v>
      </c>
      <c r="K137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35">
      <c r="A138" s="1" t="s">
        <v>69</v>
      </c>
      <c r="B138">
        <v>121500</v>
      </c>
      <c r="C138">
        <v>18258</v>
      </c>
      <c r="D138">
        <v>561224</v>
      </c>
      <c r="E138">
        <v>30</v>
      </c>
      <c r="F138">
        <v>2</v>
      </c>
      <c r="G138">
        <v>160</v>
      </c>
      <c r="H138">
        <v>17</v>
      </c>
      <c r="I138">
        <v>402</v>
      </c>
      <c r="J138">
        <v>0</v>
      </c>
      <c r="K138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35">
      <c r="A139" s="1" t="s">
        <v>70</v>
      </c>
      <c r="B139">
        <v>121340</v>
      </c>
      <c r="C139">
        <v>18241</v>
      </c>
      <c r="D139">
        <v>560822</v>
      </c>
      <c r="E139">
        <v>30</v>
      </c>
      <c r="F139">
        <v>2</v>
      </c>
      <c r="G139">
        <v>155</v>
      </c>
      <c r="H139">
        <v>12</v>
      </c>
      <c r="I139">
        <v>340</v>
      </c>
      <c r="J139">
        <v>0</v>
      </c>
      <c r="K139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35">
      <c r="A140" s="1" t="s">
        <v>71</v>
      </c>
      <c r="B140">
        <v>121185</v>
      </c>
      <c r="C140">
        <v>18229</v>
      </c>
      <c r="D140">
        <v>560482</v>
      </c>
      <c r="E140">
        <v>30</v>
      </c>
      <c r="F140">
        <v>2</v>
      </c>
      <c r="G140">
        <v>173</v>
      </c>
      <c r="H140">
        <v>17</v>
      </c>
      <c r="I140">
        <v>418</v>
      </c>
      <c r="J140">
        <v>1</v>
      </c>
      <c r="K140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35">
      <c r="A141" s="1" t="s">
        <v>72</v>
      </c>
      <c r="B141">
        <v>121012</v>
      </c>
      <c r="C141">
        <v>18212</v>
      </c>
      <c r="D141">
        <v>560064</v>
      </c>
      <c r="E141">
        <v>29</v>
      </c>
      <c r="F141">
        <v>2</v>
      </c>
      <c r="G141">
        <v>149</v>
      </c>
      <c r="H141">
        <v>16</v>
      </c>
      <c r="I141">
        <v>342</v>
      </c>
      <c r="J141">
        <v>0</v>
      </c>
      <c r="K14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35">
      <c r="A142" s="1" t="s">
        <v>73</v>
      </c>
      <c r="B142">
        <v>120863</v>
      </c>
      <c r="C142">
        <v>18196</v>
      </c>
      <c r="D142">
        <v>559722</v>
      </c>
      <c r="E142">
        <v>29</v>
      </c>
      <c r="F142">
        <v>2</v>
      </c>
      <c r="G142">
        <v>142</v>
      </c>
      <c r="H142">
        <v>12</v>
      </c>
      <c r="I142">
        <v>347</v>
      </c>
      <c r="J142">
        <v>0</v>
      </c>
      <c r="K142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35">
      <c r="A143" s="1" t="s">
        <v>74</v>
      </c>
      <c r="B143">
        <v>120721</v>
      </c>
      <c r="C143">
        <v>18184</v>
      </c>
      <c r="D143">
        <v>559375</v>
      </c>
      <c r="E143">
        <v>29</v>
      </c>
      <c r="F143">
        <v>2</v>
      </c>
      <c r="G143">
        <v>154</v>
      </c>
      <c r="H143">
        <v>14</v>
      </c>
      <c r="I143">
        <v>339</v>
      </c>
      <c r="J143">
        <v>0</v>
      </c>
      <c r="K143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35">
      <c r="A144" s="1" t="s">
        <v>75</v>
      </c>
      <c r="B144">
        <v>120567</v>
      </c>
      <c r="C144">
        <v>18170</v>
      </c>
      <c r="D144">
        <v>559036</v>
      </c>
      <c r="E144">
        <v>29</v>
      </c>
      <c r="F144">
        <v>2</v>
      </c>
      <c r="G144">
        <v>147</v>
      </c>
      <c r="H144">
        <v>10</v>
      </c>
      <c r="I144">
        <v>342</v>
      </c>
      <c r="J144">
        <v>0</v>
      </c>
      <c r="K144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35">
      <c r="A145" s="1" t="s">
        <v>76</v>
      </c>
      <c r="B145">
        <v>120420</v>
      </c>
      <c r="C145">
        <v>18160</v>
      </c>
      <c r="D145">
        <v>558694</v>
      </c>
      <c r="E145">
        <v>29</v>
      </c>
      <c r="F145">
        <v>2</v>
      </c>
      <c r="G145">
        <v>177</v>
      </c>
      <c r="H145">
        <v>8</v>
      </c>
      <c r="I145">
        <v>348</v>
      </c>
      <c r="J145">
        <v>0</v>
      </c>
      <c r="K145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35">
      <c r="A146" s="1" t="s">
        <v>77</v>
      </c>
      <c r="B146">
        <v>120243</v>
      </c>
      <c r="C146">
        <v>18152</v>
      </c>
      <c r="D146">
        <v>558346</v>
      </c>
      <c r="E146">
        <v>29</v>
      </c>
      <c r="F146">
        <v>2</v>
      </c>
      <c r="G146">
        <v>127</v>
      </c>
      <c r="H146">
        <v>23</v>
      </c>
      <c r="I146">
        <v>366</v>
      </c>
      <c r="J146">
        <v>0</v>
      </c>
      <c r="K146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35">
      <c r="A147" s="1" t="s">
        <v>78</v>
      </c>
      <c r="B147">
        <v>120116</v>
      </c>
      <c r="C147">
        <v>18129</v>
      </c>
      <c r="D147">
        <v>557980</v>
      </c>
      <c r="E147">
        <v>29</v>
      </c>
      <c r="F147">
        <v>2</v>
      </c>
      <c r="G147">
        <v>150</v>
      </c>
      <c r="H147">
        <v>18</v>
      </c>
      <c r="I147">
        <v>376</v>
      </c>
      <c r="J147">
        <v>0</v>
      </c>
      <c r="K147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35">
      <c r="A148" s="1" t="s">
        <v>79</v>
      </c>
      <c r="B148">
        <v>119966</v>
      </c>
      <c r="C148">
        <v>18111</v>
      </c>
      <c r="D148">
        <v>557604</v>
      </c>
      <c r="E148">
        <v>29</v>
      </c>
      <c r="F148">
        <v>2</v>
      </c>
      <c r="G148">
        <v>174</v>
      </c>
      <c r="H148">
        <v>22</v>
      </c>
      <c r="I148">
        <v>368</v>
      </c>
      <c r="J148">
        <v>0</v>
      </c>
      <c r="K148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35">
      <c r="A149" s="1" t="s">
        <v>80</v>
      </c>
      <c r="B149">
        <v>119792</v>
      </c>
      <c r="C149">
        <v>18089</v>
      </c>
      <c r="D149">
        <v>557236</v>
      </c>
      <c r="E149">
        <v>29</v>
      </c>
      <c r="F149">
        <v>2</v>
      </c>
      <c r="G149">
        <v>176</v>
      </c>
      <c r="H149">
        <v>19</v>
      </c>
      <c r="I149">
        <v>392</v>
      </c>
      <c r="J149">
        <v>0</v>
      </c>
      <c r="K149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35">
      <c r="A150" s="1" t="s">
        <v>81</v>
      </c>
      <c r="B150">
        <v>119616</v>
      </c>
      <c r="C150">
        <v>18070</v>
      </c>
      <c r="D150">
        <v>556844</v>
      </c>
      <c r="E150">
        <v>29</v>
      </c>
      <c r="F150">
        <v>2</v>
      </c>
      <c r="G150">
        <v>174</v>
      </c>
      <c r="H150">
        <v>30</v>
      </c>
      <c r="I150">
        <v>388</v>
      </c>
      <c r="J150">
        <v>0</v>
      </c>
      <c r="K150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35">
      <c r="A151" s="1" t="s">
        <v>82</v>
      </c>
      <c r="B151">
        <v>119442</v>
      </c>
      <c r="C151">
        <v>18040</v>
      </c>
      <c r="D151">
        <v>556456</v>
      </c>
      <c r="E151">
        <v>29</v>
      </c>
      <c r="F151">
        <v>2</v>
      </c>
      <c r="G151">
        <v>134</v>
      </c>
      <c r="H151">
        <v>14</v>
      </c>
      <c r="I151">
        <v>405</v>
      </c>
      <c r="J151">
        <v>0</v>
      </c>
      <c r="K15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35">
      <c r="A152" s="1" t="s">
        <v>83</v>
      </c>
      <c r="B152">
        <v>119308</v>
      </c>
      <c r="C152">
        <v>18026</v>
      </c>
      <c r="D152">
        <v>556051</v>
      </c>
      <c r="E152">
        <v>29</v>
      </c>
      <c r="F152">
        <v>2</v>
      </c>
      <c r="G152">
        <v>164</v>
      </c>
      <c r="H152">
        <v>18</v>
      </c>
      <c r="I152">
        <v>368</v>
      </c>
      <c r="J152">
        <v>0</v>
      </c>
      <c r="K152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35">
      <c r="A153" s="1" t="s">
        <v>84</v>
      </c>
      <c r="B153">
        <v>119144</v>
      </c>
      <c r="C153">
        <v>18008</v>
      </c>
      <c r="D153">
        <v>555683</v>
      </c>
      <c r="E153">
        <v>29</v>
      </c>
      <c r="F153">
        <v>2</v>
      </c>
      <c r="G153">
        <v>132</v>
      </c>
      <c r="H153">
        <v>15</v>
      </c>
      <c r="I153">
        <v>327</v>
      </c>
      <c r="J153">
        <v>0</v>
      </c>
      <c r="K153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35">
      <c r="A154" s="1" t="s">
        <v>85</v>
      </c>
      <c r="B154">
        <v>119012</v>
      </c>
      <c r="C154">
        <v>17993</v>
      </c>
      <c r="D154">
        <v>555356</v>
      </c>
      <c r="E154">
        <v>29</v>
      </c>
      <c r="F154">
        <v>2</v>
      </c>
      <c r="G154">
        <v>156</v>
      </c>
      <c r="H154">
        <v>13</v>
      </c>
      <c r="I154">
        <v>374</v>
      </c>
      <c r="J154">
        <v>0</v>
      </c>
      <c r="K154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35">
      <c r="A155" s="1" t="s">
        <v>86</v>
      </c>
      <c r="B155">
        <v>118856</v>
      </c>
      <c r="C155">
        <v>17980</v>
      </c>
      <c r="D155">
        <v>554982</v>
      </c>
      <c r="E155">
        <v>29</v>
      </c>
      <c r="F155">
        <v>2</v>
      </c>
      <c r="G155">
        <v>130</v>
      </c>
      <c r="H155">
        <v>20</v>
      </c>
      <c r="I155">
        <v>382</v>
      </c>
      <c r="J155">
        <v>0</v>
      </c>
      <c r="K155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35">
      <c r="A156" s="1" t="s">
        <v>87</v>
      </c>
      <c r="B156">
        <v>118726</v>
      </c>
      <c r="C156">
        <v>17960</v>
      </c>
      <c r="D156">
        <v>554600</v>
      </c>
      <c r="E156">
        <v>29</v>
      </c>
      <c r="F156">
        <v>2</v>
      </c>
      <c r="G156">
        <v>143</v>
      </c>
      <c r="H156">
        <v>12</v>
      </c>
      <c r="I156">
        <v>388</v>
      </c>
      <c r="J156">
        <v>0</v>
      </c>
      <c r="K156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35">
      <c r="A157" s="1" t="s">
        <v>88</v>
      </c>
      <c r="B157">
        <v>118583</v>
      </c>
      <c r="C157">
        <v>17948</v>
      </c>
      <c r="D157">
        <v>554212</v>
      </c>
      <c r="E157">
        <v>29</v>
      </c>
      <c r="F157">
        <v>2</v>
      </c>
      <c r="G157">
        <v>163</v>
      </c>
      <c r="H157">
        <v>16</v>
      </c>
      <c r="I157">
        <v>389</v>
      </c>
      <c r="J157">
        <v>0</v>
      </c>
      <c r="K157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35">
      <c r="A158" s="1" t="s">
        <v>89</v>
      </c>
      <c r="B158">
        <v>118420</v>
      </c>
      <c r="C158">
        <v>17932</v>
      </c>
      <c r="D158">
        <v>553823</v>
      </c>
      <c r="E158">
        <v>29</v>
      </c>
      <c r="F158">
        <v>2</v>
      </c>
      <c r="G158">
        <v>147</v>
      </c>
      <c r="H158">
        <v>17</v>
      </c>
      <c r="I158">
        <v>380</v>
      </c>
      <c r="J158">
        <v>0</v>
      </c>
      <c r="K158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35">
      <c r="A159" s="1" t="s">
        <v>90</v>
      </c>
      <c r="B159">
        <v>118273</v>
      </c>
      <c r="C159">
        <v>17915</v>
      </c>
      <c r="D159">
        <v>553443</v>
      </c>
      <c r="E159">
        <v>29</v>
      </c>
      <c r="F159">
        <v>2</v>
      </c>
      <c r="G159">
        <v>175</v>
      </c>
      <c r="H159">
        <v>21</v>
      </c>
      <c r="I159">
        <v>448</v>
      </c>
      <c r="J159">
        <v>0</v>
      </c>
      <c r="K159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35">
      <c r="A160" s="1" t="s">
        <v>91</v>
      </c>
      <c r="B160">
        <v>118098</v>
      </c>
      <c r="C160">
        <v>17894</v>
      </c>
      <c r="D160">
        <v>552995</v>
      </c>
      <c r="E160">
        <v>29</v>
      </c>
      <c r="F160">
        <v>2</v>
      </c>
      <c r="G160">
        <v>201</v>
      </c>
      <c r="H160">
        <v>21</v>
      </c>
      <c r="I160">
        <v>532</v>
      </c>
      <c r="J160">
        <v>0</v>
      </c>
      <c r="K160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35">
      <c r="A161" s="1" t="s">
        <v>92</v>
      </c>
      <c r="B161">
        <v>117897</v>
      </c>
      <c r="C161">
        <v>17873</v>
      </c>
      <c r="D161">
        <v>552463</v>
      </c>
      <c r="E161">
        <v>29</v>
      </c>
      <c r="F161">
        <v>2</v>
      </c>
      <c r="G161">
        <v>215</v>
      </c>
      <c r="H161">
        <v>20</v>
      </c>
      <c r="I161">
        <v>495</v>
      </c>
      <c r="J161">
        <v>0</v>
      </c>
      <c r="K16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35">
      <c r="A162" s="1" t="s">
        <v>93</v>
      </c>
      <c r="B162">
        <v>117682</v>
      </c>
      <c r="C162">
        <v>17853</v>
      </c>
      <c r="D162">
        <v>551968</v>
      </c>
      <c r="E162">
        <v>29</v>
      </c>
      <c r="F162">
        <v>2</v>
      </c>
      <c r="G162">
        <v>209</v>
      </c>
      <c r="H162">
        <v>16</v>
      </c>
      <c r="I162">
        <v>483</v>
      </c>
      <c r="J162">
        <v>0</v>
      </c>
      <c r="K162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35">
      <c r="A163" s="1" t="s">
        <v>94</v>
      </c>
      <c r="B163">
        <v>117473</v>
      </c>
      <c r="C163">
        <v>17837</v>
      </c>
      <c r="D163">
        <v>551485</v>
      </c>
      <c r="E163">
        <v>29</v>
      </c>
      <c r="F163">
        <v>2</v>
      </c>
      <c r="G163">
        <v>172</v>
      </c>
      <c r="H163">
        <v>23</v>
      </c>
      <c r="I163">
        <v>437</v>
      </c>
      <c r="J163">
        <v>0</v>
      </c>
      <c r="K163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35">
      <c r="A164" s="1" t="s">
        <v>95</v>
      </c>
      <c r="B164">
        <v>117301</v>
      </c>
      <c r="C164">
        <v>17814</v>
      </c>
      <c r="D164">
        <v>551048</v>
      </c>
      <c r="E164">
        <v>29</v>
      </c>
      <c r="F164">
        <v>2</v>
      </c>
      <c r="G164">
        <v>169</v>
      </c>
      <c r="H164">
        <v>14</v>
      </c>
      <c r="I164">
        <v>422</v>
      </c>
      <c r="J164">
        <v>0</v>
      </c>
      <c r="K164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35">
      <c r="A165" s="1" t="s">
        <v>96</v>
      </c>
      <c r="B165">
        <v>117132</v>
      </c>
      <c r="C165">
        <v>17800</v>
      </c>
      <c r="D165">
        <v>550626</v>
      </c>
      <c r="E165">
        <v>29</v>
      </c>
      <c r="F165">
        <v>2</v>
      </c>
      <c r="G165">
        <v>142</v>
      </c>
      <c r="H165">
        <v>19</v>
      </c>
      <c r="I165">
        <v>417</v>
      </c>
      <c r="J165">
        <v>0</v>
      </c>
      <c r="K165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35">
      <c r="A166" s="1" t="s">
        <v>97</v>
      </c>
      <c r="B166">
        <v>116990</v>
      </c>
      <c r="C166">
        <v>17781</v>
      </c>
      <c r="D166">
        <v>550209</v>
      </c>
      <c r="E166">
        <v>29</v>
      </c>
      <c r="F166">
        <v>2</v>
      </c>
      <c r="G166">
        <v>144</v>
      </c>
      <c r="H166">
        <v>15</v>
      </c>
      <c r="I166">
        <v>401</v>
      </c>
      <c r="J166">
        <v>0</v>
      </c>
      <c r="K166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35">
      <c r="A167" s="1" t="s">
        <v>98</v>
      </c>
      <c r="B167">
        <v>116846</v>
      </c>
      <c r="C167">
        <v>17766</v>
      </c>
      <c r="D167">
        <v>549808</v>
      </c>
      <c r="E167">
        <v>29</v>
      </c>
      <c r="F167">
        <v>2</v>
      </c>
      <c r="G167">
        <v>146</v>
      </c>
      <c r="H167">
        <v>11</v>
      </c>
      <c r="I167">
        <v>384</v>
      </c>
      <c r="J167">
        <v>0</v>
      </c>
      <c r="K167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35">
      <c r="A168" s="1" t="s">
        <v>99</v>
      </c>
      <c r="B168">
        <v>116700</v>
      </c>
      <c r="C168">
        <v>17755</v>
      </c>
      <c r="D168">
        <v>549424</v>
      </c>
      <c r="E168">
        <v>29</v>
      </c>
      <c r="F168">
        <v>2</v>
      </c>
      <c r="G168">
        <v>142</v>
      </c>
      <c r="H168">
        <v>12</v>
      </c>
      <c r="I168">
        <v>393</v>
      </c>
      <c r="J168">
        <v>0</v>
      </c>
      <c r="K168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35">
      <c r="A169" s="1" t="s">
        <v>100</v>
      </c>
      <c r="B169">
        <v>116558</v>
      </c>
      <c r="C169">
        <v>17743</v>
      </c>
      <c r="D169">
        <v>549031</v>
      </c>
      <c r="E169">
        <v>29</v>
      </c>
      <c r="F169">
        <v>2</v>
      </c>
      <c r="G169">
        <v>152</v>
      </c>
      <c r="H169">
        <v>21</v>
      </c>
      <c r="I169">
        <v>430</v>
      </c>
      <c r="J169">
        <v>0</v>
      </c>
      <c r="K169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35">
      <c r="A170" s="1" t="s">
        <v>101</v>
      </c>
      <c r="B170">
        <v>116406</v>
      </c>
      <c r="C170">
        <v>17722</v>
      </c>
      <c r="D170">
        <v>548601</v>
      </c>
      <c r="E170">
        <v>29</v>
      </c>
      <c r="F170">
        <v>2</v>
      </c>
      <c r="G170">
        <v>137</v>
      </c>
      <c r="H170">
        <v>12</v>
      </c>
      <c r="I170">
        <v>403</v>
      </c>
      <c r="J170">
        <v>0</v>
      </c>
      <c r="K170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35">
      <c r="A171" s="1" t="s">
        <v>102</v>
      </c>
      <c r="B171">
        <v>116269</v>
      </c>
      <c r="C171">
        <v>17710</v>
      </c>
      <c r="D171">
        <v>548198</v>
      </c>
      <c r="E171">
        <v>29</v>
      </c>
      <c r="F171">
        <v>2</v>
      </c>
      <c r="G171">
        <v>152</v>
      </c>
      <c r="H171">
        <v>18</v>
      </c>
      <c r="I171">
        <v>403</v>
      </c>
      <c r="J171">
        <v>0</v>
      </c>
      <c r="K17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35">
      <c r="A172" s="1" t="s">
        <v>103</v>
      </c>
      <c r="B172">
        <v>116117</v>
      </c>
      <c r="C172">
        <v>17692</v>
      </c>
      <c r="D172">
        <v>547795</v>
      </c>
      <c r="E172">
        <v>29</v>
      </c>
      <c r="F172">
        <v>2</v>
      </c>
      <c r="G172">
        <v>161</v>
      </c>
      <c r="H172">
        <v>17</v>
      </c>
      <c r="I172">
        <v>381</v>
      </c>
      <c r="J172">
        <v>0</v>
      </c>
      <c r="K172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35">
      <c r="A173" s="1" t="s">
        <v>104</v>
      </c>
      <c r="B173">
        <v>115956</v>
      </c>
      <c r="C173">
        <v>17675</v>
      </c>
      <c r="D173">
        <v>547414</v>
      </c>
      <c r="E173">
        <v>29</v>
      </c>
      <c r="F173">
        <v>2</v>
      </c>
      <c r="G173">
        <v>117</v>
      </c>
      <c r="H173">
        <v>19</v>
      </c>
      <c r="I173">
        <v>381</v>
      </c>
      <c r="J173">
        <v>0</v>
      </c>
      <c r="K173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35">
      <c r="A174" s="1" t="s">
        <v>105</v>
      </c>
      <c r="B174">
        <v>115839</v>
      </c>
      <c r="C174">
        <v>17656</v>
      </c>
      <c r="D174">
        <v>547033</v>
      </c>
      <c r="E174">
        <v>29</v>
      </c>
      <c r="F174">
        <v>2</v>
      </c>
      <c r="G174">
        <v>131</v>
      </c>
      <c r="H174">
        <v>13</v>
      </c>
      <c r="I174">
        <v>400</v>
      </c>
      <c r="J174">
        <v>0</v>
      </c>
      <c r="K174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35">
      <c r="A175" s="1" t="s">
        <v>106</v>
      </c>
      <c r="B175">
        <v>115708</v>
      </c>
      <c r="C175">
        <v>17643</v>
      </c>
      <c r="D175">
        <v>546633</v>
      </c>
      <c r="E175">
        <v>29</v>
      </c>
      <c r="F175">
        <v>2</v>
      </c>
      <c r="G175">
        <v>120</v>
      </c>
      <c r="H175">
        <v>14</v>
      </c>
      <c r="I175">
        <v>376</v>
      </c>
      <c r="J175">
        <v>0</v>
      </c>
      <c r="K175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35">
      <c r="A176" s="1" t="s">
        <v>107</v>
      </c>
      <c r="B176">
        <v>115588</v>
      </c>
      <c r="C176">
        <v>17629</v>
      </c>
      <c r="D176">
        <v>546257</v>
      </c>
      <c r="E176">
        <v>29</v>
      </c>
      <c r="F176">
        <v>2</v>
      </c>
      <c r="G176">
        <v>126</v>
      </c>
      <c r="H176">
        <v>20</v>
      </c>
      <c r="I176">
        <v>393</v>
      </c>
      <c r="J176">
        <v>0</v>
      </c>
      <c r="K176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35">
      <c r="A177" s="1" t="s">
        <v>108</v>
      </c>
      <c r="B177">
        <v>115462</v>
      </c>
      <c r="C177">
        <v>17609</v>
      </c>
      <c r="D177">
        <v>545864</v>
      </c>
      <c r="E177">
        <v>29</v>
      </c>
      <c r="F177">
        <v>2</v>
      </c>
      <c r="G177">
        <v>120</v>
      </c>
      <c r="H177">
        <v>21</v>
      </c>
      <c r="I177">
        <v>374</v>
      </c>
      <c r="J177">
        <v>0</v>
      </c>
      <c r="K177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35">
      <c r="A178" s="1" t="s">
        <v>109</v>
      </c>
      <c r="B178">
        <v>115342</v>
      </c>
      <c r="C178">
        <v>17588</v>
      </c>
      <c r="D178">
        <v>545490</v>
      </c>
      <c r="E178">
        <v>29</v>
      </c>
      <c r="F178">
        <v>2</v>
      </c>
      <c r="G178">
        <v>107</v>
      </c>
      <c r="H178">
        <v>16</v>
      </c>
      <c r="I178">
        <v>374</v>
      </c>
      <c r="J178">
        <v>0</v>
      </c>
      <c r="K178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35">
      <c r="A179" s="1" t="s">
        <v>110</v>
      </c>
      <c r="B179">
        <v>115235</v>
      </c>
      <c r="C179">
        <v>17572</v>
      </c>
      <c r="D179">
        <v>545116</v>
      </c>
      <c r="E179">
        <v>29</v>
      </c>
      <c r="F179">
        <v>2</v>
      </c>
      <c r="G179">
        <v>122</v>
      </c>
      <c r="H179">
        <v>8</v>
      </c>
      <c r="I179">
        <v>334</v>
      </c>
      <c r="J179">
        <v>1</v>
      </c>
      <c r="K179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35">
      <c r="A180" s="1" t="s">
        <v>111</v>
      </c>
      <c r="B180">
        <v>115113</v>
      </c>
      <c r="C180">
        <v>17564</v>
      </c>
      <c r="D180">
        <v>544782</v>
      </c>
      <c r="E180">
        <v>28</v>
      </c>
      <c r="F180">
        <v>2</v>
      </c>
      <c r="G180">
        <v>106</v>
      </c>
      <c r="H180">
        <v>18</v>
      </c>
      <c r="I180">
        <v>378</v>
      </c>
      <c r="J180">
        <v>0</v>
      </c>
      <c r="K180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35">
      <c r="A181" s="1" t="s">
        <v>112</v>
      </c>
      <c r="B181">
        <v>115007</v>
      </c>
      <c r="C181">
        <v>17546</v>
      </c>
      <c r="D181">
        <v>544404</v>
      </c>
      <c r="E181">
        <v>28</v>
      </c>
      <c r="F181">
        <v>2</v>
      </c>
      <c r="G181">
        <v>104</v>
      </c>
      <c r="H181">
        <v>15</v>
      </c>
      <c r="I181">
        <v>372</v>
      </c>
      <c r="J181">
        <v>0</v>
      </c>
      <c r="K18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35">
      <c r="A182" s="1" t="s">
        <v>113</v>
      </c>
      <c r="B182">
        <v>114903</v>
      </c>
      <c r="C182">
        <v>17531</v>
      </c>
      <c r="D182">
        <v>544032</v>
      </c>
      <c r="E182">
        <v>28</v>
      </c>
      <c r="F182">
        <v>2</v>
      </c>
      <c r="G182">
        <v>127</v>
      </c>
      <c r="H182">
        <v>18</v>
      </c>
      <c r="I182">
        <v>367</v>
      </c>
      <c r="J182">
        <v>0</v>
      </c>
      <c r="K182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35">
      <c r="A183" s="1" t="s">
        <v>114</v>
      </c>
      <c r="B183">
        <v>114776</v>
      </c>
      <c r="C183">
        <v>17513</v>
      </c>
      <c r="D183">
        <v>543665</v>
      </c>
      <c r="E183">
        <v>28</v>
      </c>
      <c r="F183">
        <v>2</v>
      </c>
      <c r="G183">
        <v>113</v>
      </c>
      <c r="H183">
        <v>23</v>
      </c>
      <c r="I183">
        <v>336</v>
      </c>
      <c r="J183">
        <v>0</v>
      </c>
      <c r="K183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35">
      <c r="A184" s="1" t="s">
        <v>115</v>
      </c>
      <c r="B184">
        <v>114663</v>
      </c>
      <c r="C184">
        <v>17490</v>
      </c>
      <c r="D184">
        <v>543329</v>
      </c>
      <c r="E184">
        <v>28</v>
      </c>
      <c r="F184">
        <v>2</v>
      </c>
      <c r="G184">
        <v>125</v>
      </c>
      <c r="H184">
        <v>18</v>
      </c>
      <c r="I184">
        <v>347</v>
      </c>
      <c r="J184">
        <v>0</v>
      </c>
      <c r="K184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35">
      <c r="A185" s="1" t="s">
        <v>116</v>
      </c>
      <c r="B185">
        <v>114538</v>
      </c>
      <c r="C185">
        <v>17472</v>
      </c>
      <c r="D185">
        <v>542982</v>
      </c>
      <c r="E185">
        <v>28</v>
      </c>
      <c r="F185">
        <v>2</v>
      </c>
      <c r="G185">
        <v>125</v>
      </c>
      <c r="H185">
        <v>13</v>
      </c>
      <c r="I185">
        <v>323</v>
      </c>
      <c r="J185">
        <v>0</v>
      </c>
      <c r="K185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35">
      <c r="A186" s="1" t="s">
        <v>117</v>
      </c>
      <c r="B186">
        <v>114413</v>
      </c>
      <c r="C186">
        <v>17459</v>
      </c>
      <c r="D186">
        <v>542659</v>
      </c>
      <c r="E186">
        <v>28</v>
      </c>
      <c r="F186">
        <v>2</v>
      </c>
      <c r="G186">
        <v>131</v>
      </c>
      <c r="H186">
        <v>13</v>
      </c>
      <c r="I186">
        <v>362</v>
      </c>
      <c r="J186">
        <v>0</v>
      </c>
      <c r="K186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35">
      <c r="A187" s="1" t="s">
        <v>118</v>
      </c>
      <c r="B187">
        <v>114282</v>
      </c>
      <c r="C187">
        <v>17446</v>
      </c>
      <c r="D187">
        <v>542297</v>
      </c>
      <c r="E187">
        <v>28</v>
      </c>
      <c r="F187">
        <v>2</v>
      </c>
      <c r="G187">
        <v>114</v>
      </c>
      <c r="H187">
        <v>17</v>
      </c>
      <c r="I187">
        <v>306</v>
      </c>
      <c r="J187">
        <v>0</v>
      </c>
      <c r="K187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35">
      <c r="A188" s="1" t="s">
        <v>119</v>
      </c>
      <c r="B188">
        <v>114168</v>
      </c>
      <c r="C188">
        <v>17429</v>
      </c>
      <c r="D188">
        <v>541991</v>
      </c>
      <c r="E188">
        <v>28</v>
      </c>
      <c r="F188">
        <v>2</v>
      </c>
      <c r="G188">
        <v>123</v>
      </c>
      <c r="H188">
        <v>21</v>
      </c>
      <c r="I188">
        <v>342</v>
      </c>
      <c r="J188">
        <v>0</v>
      </c>
      <c r="K188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35">
      <c r="A189" s="1" t="s">
        <v>120</v>
      </c>
      <c r="B189">
        <v>114045</v>
      </c>
      <c r="C189">
        <v>17408</v>
      </c>
      <c r="D189">
        <v>541649</v>
      </c>
      <c r="E189">
        <v>28</v>
      </c>
      <c r="F189">
        <v>2</v>
      </c>
      <c r="G189">
        <v>114</v>
      </c>
      <c r="H189">
        <v>15</v>
      </c>
      <c r="I189">
        <v>380</v>
      </c>
      <c r="J189">
        <v>0</v>
      </c>
      <c r="K189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35">
      <c r="A190" s="1" t="s">
        <v>121</v>
      </c>
      <c r="B190">
        <v>113931</v>
      </c>
      <c r="C190">
        <v>17393</v>
      </c>
      <c r="D190">
        <v>541269</v>
      </c>
      <c r="E190">
        <v>28</v>
      </c>
      <c r="F190">
        <v>2</v>
      </c>
      <c r="G190">
        <v>107</v>
      </c>
      <c r="H190">
        <v>16</v>
      </c>
      <c r="I190">
        <v>355</v>
      </c>
      <c r="J190">
        <v>0</v>
      </c>
      <c r="K190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35">
      <c r="A191" s="1" t="s">
        <v>122</v>
      </c>
      <c r="B191">
        <v>113824</v>
      </c>
      <c r="C191">
        <v>17377</v>
      </c>
      <c r="D191">
        <v>540914</v>
      </c>
      <c r="E191">
        <v>28</v>
      </c>
      <c r="F191">
        <v>2</v>
      </c>
      <c r="G191">
        <v>106</v>
      </c>
      <c r="H191">
        <v>17</v>
      </c>
      <c r="I191">
        <v>305</v>
      </c>
      <c r="J191">
        <v>0</v>
      </c>
      <c r="K19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35">
      <c r="A192" s="1" t="s">
        <v>123</v>
      </c>
      <c r="B192">
        <v>113718</v>
      </c>
      <c r="C192">
        <v>17360</v>
      </c>
      <c r="D192">
        <v>540609</v>
      </c>
      <c r="E192">
        <v>28</v>
      </c>
      <c r="F192">
        <v>2</v>
      </c>
      <c r="G192">
        <v>122</v>
      </c>
      <c r="H192">
        <v>17</v>
      </c>
      <c r="I192">
        <v>330</v>
      </c>
      <c r="J192">
        <v>0</v>
      </c>
      <c r="K192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35">
      <c r="A193" s="1" t="s">
        <v>124</v>
      </c>
      <c r="B193">
        <v>113596</v>
      </c>
      <c r="C193">
        <v>17343</v>
      </c>
      <c r="D193">
        <v>540279</v>
      </c>
      <c r="E193">
        <v>28</v>
      </c>
      <c r="F193">
        <v>2</v>
      </c>
      <c r="G193">
        <v>104</v>
      </c>
      <c r="H193">
        <v>7</v>
      </c>
      <c r="I193">
        <v>353</v>
      </c>
      <c r="J193">
        <v>0</v>
      </c>
      <c r="K193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35">
      <c r="A194" s="1" t="s">
        <v>125</v>
      </c>
      <c r="B194">
        <v>113492</v>
      </c>
      <c r="C194">
        <v>17336</v>
      </c>
      <c r="D194">
        <v>539926</v>
      </c>
      <c r="E194">
        <v>28</v>
      </c>
      <c r="F194">
        <v>2</v>
      </c>
      <c r="G194">
        <v>140</v>
      </c>
      <c r="H194">
        <v>17</v>
      </c>
      <c r="I194">
        <v>365</v>
      </c>
      <c r="J194">
        <v>0</v>
      </c>
      <c r="K194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35">
      <c r="A195" s="1" t="s">
        <v>126</v>
      </c>
      <c r="B195">
        <v>113352</v>
      </c>
      <c r="C195">
        <v>17319</v>
      </c>
      <c r="D195">
        <v>539561</v>
      </c>
      <c r="E195">
        <v>28</v>
      </c>
      <c r="F195">
        <v>2</v>
      </c>
      <c r="G195">
        <v>114</v>
      </c>
      <c r="H195">
        <v>10</v>
      </c>
      <c r="I195">
        <v>395</v>
      </c>
      <c r="J195">
        <v>0</v>
      </c>
      <c r="K195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35">
      <c r="A196" s="1" t="s">
        <v>127</v>
      </c>
      <c r="B196">
        <v>113238</v>
      </c>
      <c r="C196">
        <v>17309</v>
      </c>
      <c r="D196">
        <v>539166</v>
      </c>
      <c r="E196">
        <v>28</v>
      </c>
      <c r="F196">
        <v>2</v>
      </c>
      <c r="G196">
        <v>104</v>
      </c>
      <c r="H196">
        <v>11</v>
      </c>
      <c r="I196">
        <v>358</v>
      </c>
      <c r="J196">
        <v>0</v>
      </c>
      <c r="K196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35">
      <c r="A197" s="1" t="s">
        <v>128</v>
      </c>
      <c r="B197">
        <v>113134</v>
      </c>
      <c r="C197">
        <v>17298</v>
      </c>
      <c r="D197">
        <v>538808</v>
      </c>
      <c r="E197">
        <v>28</v>
      </c>
      <c r="F197">
        <v>2</v>
      </c>
      <c r="G197">
        <v>98</v>
      </c>
      <c r="H197">
        <v>12</v>
      </c>
      <c r="I197">
        <v>328</v>
      </c>
      <c r="J197">
        <v>0</v>
      </c>
      <c r="K197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35">
      <c r="A198" s="1" t="s">
        <v>129</v>
      </c>
      <c r="B198">
        <v>113036</v>
      </c>
      <c r="C198">
        <v>17286</v>
      </c>
      <c r="D198">
        <v>538480</v>
      </c>
      <c r="E198">
        <v>28</v>
      </c>
      <c r="F198">
        <v>2</v>
      </c>
      <c r="G198">
        <v>109</v>
      </c>
      <c r="H198">
        <v>10</v>
      </c>
      <c r="I198">
        <v>369</v>
      </c>
      <c r="J198">
        <v>0</v>
      </c>
      <c r="K198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35">
      <c r="A199" s="1" t="s">
        <v>130</v>
      </c>
      <c r="B199">
        <v>112927</v>
      </c>
      <c r="C199">
        <v>17276</v>
      </c>
      <c r="D199">
        <v>538111</v>
      </c>
      <c r="E199">
        <v>28</v>
      </c>
      <c r="F199">
        <v>2</v>
      </c>
      <c r="G199">
        <v>127</v>
      </c>
      <c r="H199">
        <v>12</v>
      </c>
      <c r="I199">
        <v>323</v>
      </c>
      <c r="J199">
        <v>0</v>
      </c>
      <c r="K199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35">
      <c r="A200" s="1" t="s">
        <v>131</v>
      </c>
      <c r="B200">
        <v>112800</v>
      </c>
      <c r="C200">
        <v>17264</v>
      </c>
      <c r="D200">
        <v>537788</v>
      </c>
      <c r="E200">
        <v>28</v>
      </c>
      <c r="F200">
        <v>2</v>
      </c>
      <c r="G200">
        <v>119</v>
      </c>
      <c r="H200">
        <v>13</v>
      </c>
      <c r="I200">
        <v>347</v>
      </c>
      <c r="J200">
        <v>0</v>
      </c>
      <c r="K200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35">
      <c r="A201" s="1" t="s">
        <v>132</v>
      </c>
      <c r="B201">
        <v>112681</v>
      </c>
      <c r="C201">
        <v>17251</v>
      </c>
      <c r="D201">
        <v>537441</v>
      </c>
      <c r="E201">
        <v>28</v>
      </c>
      <c r="F201">
        <v>2</v>
      </c>
      <c r="G201">
        <v>133</v>
      </c>
      <c r="H201">
        <v>15</v>
      </c>
      <c r="I201">
        <v>358</v>
      </c>
      <c r="J201">
        <v>0</v>
      </c>
      <c r="K20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35">
      <c r="A202" s="1" t="s">
        <v>133</v>
      </c>
      <c r="B202">
        <v>112548</v>
      </c>
      <c r="C202">
        <v>17236</v>
      </c>
      <c r="D202">
        <v>537083</v>
      </c>
      <c r="E202">
        <v>28</v>
      </c>
      <c r="F202">
        <v>2</v>
      </c>
      <c r="G202">
        <v>137</v>
      </c>
      <c r="H202">
        <v>11</v>
      </c>
      <c r="I202">
        <v>404</v>
      </c>
      <c r="J202">
        <v>0</v>
      </c>
      <c r="K202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35">
      <c r="A203" s="1" t="s">
        <v>134</v>
      </c>
      <c r="B203">
        <v>112411</v>
      </c>
      <c r="C203">
        <v>17225</v>
      </c>
      <c r="D203">
        <v>536679</v>
      </c>
      <c r="E203">
        <v>28</v>
      </c>
      <c r="F203">
        <v>2</v>
      </c>
      <c r="G203">
        <v>139</v>
      </c>
      <c r="H203">
        <v>11</v>
      </c>
      <c r="I203">
        <v>399</v>
      </c>
      <c r="J203">
        <v>0</v>
      </c>
      <c r="K203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35">
      <c r="A204" s="1" t="s">
        <v>135</v>
      </c>
      <c r="B204">
        <v>112272</v>
      </c>
      <c r="C204">
        <v>17214</v>
      </c>
      <c r="D204">
        <v>536280</v>
      </c>
      <c r="E204">
        <v>28</v>
      </c>
      <c r="F204">
        <v>2</v>
      </c>
      <c r="G204">
        <v>124</v>
      </c>
      <c r="H204">
        <v>14</v>
      </c>
      <c r="I204">
        <v>390</v>
      </c>
      <c r="J204">
        <v>0</v>
      </c>
      <c r="K204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35">
      <c r="A205" s="1" t="s">
        <v>136</v>
      </c>
      <c r="B205">
        <v>112148</v>
      </c>
      <c r="C205">
        <v>17200</v>
      </c>
      <c r="D205">
        <v>535890</v>
      </c>
      <c r="E205">
        <v>28</v>
      </c>
      <c r="F205">
        <v>2</v>
      </c>
      <c r="G205">
        <v>133</v>
      </c>
      <c r="H205">
        <v>15</v>
      </c>
      <c r="I205">
        <v>385</v>
      </c>
      <c r="J205">
        <v>0</v>
      </c>
      <c r="K205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35">
      <c r="A206" s="1" t="s">
        <v>137</v>
      </c>
      <c r="B206">
        <v>112015</v>
      </c>
      <c r="C206">
        <v>17185</v>
      </c>
      <c r="D206">
        <v>535505</v>
      </c>
      <c r="E206">
        <v>28</v>
      </c>
      <c r="F206">
        <v>2</v>
      </c>
      <c r="G206">
        <v>137</v>
      </c>
      <c r="H206">
        <v>17</v>
      </c>
      <c r="I206">
        <v>379</v>
      </c>
      <c r="J206">
        <v>0</v>
      </c>
      <c r="K206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35">
      <c r="A207" s="1" t="s">
        <v>138</v>
      </c>
      <c r="B207">
        <v>111878</v>
      </c>
      <c r="C207">
        <v>17168</v>
      </c>
      <c r="D207">
        <v>535126</v>
      </c>
      <c r="E207">
        <v>28</v>
      </c>
      <c r="F207">
        <v>2</v>
      </c>
      <c r="G207">
        <v>146</v>
      </c>
      <c r="H207">
        <v>16</v>
      </c>
      <c r="I207">
        <v>406</v>
      </c>
      <c r="J207">
        <v>0</v>
      </c>
      <c r="K207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35">
      <c r="A208" s="1" t="s">
        <v>139</v>
      </c>
      <c r="B208">
        <v>111732</v>
      </c>
      <c r="C208">
        <v>17152</v>
      </c>
      <c r="D208">
        <v>534720</v>
      </c>
      <c r="E208">
        <v>28</v>
      </c>
      <c r="F208">
        <v>2</v>
      </c>
      <c r="G208">
        <v>137</v>
      </c>
      <c r="H208">
        <v>21</v>
      </c>
      <c r="I208">
        <v>445</v>
      </c>
      <c r="J208">
        <v>0</v>
      </c>
      <c r="K208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35">
      <c r="A209" s="1" t="s">
        <v>140</v>
      </c>
      <c r="B209">
        <v>111595</v>
      </c>
      <c r="C209">
        <v>17131</v>
      </c>
      <c r="D209">
        <v>534275</v>
      </c>
      <c r="E209">
        <v>28</v>
      </c>
      <c r="F209">
        <v>2</v>
      </c>
      <c r="G209">
        <v>142</v>
      </c>
      <c r="H209">
        <v>18</v>
      </c>
      <c r="I209">
        <v>428</v>
      </c>
      <c r="J209">
        <v>0</v>
      </c>
      <c r="K209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35">
      <c r="A210" s="1" t="s">
        <v>141</v>
      </c>
      <c r="B210">
        <v>111453</v>
      </c>
      <c r="C210">
        <v>17113</v>
      </c>
      <c r="D210">
        <v>533847</v>
      </c>
      <c r="E210">
        <v>28</v>
      </c>
      <c r="F210">
        <v>2</v>
      </c>
      <c r="G210">
        <v>175</v>
      </c>
      <c r="H210">
        <v>14</v>
      </c>
      <c r="I210">
        <v>444</v>
      </c>
      <c r="J210">
        <v>0</v>
      </c>
      <c r="K210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35">
      <c r="A211" s="1" t="s">
        <v>142</v>
      </c>
      <c r="B211">
        <v>111278</v>
      </c>
      <c r="C211">
        <v>17099</v>
      </c>
      <c r="D211">
        <v>533403</v>
      </c>
      <c r="E211">
        <v>28</v>
      </c>
      <c r="F211">
        <v>2</v>
      </c>
      <c r="G211">
        <v>155</v>
      </c>
      <c r="H211">
        <v>20</v>
      </c>
      <c r="I211">
        <v>464</v>
      </c>
      <c r="J211">
        <v>0</v>
      </c>
      <c r="K2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35">
      <c r="A212" s="1" t="s">
        <v>143</v>
      </c>
      <c r="B212">
        <v>111123</v>
      </c>
      <c r="C212">
        <v>17079</v>
      </c>
      <c r="D212">
        <v>532939</v>
      </c>
      <c r="E212">
        <v>28</v>
      </c>
      <c r="F212">
        <v>2</v>
      </c>
      <c r="G212">
        <v>174</v>
      </c>
      <c r="H212">
        <v>6</v>
      </c>
      <c r="I212">
        <v>424</v>
      </c>
      <c r="J212">
        <v>0</v>
      </c>
      <c r="K212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35">
      <c r="A213" s="1" t="s">
        <v>144</v>
      </c>
      <c r="B213">
        <v>110949</v>
      </c>
      <c r="C213">
        <v>17073</v>
      </c>
      <c r="D213">
        <v>532515</v>
      </c>
      <c r="E213">
        <v>28</v>
      </c>
      <c r="F213">
        <v>2</v>
      </c>
      <c r="G213">
        <v>179</v>
      </c>
      <c r="H213">
        <v>20</v>
      </c>
      <c r="I213">
        <v>431</v>
      </c>
      <c r="J213">
        <v>0</v>
      </c>
      <c r="K213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35">
      <c r="A214" s="1" t="s">
        <v>145</v>
      </c>
      <c r="B214">
        <v>110770</v>
      </c>
      <c r="C214">
        <v>17053</v>
      </c>
      <c r="D214">
        <v>532084</v>
      </c>
      <c r="E214">
        <v>28</v>
      </c>
      <c r="F214">
        <v>2</v>
      </c>
      <c r="G214">
        <v>154</v>
      </c>
      <c r="H214">
        <v>21</v>
      </c>
      <c r="I214">
        <v>410</v>
      </c>
      <c r="J214">
        <v>0</v>
      </c>
      <c r="K214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35">
      <c r="A215" s="1" t="s">
        <v>146</v>
      </c>
      <c r="B215">
        <v>110616</v>
      </c>
      <c r="C215">
        <v>17032</v>
      </c>
      <c r="D215">
        <v>531674</v>
      </c>
      <c r="E215">
        <v>28</v>
      </c>
      <c r="F215">
        <v>2</v>
      </c>
      <c r="G215">
        <v>139</v>
      </c>
      <c r="H215">
        <v>16</v>
      </c>
      <c r="I215">
        <v>399</v>
      </c>
      <c r="J215">
        <v>0</v>
      </c>
      <c r="K215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35">
      <c r="A216" s="1" t="s">
        <v>147</v>
      </c>
      <c r="B216">
        <v>110477</v>
      </c>
      <c r="C216">
        <v>17016</v>
      </c>
      <c r="D216">
        <v>531275</v>
      </c>
      <c r="E216">
        <v>28</v>
      </c>
      <c r="F216">
        <v>2</v>
      </c>
      <c r="G216">
        <v>144</v>
      </c>
      <c r="H216">
        <v>15</v>
      </c>
      <c r="I216">
        <v>404</v>
      </c>
      <c r="J216">
        <v>0</v>
      </c>
      <c r="K216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35">
      <c r="A217" s="1" t="s">
        <v>148</v>
      </c>
      <c r="B217">
        <v>110333</v>
      </c>
      <c r="C217">
        <v>17001</v>
      </c>
      <c r="D217">
        <v>530871</v>
      </c>
      <c r="E217">
        <v>28</v>
      </c>
      <c r="F217">
        <v>2</v>
      </c>
      <c r="G217">
        <v>134</v>
      </c>
      <c r="H217">
        <v>21</v>
      </c>
      <c r="I217">
        <v>467</v>
      </c>
      <c r="J217">
        <v>0</v>
      </c>
      <c r="K217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35">
      <c r="A218" s="1" t="s">
        <v>149</v>
      </c>
      <c r="B218">
        <v>110199</v>
      </c>
      <c r="C218">
        <v>16980</v>
      </c>
      <c r="D218">
        <v>530404</v>
      </c>
      <c r="E218">
        <v>28</v>
      </c>
      <c r="F218">
        <v>2</v>
      </c>
      <c r="G218">
        <v>151</v>
      </c>
      <c r="H218">
        <v>21</v>
      </c>
      <c r="I218">
        <v>435</v>
      </c>
      <c r="J218">
        <v>0</v>
      </c>
      <c r="K218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35">
      <c r="A219" s="1" t="s">
        <v>150</v>
      </c>
      <c r="B219">
        <v>110048</v>
      </c>
      <c r="C219">
        <v>16959</v>
      </c>
      <c r="D219">
        <v>529969</v>
      </c>
      <c r="E219">
        <v>28</v>
      </c>
      <c r="F219">
        <v>2</v>
      </c>
      <c r="G219">
        <v>159</v>
      </c>
      <c r="H219">
        <v>23</v>
      </c>
      <c r="I219">
        <v>488</v>
      </c>
      <c r="J219">
        <v>0</v>
      </c>
      <c r="K219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35">
      <c r="A220" s="1" t="s">
        <v>151</v>
      </c>
      <c r="B220">
        <v>109889</v>
      </c>
      <c r="C220">
        <v>16936</v>
      </c>
      <c r="D220">
        <v>529481</v>
      </c>
      <c r="E220">
        <v>28</v>
      </c>
      <c r="F220">
        <v>2</v>
      </c>
      <c r="G220">
        <v>135</v>
      </c>
      <c r="H220">
        <v>12</v>
      </c>
      <c r="I220">
        <v>388</v>
      </c>
      <c r="J220">
        <v>0</v>
      </c>
      <c r="K220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35">
      <c r="A221" s="1" t="s">
        <v>152</v>
      </c>
      <c r="B221">
        <v>109754</v>
      </c>
      <c r="C221">
        <v>16924</v>
      </c>
      <c r="D221">
        <v>529093</v>
      </c>
      <c r="E221">
        <v>28</v>
      </c>
      <c r="F221">
        <v>2</v>
      </c>
      <c r="G221">
        <v>109</v>
      </c>
      <c r="H221">
        <v>22</v>
      </c>
      <c r="I221">
        <v>416</v>
      </c>
      <c r="J221">
        <v>0</v>
      </c>
      <c r="K22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35">
      <c r="A222" s="1" t="s">
        <v>153</v>
      </c>
      <c r="B222">
        <v>109645</v>
      </c>
      <c r="C222">
        <v>16902</v>
      </c>
      <c r="D222">
        <v>528677</v>
      </c>
      <c r="E222">
        <v>28</v>
      </c>
      <c r="F222">
        <v>2</v>
      </c>
      <c r="G222">
        <v>108</v>
      </c>
      <c r="H222">
        <v>13</v>
      </c>
      <c r="I222">
        <v>349</v>
      </c>
      <c r="J222">
        <v>0</v>
      </c>
      <c r="K222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35">
      <c r="A223" s="1" t="s">
        <v>154</v>
      </c>
      <c r="B223">
        <v>109537</v>
      </c>
      <c r="C223">
        <v>16889</v>
      </c>
      <c r="D223">
        <v>528328</v>
      </c>
      <c r="E223">
        <v>28</v>
      </c>
      <c r="F223">
        <v>2</v>
      </c>
      <c r="G223">
        <v>119</v>
      </c>
      <c r="H223">
        <v>9</v>
      </c>
      <c r="I223">
        <v>344</v>
      </c>
      <c r="J223">
        <v>0</v>
      </c>
      <c r="K223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35">
      <c r="A224" s="1" t="s">
        <v>155</v>
      </c>
      <c r="B224">
        <v>109418</v>
      </c>
      <c r="C224">
        <v>16880</v>
      </c>
      <c r="D224">
        <v>527984</v>
      </c>
      <c r="E224">
        <v>28</v>
      </c>
      <c r="F224">
        <v>2</v>
      </c>
      <c r="G224">
        <v>127</v>
      </c>
      <c r="H224">
        <v>9</v>
      </c>
      <c r="I224">
        <v>381</v>
      </c>
      <c r="J224">
        <v>0</v>
      </c>
      <c r="K224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35">
      <c r="A225" s="1" t="s">
        <v>156</v>
      </c>
      <c r="B225">
        <v>109291</v>
      </c>
      <c r="C225">
        <v>16871</v>
      </c>
      <c r="D225">
        <v>527603</v>
      </c>
      <c r="E225">
        <v>28</v>
      </c>
      <c r="F225">
        <v>2</v>
      </c>
      <c r="G225">
        <v>108</v>
      </c>
      <c r="H225">
        <v>19</v>
      </c>
      <c r="I225">
        <v>337</v>
      </c>
      <c r="J225">
        <v>0</v>
      </c>
      <c r="K225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35">
      <c r="A226" s="1" t="s">
        <v>157</v>
      </c>
      <c r="B226">
        <v>109183</v>
      </c>
      <c r="C226">
        <v>16852</v>
      </c>
      <c r="D226">
        <v>527266</v>
      </c>
      <c r="E226">
        <v>28</v>
      </c>
      <c r="F226">
        <v>2</v>
      </c>
      <c r="G226">
        <v>120</v>
      </c>
      <c r="H226">
        <v>12</v>
      </c>
      <c r="I226">
        <v>393</v>
      </c>
      <c r="J226">
        <v>0</v>
      </c>
      <c r="K226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35">
      <c r="A227" s="1" t="s">
        <v>158</v>
      </c>
      <c r="B227">
        <v>109063</v>
      </c>
      <c r="C227">
        <v>16840</v>
      </c>
      <c r="D227">
        <v>526873</v>
      </c>
      <c r="E227">
        <v>28</v>
      </c>
      <c r="F227">
        <v>2</v>
      </c>
      <c r="G227">
        <v>107</v>
      </c>
      <c r="H227">
        <v>17</v>
      </c>
      <c r="I227">
        <v>396</v>
      </c>
      <c r="J227">
        <v>0</v>
      </c>
      <c r="K227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35">
      <c r="A228" s="1" t="s">
        <v>159</v>
      </c>
      <c r="B228">
        <v>108956</v>
      </c>
      <c r="C228">
        <v>16823</v>
      </c>
      <c r="D228">
        <v>526477</v>
      </c>
      <c r="E228">
        <v>28</v>
      </c>
      <c r="F228">
        <v>2</v>
      </c>
      <c r="G228">
        <v>114</v>
      </c>
      <c r="H228">
        <v>26</v>
      </c>
      <c r="I228">
        <v>341</v>
      </c>
      <c r="J228">
        <v>0</v>
      </c>
      <c r="K228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35">
      <c r="A229" s="1" t="s">
        <v>160</v>
      </c>
      <c r="B229">
        <v>108842</v>
      </c>
      <c r="C229">
        <v>16797</v>
      </c>
      <c r="D229">
        <v>526136</v>
      </c>
      <c r="E229">
        <v>28</v>
      </c>
      <c r="F229">
        <v>2</v>
      </c>
      <c r="G229">
        <v>112</v>
      </c>
      <c r="H229">
        <v>14</v>
      </c>
      <c r="I229">
        <v>327</v>
      </c>
      <c r="J229">
        <v>0</v>
      </c>
      <c r="K229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35">
      <c r="A230" s="1" t="s">
        <v>161</v>
      </c>
      <c r="B230">
        <v>108730</v>
      </c>
      <c r="C230">
        <v>16783</v>
      </c>
      <c r="D230">
        <v>525809</v>
      </c>
      <c r="E230">
        <v>28</v>
      </c>
      <c r="F230">
        <v>2</v>
      </c>
      <c r="G230">
        <v>99</v>
      </c>
      <c r="H230">
        <v>9</v>
      </c>
      <c r="I230">
        <v>331</v>
      </c>
      <c r="J230">
        <v>0</v>
      </c>
      <c r="K230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35">
      <c r="A231" s="1" t="s">
        <v>162</v>
      </c>
      <c r="B231">
        <v>108631</v>
      </c>
      <c r="C231">
        <v>16774</v>
      </c>
      <c r="D231">
        <v>525478</v>
      </c>
      <c r="E231">
        <v>28</v>
      </c>
      <c r="F231">
        <v>2</v>
      </c>
      <c r="G231">
        <v>103</v>
      </c>
      <c r="H231">
        <v>14</v>
      </c>
      <c r="I231">
        <v>359</v>
      </c>
      <c r="J231">
        <v>0</v>
      </c>
      <c r="K23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35">
      <c r="A232" s="1" t="s">
        <v>163</v>
      </c>
      <c r="B232">
        <v>108528</v>
      </c>
      <c r="C232">
        <v>16760</v>
      </c>
      <c r="D232">
        <v>525119</v>
      </c>
      <c r="E232">
        <v>28</v>
      </c>
      <c r="F232">
        <v>2</v>
      </c>
      <c r="G232">
        <v>112</v>
      </c>
      <c r="H232">
        <v>13</v>
      </c>
      <c r="I232">
        <v>346</v>
      </c>
      <c r="J232">
        <v>0</v>
      </c>
      <c r="K232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35">
      <c r="A233" s="1" t="s">
        <v>164</v>
      </c>
      <c r="B233">
        <v>108416</v>
      </c>
      <c r="C233">
        <v>16747</v>
      </c>
      <c r="D233">
        <v>524773</v>
      </c>
      <c r="E233">
        <v>28</v>
      </c>
      <c r="F233">
        <v>2</v>
      </c>
      <c r="G233">
        <v>108</v>
      </c>
      <c r="H233">
        <v>10</v>
      </c>
      <c r="I233">
        <v>361</v>
      </c>
      <c r="J233">
        <v>0</v>
      </c>
      <c r="K233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35">
      <c r="A234" s="1" t="s">
        <v>165</v>
      </c>
      <c r="B234">
        <v>108308</v>
      </c>
      <c r="C234">
        <v>16737</v>
      </c>
      <c r="D234">
        <v>524412</v>
      </c>
      <c r="E234">
        <v>28</v>
      </c>
      <c r="F234">
        <v>2</v>
      </c>
      <c r="G234">
        <v>108</v>
      </c>
      <c r="H234">
        <v>11</v>
      </c>
      <c r="I234">
        <v>352</v>
      </c>
      <c r="J234">
        <v>0</v>
      </c>
      <c r="K234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35">
      <c r="A235" s="1" t="s">
        <v>166</v>
      </c>
      <c r="B235">
        <v>108200</v>
      </c>
      <c r="C235">
        <v>16726</v>
      </c>
      <c r="D235">
        <v>524060</v>
      </c>
      <c r="E235">
        <v>28</v>
      </c>
      <c r="F235">
        <v>2</v>
      </c>
      <c r="G235">
        <v>111</v>
      </c>
      <c r="H235">
        <v>15</v>
      </c>
      <c r="I235">
        <v>359</v>
      </c>
      <c r="J235">
        <v>0</v>
      </c>
      <c r="K235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35">
      <c r="A236" s="1" t="s">
        <v>167</v>
      </c>
      <c r="B236">
        <v>108089</v>
      </c>
      <c r="C236">
        <v>16711</v>
      </c>
      <c r="D236">
        <v>523701</v>
      </c>
      <c r="E236">
        <v>28</v>
      </c>
      <c r="F236">
        <v>2</v>
      </c>
      <c r="G236">
        <v>104</v>
      </c>
      <c r="H236">
        <v>6</v>
      </c>
      <c r="I236">
        <v>341</v>
      </c>
      <c r="J236">
        <v>0</v>
      </c>
      <c r="K236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35">
      <c r="A237" s="1" t="s">
        <v>168</v>
      </c>
      <c r="B237">
        <v>107985</v>
      </c>
      <c r="C237">
        <v>16705</v>
      </c>
      <c r="D237">
        <v>523360</v>
      </c>
      <c r="E237">
        <v>28</v>
      </c>
      <c r="F237">
        <v>2</v>
      </c>
      <c r="G237">
        <v>75</v>
      </c>
      <c r="H237">
        <v>10</v>
      </c>
      <c r="I237">
        <v>332</v>
      </c>
      <c r="J237">
        <v>0</v>
      </c>
      <c r="K237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35">
      <c r="A238" s="1" t="s">
        <v>169</v>
      </c>
      <c r="B238">
        <v>107910</v>
      </c>
      <c r="C238">
        <v>16695</v>
      </c>
      <c r="D238">
        <v>523028</v>
      </c>
      <c r="E238">
        <v>28</v>
      </c>
      <c r="F238">
        <v>2</v>
      </c>
      <c r="G238">
        <v>110</v>
      </c>
      <c r="H238">
        <v>15</v>
      </c>
      <c r="I238">
        <v>382</v>
      </c>
      <c r="J238">
        <v>0</v>
      </c>
      <c r="K238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35">
      <c r="A239" s="1" t="s">
        <v>170</v>
      </c>
      <c r="B239">
        <v>107800</v>
      </c>
      <c r="C239">
        <v>16680</v>
      </c>
      <c r="D239">
        <v>522646</v>
      </c>
      <c r="E239">
        <v>28</v>
      </c>
      <c r="F239">
        <v>2</v>
      </c>
      <c r="G239">
        <v>92</v>
      </c>
      <c r="H239">
        <v>15</v>
      </c>
      <c r="I239">
        <v>402</v>
      </c>
      <c r="J239">
        <v>0</v>
      </c>
      <c r="K239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35">
      <c r="A240" s="1" t="s">
        <v>171</v>
      </c>
      <c r="B240">
        <v>107708</v>
      </c>
      <c r="C240">
        <v>16665</v>
      </c>
      <c r="D240">
        <v>522244</v>
      </c>
      <c r="E240">
        <v>28</v>
      </c>
      <c r="F240">
        <v>2</v>
      </c>
      <c r="G240">
        <v>87</v>
      </c>
      <c r="H240">
        <v>9</v>
      </c>
      <c r="I240">
        <v>312</v>
      </c>
      <c r="J240">
        <v>0</v>
      </c>
      <c r="K240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35">
      <c r="A241" s="1" t="s">
        <v>172</v>
      </c>
      <c r="B241">
        <v>107621</v>
      </c>
      <c r="C241">
        <v>16656</v>
      </c>
      <c r="D241">
        <v>521932</v>
      </c>
      <c r="E241">
        <v>28</v>
      </c>
      <c r="F241">
        <v>2</v>
      </c>
      <c r="G241">
        <v>96</v>
      </c>
      <c r="H241">
        <v>6</v>
      </c>
      <c r="I241">
        <v>344</v>
      </c>
      <c r="J241">
        <v>0</v>
      </c>
      <c r="K24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35">
      <c r="A242" s="1" t="s">
        <v>173</v>
      </c>
      <c r="B242">
        <v>107525</v>
      </c>
      <c r="C242">
        <v>16650</v>
      </c>
      <c r="D242">
        <v>521588</v>
      </c>
      <c r="E242">
        <v>28</v>
      </c>
      <c r="F242">
        <v>2</v>
      </c>
      <c r="G242">
        <v>94</v>
      </c>
      <c r="H242">
        <v>10</v>
      </c>
      <c r="I242">
        <v>306</v>
      </c>
      <c r="J242">
        <v>0</v>
      </c>
      <c r="K242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35">
      <c r="A243" s="1" t="s">
        <v>174</v>
      </c>
      <c r="B243">
        <v>107431</v>
      </c>
      <c r="C243">
        <v>16640</v>
      </c>
      <c r="D243">
        <v>521282</v>
      </c>
      <c r="E243">
        <v>28</v>
      </c>
      <c r="F243">
        <v>2</v>
      </c>
      <c r="G243">
        <v>88</v>
      </c>
      <c r="H243">
        <v>16</v>
      </c>
      <c r="I243">
        <v>339</v>
      </c>
      <c r="J243">
        <v>0</v>
      </c>
      <c r="K243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35">
      <c r="A244" s="1" t="s">
        <v>250</v>
      </c>
      <c r="B244">
        <v>107343</v>
      </c>
      <c r="C244">
        <v>16624</v>
      </c>
      <c r="D244">
        <v>520943</v>
      </c>
      <c r="E244">
        <v>28</v>
      </c>
      <c r="F244">
        <v>2</v>
      </c>
      <c r="G244">
        <v>101</v>
      </c>
      <c r="H244">
        <v>13</v>
      </c>
      <c r="I244">
        <v>290</v>
      </c>
      <c r="J244">
        <v>0</v>
      </c>
      <c r="K244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35">
      <c r="A245" s="1" t="s">
        <v>251</v>
      </c>
      <c r="B245">
        <v>107242</v>
      </c>
      <c r="C245">
        <v>16611</v>
      </c>
      <c r="D245">
        <v>520653</v>
      </c>
      <c r="E245">
        <v>28</v>
      </c>
      <c r="F245">
        <v>2</v>
      </c>
      <c r="G245">
        <v>88</v>
      </c>
      <c r="H245">
        <v>13</v>
      </c>
      <c r="I245">
        <v>281</v>
      </c>
      <c r="J245">
        <v>0</v>
      </c>
      <c r="K245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35">
      <c r="A246" s="1" t="s">
        <v>252</v>
      </c>
      <c r="B246">
        <v>107154</v>
      </c>
      <c r="C246">
        <v>16598</v>
      </c>
      <c r="D246">
        <v>520372</v>
      </c>
      <c r="E246">
        <v>28</v>
      </c>
      <c r="F246">
        <v>2</v>
      </c>
      <c r="G246">
        <v>98</v>
      </c>
      <c r="H246">
        <v>13</v>
      </c>
      <c r="I246">
        <v>265</v>
      </c>
      <c r="J246">
        <v>0</v>
      </c>
      <c r="K246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35">
      <c r="A247" s="1" t="s">
        <v>253</v>
      </c>
      <c r="B247">
        <v>107056</v>
      </c>
      <c r="C247">
        <v>16585</v>
      </c>
      <c r="D247">
        <v>520107</v>
      </c>
      <c r="E247">
        <v>28</v>
      </c>
      <c r="F247">
        <v>2</v>
      </c>
      <c r="G247">
        <v>87</v>
      </c>
      <c r="H247">
        <v>6</v>
      </c>
      <c r="I247">
        <v>281</v>
      </c>
      <c r="J247">
        <v>0</v>
      </c>
      <c r="K247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35">
      <c r="A248" s="1" t="s">
        <v>254</v>
      </c>
      <c r="B248">
        <v>106969</v>
      </c>
      <c r="C248">
        <v>16579</v>
      </c>
      <c r="D248">
        <v>519826</v>
      </c>
      <c r="E248">
        <v>28</v>
      </c>
      <c r="F248">
        <v>2</v>
      </c>
      <c r="G248">
        <v>82</v>
      </c>
      <c r="H248">
        <v>14</v>
      </c>
      <c r="I248">
        <v>288</v>
      </c>
      <c r="J248">
        <v>0</v>
      </c>
      <c r="K248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35">
      <c r="A249" s="1" t="s">
        <v>255</v>
      </c>
      <c r="B249">
        <v>106887</v>
      </c>
      <c r="C249">
        <v>16565</v>
      </c>
      <c r="D249">
        <v>519538</v>
      </c>
      <c r="E249">
        <v>28</v>
      </c>
      <c r="F249">
        <v>2</v>
      </c>
      <c r="G249">
        <v>53</v>
      </c>
      <c r="H249">
        <v>4</v>
      </c>
      <c r="I249">
        <v>153</v>
      </c>
      <c r="J249">
        <v>0</v>
      </c>
      <c r="K249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35">
      <c r="A250" s="1" t="s">
        <v>256</v>
      </c>
      <c r="B250">
        <v>106834</v>
      </c>
      <c r="C250">
        <v>16561</v>
      </c>
      <c r="D250">
        <v>519385</v>
      </c>
      <c r="E250">
        <v>28</v>
      </c>
      <c r="F250">
        <v>2</v>
      </c>
      <c r="G250">
        <v>46</v>
      </c>
      <c r="H250">
        <v>7</v>
      </c>
      <c r="I250">
        <v>181</v>
      </c>
      <c r="J250">
        <v>0</v>
      </c>
      <c r="K250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35">
      <c r="A251" s="1" t="s">
        <v>257</v>
      </c>
      <c r="B251">
        <v>106788</v>
      </c>
      <c r="C251">
        <v>16554</v>
      </c>
      <c r="D251">
        <v>519204</v>
      </c>
      <c r="E251">
        <v>28</v>
      </c>
      <c r="F251">
        <v>2</v>
      </c>
      <c r="G251">
        <v>43</v>
      </c>
      <c r="H251">
        <v>3</v>
      </c>
      <c r="I251">
        <v>145</v>
      </c>
      <c r="J251">
        <v>0</v>
      </c>
      <c r="K25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35">
      <c r="A252" s="1" t="s">
        <v>258</v>
      </c>
      <c r="B252">
        <v>106745</v>
      </c>
      <c r="C252">
        <v>16551</v>
      </c>
      <c r="D252">
        <v>519059</v>
      </c>
      <c r="E252">
        <v>28</v>
      </c>
      <c r="F252">
        <v>2</v>
      </c>
      <c r="G252">
        <v>33</v>
      </c>
      <c r="H252">
        <v>6</v>
      </c>
      <c r="I252">
        <v>126</v>
      </c>
      <c r="J252">
        <v>0</v>
      </c>
      <c r="K252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35">
      <c r="A253" s="1" t="s">
        <v>259</v>
      </c>
      <c r="B253">
        <v>106712</v>
      </c>
      <c r="C253">
        <v>16545</v>
      </c>
      <c r="D253">
        <v>518933</v>
      </c>
      <c r="E253">
        <v>28</v>
      </c>
      <c r="F253">
        <v>2</v>
      </c>
      <c r="G253">
        <v>16</v>
      </c>
      <c r="H253">
        <v>1</v>
      </c>
      <c r="I253">
        <v>45</v>
      </c>
      <c r="J253">
        <v>0</v>
      </c>
      <c r="K253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35">
      <c r="A254" s="1" t="s">
        <v>260</v>
      </c>
      <c r="B254">
        <v>106696</v>
      </c>
      <c r="C254">
        <v>16544</v>
      </c>
      <c r="D254">
        <v>518888</v>
      </c>
      <c r="E254">
        <v>28</v>
      </c>
      <c r="F254">
        <v>2</v>
      </c>
      <c r="G254">
        <v>5</v>
      </c>
      <c r="H254">
        <v>0</v>
      </c>
      <c r="I254">
        <v>7</v>
      </c>
      <c r="J254">
        <v>0</v>
      </c>
      <c r="K254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35">
      <c r="A255" s="1" t="s">
        <v>261</v>
      </c>
      <c r="B255">
        <v>65465285</v>
      </c>
      <c r="C255">
        <v>5646455</v>
      </c>
      <c r="D255">
        <v>99011797</v>
      </c>
      <c r="E255">
        <v>5254</v>
      </c>
      <c r="F255">
        <v>386</v>
      </c>
      <c r="G255">
        <v>67055</v>
      </c>
      <c r="H255">
        <v>4244</v>
      </c>
      <c r="I255">
        <v>62621</v>
      </c>
      <c r="J255">
        <v>4</v>
      </c>
      <c r="K25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4.5" x14ac:dyDescent="0.35"/>
  <sheetData>
    <row r="2" spans="2:2" x14ac:dyDescent="0.35">
      <c r="B2" t="s">
        <v>304</v>
      </c>
    </row>
    <row r="3" spans="2:2" x14ac:dyDescent="0.35">
      <c r="B3" t="s">
        <v>305</v>
      </c>
    </row>
    <row r="7" spans="2:2" x14ac:dyDescent="0.35">
      <c r="B7" t="s">
        <v>292</v>
      </c>
    </row>
    <row r="9" spans="2:2" x14ac:dyDescent="0.35">
      <c r="B9" t="s">
        <v>293</v>
      </c>
    </row>
    <row r="10" spans="2:2" x14ac:dyDescent="0.35">
      <c r="B10" t="s">
        <v>294</v>
      </c>
    </row>
    <row r="11" spans="2:2" x14ac:dyDescent="0.35">
      <c r="B11" t="s">
        <v>295</v>
      </c>
    </row>
    <row r="13" spans="2:2" x14ac:dyDescent="0.35">
      <c r="B13" t="s">
        <v>296</v>
      </c>
    </row>
    <row r="14" spans="2:2" x14ac:dyDescent="0.35">
      <c r="B14" t="s">
        <v>297</v>
      </c>
    </row>
    <row r="15" spans="2:2" x14ac:dyDescent="0.35">
      <c r="B15" t="s">
        <v>298</v>
      </c>
    </row>
    <row r="17" spans="2:5" x14ac:dyDescent="0.35">
      <c r="B17" t="s">
        <v>302</v>
      </c>
    </row>
    <row r="18" spans="2:5" x14ac:dyDescent="0.35">
      <c r="C18" s="9" t="s">
        <v>300</v>
      </c>
      <c r="D18" s="9" t="s">
        <v>299</v>
      </c>
      <c r="E18" s="9" t="s">
        <v>301</v>
      </c>
    </row>
    <row r="19" spans="2:5" x14ac:dyDescent="0.35">
      <c r="B19" t="s">
        <v>7</v>
      </c>
      <c r="C19">
        <v>28</v>
      </c>
      <c r="D19">
        <v>31</v>
      </c>
      <c r="E19">
        <v>28</v>
      </c>
    </row>
    <row r="20" spans="2:5" x14ac:dyDescent="0.3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4.5" x14ac:dyDescent="0.35"/>
  <sheetData>
    <row r="1" spans="2:2" x14ac:dyDescent="0.35">
      <c r="B1" t="s">
        <v>176</v>
      </c>
    </row>
    <row r="2" spans="2:2" x14ac:dyDescent="0.3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2021_24 enroll age 45-64</vt:lpstr>
      <vt:lpstr>2021_24 enroll all ages slope4</vt:lpstr>
      <vt:lpstr>2021_24 enroll b 194x-5x</vt:lpstr>
      <vt:lpstr>2022_06 all ages slope4</vt:lpstr>
      <vt:lpstr>2022_06 all ages slope4 b 4x-5x</vt:lpstr>
      <vt:lpstr>2022_06 all ages slope3</vt:lpstr>
      <vt:lpstr>2022_06 all ages</vt:lpstr>
      <vt:lpstr>2021_20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2026-01-26T04:38:38Z</dcterms:modified>
</cp:coreProperties>
</file>