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4.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5.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F3FB07D2-1356-41ED-9476-CCBD2B329132}" xr6:coauthVersionLast="47" xr6:coauthVersionMax="47" xr10:uidLastSave="{00000000-0000-0000-0000-000000000000}"/>
  <bookViews>
    <workbookView xWindow="-120" yWindow="-120" windowWidth="29040" windowHeight="15720" xr2:uid="{00000000-000D-0000-FFFF-FFFF00000000}"/>
  </bookViews>
  <sheets>
    <sheet name="dose 1 and 2 on same plot" sheetId="8" r:id="rId1"/>
    <sheet name="adjusted h(t) all ages" sheetId="3" r:id="rId2"/>
    <sheet name="adjusted h(t) jun shots" sheetId="6" r:id="rId3"/>
    <sheet name="adjusted h(t) May shots" sheetId="5" r:id="rId4"/>
    <sheet name="HVE over on week 3" sheetId="4" r:id="rId5"/>
    <sheet name="Notes" sheetId="7" r:id="rId6"/>
  </sheets>
  <calcPr calcId="191029"/>
  <pivotCaches>
    <pivotCache cacheId="722" r:id="rId7"/>
    <pivotCache cacheId="728" r:id="rId8"/>
    <pivotCache cacheId="732" r:id="rId9"/>
    <pivotCache cacheId="736" r:id="rId10"/>
    <pivotCache cacheId="825" r:id="rId11"/>
    <pivotCache cacheId="834"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8" l="1"/>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F197" i="6" s="1"/>
  <c r="E196" i="6"/>
  <c r="D196" i="6"/>
  <c r="F196" i="6" s="1"/>
  <c r="E195" i="6"/>
  <c r="D195" i="6"/>
  <c r="F195" i="6" s="1"/>
  <c r="E194" i="6"/>
  <c r="D194" i="6"/>
  <c r="F194" i="6" s="1"/>
  <c r="E193" i="6"/>
  <c r="D193" i="6"/>
  <c r="F193" i="6" s="1"/>
  <c r="E192" i="6"/>
  <c r="D192" i="6"/>
  <c r="F192" i="6" s="1"/>
  <c r="E191" i="6"/>
  <c r="D191" i="6"/>
  <c r="F191" i="6" s="1"/>
  <c r="E190" i="6"/>
  <c r="D190" i="6"/>
  <c r="E189" i="6"/>
  <c r="D189" i="6"/>
  <c r="E188" i="6"/>
  <c r="D188" i="6"/>
  <c r="E187" i="6"/>
  <c r="D187" i="6"/>
  <c r="F187" i="6" s="1"/>
  <c r="E186" i="6"/>
  <c r="D186" i="6"/>
  <c r="F186" i="6" s="1"/>
  <c r="E185" i="6"/>
  <c r="D185" i="6"/>
  <c r="F184" i="6"/>
  <c r="E184" i="6"/>
  <c r="D184" i="6"/>
  <c r="E183" i="6"/>
  <c r="D183" i="6"/>
  <c r="E182" i="6"/>
  <c r="D182" i="6"/>
  <c r="F182" i="6" s="1"/>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F167" i="6" s="1"/>
  <c r="D167" i="6"/>
  <c r="E166" i="6"/>
  <c r="D166" i="6"/>
  <c r="F166" i="6" s="1"/>
  <c r="E165" i="6"/>
  <c r="D165" i="6"/>
  <c r="F165" i="6" s="1"/>
  <c r="E164" i="6"/>
  <c r="D164" i="6"/>
  <c r="F164" i="6" s="1"/>
  <c r="E163" i="6"/>
  <c r="D163" i="6"/>
  <c r="E162" i="6"/>
  <c r="D162" i="6"/>
  <c r="E161" i="6"/>
  <c r="F161" i="6" s="1"/>
  <c r="D161" i="6"/>
  <c r="E160" i="6"/>
  <c r="D160" i="6"/>
  <c r="F160" i="6" s="1"/>
  <c r="E159" i="6"/>
  <c r="D159" i="6"/>
  <c r="F158" i="6"/>
  <c r="E158" i="6"/>
  <c r="D158" i="6"/>
  <c r="E157" i="6"/>
  <c r="D157" i="6"/>
  <c r="E156" i="6"/>
  <c r="D156" i="6"/>
  <c r="F156" i="6" s="1"/>
  <c r="E155" i="6"/>
  <c r="D155" i="6"/>
  <c r="F155" i="6" s="1"/>
  <c r="E154" i="6"/>
  <c r="D154" i="6"/>
  <c r="F154" i="6" s="1"/>
  <c r="E153" i="6"/>
  <c r="D153" i="6"/>
  <c r="F153" i="6" s="1"/>
  <c r="E152" i="6"/>
  <c r="D152" i="6"/>
  <c r="F152" i="6" s="1"/>
  <c r="E151" i="6"/>
  <c r="D151" i="6"/>
  <c r="F151" i="6" s="1"/>
  <c r="E150" i="6"/>
  <c r="D150" i="6"/>
  <c r="F150" i="6" s="1"/>
  <c r="E149" i="6"/>
  <c r="D149" i="6"/>
  <c r="E148" i="6"/>
  <c r="D148" i="6"/>
  <c r="E147" i="6"/>
  <c r="D147" i="6"/>
  <c r="F147" i="6" s="1"/>
  <c r="E146" i="6"/>
  <c r="D146" i="6"/>
  <c r="E145" i="6"/>
  <c r="D145" i="6"/>
  <c r="F145" i="6" s="1"/>
  <c r="E144" i="6"/>
  <c r="D144" i="6"/>
  <c r="F144" i="6" s="1"/>
  <c r="E143" i="6"/>
  <c r="D143" i="6"/>
  <c r="E142" i="6"/>
  <c r="D142" i="6"/>
  <c r="F142" i="6" s="1"/>
  <c r="E141" i="6"/>
  <c r="D141" i="6"/>
  <c r="E140" i="6"/>
  <c r="D140" i="6"/>
  <c r="F140" i="6" s="1"/>
  <c r="E139" i="6"/>
  <c r="D139" i="6"/>
  <c r="F139" i="6" s="1"/>
  <c r="E138" i="6"/>
  <c r="D138" i="6"/>
  <c r="F138" i="6" s="1"/>
  <c r="E137" i="6"/>
  <c r="D137" i="6"/>
  <c r="E136" i="6"/>
  <c r="D136" i="6"/>
  <c r="E135" i="6"/>
  <c r="D135" i="6"/>
  <c r="E134" i="6"/>
  <c r="D134" i="6"/>
  <c r="F134" i="6" s="1"/>
  <c r="E133" i="6"/>
  <c r="D133" i="6"/>
  <c r="E132" i="6"/>
  <c r="D132" i="6"/>
  <c r="E131" i="6"/>
  <c r="D131" i="6"/>
  <c r="F131" i="6" s="1"/>
  <c r="E130" i="6"/>
  <c r="D130" i="6"/>
  <c r="F130" i="6" s="1"/>
  <c r="E129" i="6"/>
  <c r="D129" i="6"/>
  <c r="F129" i="6" s="1"/>
  <c r="E128" i="6"/>
  <c r="D128" i="6"/>
  <c r="F127" i="6"/>
  <c r="E127" i="6"/>
  <c r="D127" i="6"/>
  <c r="E126" i="6"/>
  <c r="D126" i="6"/>
  <c r="F126" i="6" s="1"/>
  <c r="E125" i="6"/>
  <c r="D125" i="6"/>
  <c r="F125" i="6" s="1"/>
  <c r="F124" i="6"/>
  <c r="E124" i="6"/>
  <c r="D124" i="6"/>
  <c r="E123" i="6"/>
  <c r="D123" i="6"/>
  <c r="E122" i="6"/>
  <c r="D122" i="6"/>
  <c r="E121" i="6"/>
  <c r="D121" i="6"/>
  <c r="E120" i="6"/>
  <c r="F120" i="6" s="1"/>
  <c r="D120" i="6"/>
  <c r="E119" i="6"/>
  <c r="D119" i="6"/>
  <c r="F119" i="6" s="1"/>
  <c r="E118" i="6"/>
  <c r="D118" i="6"/>
  <c r="F118" i="6" s="1"/>
  <c r="E117" i="6"/>
  <c r="D117" i="6"/>
  <c r="E116" i="6"/>
  <c r="D116" i="6"/>
  <c r="F116" i="6" s="1"/>
  <c r="E115" i="6"/>
  <c r="D115" i="6"/>
  <c r="F115" i="6" s="1"/>
  <c r="E114" i="6"/>
  <c r="D114" i="6"/>
  <c r="F114" i="6" s="1"/>
  <c r="E113" i="6"/>
  <c r="D113" i="6"/>
  <c r="F113" i="6" s="1"/>
  <c r="E112" i="6"/>
  <c r="D112" i="6"/>
  <c r="F112" i="6" s="1"/>
  <c r="F111" i="6"/>
  <c r="E111" i="6"/>
  <c r="D111" i="6"/>
  <c r="E110" i="6"/>
  <c r="D110" i="6"/>
  <c r="E109" i="6"/>
  <c r="D109" i="6"/>
  <c r="E108" i="6"/>
  <c r="D108" i="6"/>
  <c r="E107" i="6"/>
  <c r="F107" i="6" s="1"/>
  <c r="D107" i="6"/>
  <c r="E106" i="6"/>
  <c r="D106" i="6"/>
  <c r="E105" i="6"/>
  <c r="D105" i="6"/>
  <c r="F105" i="6" s="1"/>
  <c r="E104" i="6"/>
  <c r="D104" i="6"/>
  <c r="F104" i="6" s="1"/>
  <c r="E103" i="6"/>
  <c r="D103" i="6"/>
  <c r="F103" i="6" s="1"/>
  <c r="E102" i="6"/>
  <c r="D102" i="6"/>
  <c r="E101" i="6"/>
  <c r="F101" i="6" s="1"/>
  <c r="D101" i="6"/>
  <c r="E100" i="6"/>
  <c r="D100" i="6"/>
  <c r="F100" i="6" s="1"/>
  <c r="E99" i="6"/>
  <c r="D99" i="6"/>
  <c r="F99" i="6" s="1"/>
  <c r="F98" i="6"/>
  <c r="E98" i="6"/>
  <c r="D98" i="6"/>
  <c r="E97" i="6"/>
  <c r="D97" i="6"/>
  <c r="E96" i="6"/>
  <c r="D96" i="6"/>
  <c r="E95" i="6"/>
  <c r="D95" i="6"/>
  <c r="F95" i="6" s="1"/>
  <c r="E94" i="6"/>
  <c r="F94" i="6" s="1"/>
  <c r="D94" i="6"/>
  <c r="E93" i="6"/>
  <c r="D93" i="6"/>
  <c r="F93" i="6" s="1"/>
  <c r="E92" i="6"/>
  <c r="D92" i="6"/>
  <c r="E91" i="6"/>
  <c r="D91" i="6"/>
  <c r="F91" i="6" s="1"/>
  <c r="E90" i="6"/>
  <c r="D90" i="6"/>
  <c r="E89" i="6"/>
  <c r="D89" i="6"/>
  <c r="E88" i="6"/>
  <c r="D88" i="6"/>
  <c r="F88" i="6" s="1"/>
  <c r="E87" i="6"/>
  <c r="D87" i="6"/>
  <c r="F87" i="6" s="1"/>
  <c r="E86" i="6"/>
  <c r="D86" i="6"/>
  <c r="F86" i="6" s="1"/>
  <c r="E85" i="6"/>
  <c r="D85" i="6"/>
  <c r="F84" i="6"/>
  <c r="E84" i="6"/>
  <c r="D84" i="6"/>
  <c r="E83" i="6"/>
  <c r="D83" i="6"/>
  <c r="F83" i="6" s="1"/>
  <c r="E82" i="6"/>
  <c r="D82" i="6"/>
  <c r="F82" i="6" s="1"/>
  <c r="E81" i="6"/>
  <c r="F81" i="6" s="1"/>
  <c r="D81" i="6"/>
  <c r="F80" i="6"/>
  <c r="E80" i="6"/>
  <c r="D80" i="6"/>
  <c r="E79" i="6"/>
  <c r="D79" i="6"/>
  <c r="E78" i="6"/>
  <c r="D78" i="6"/>
  <c r="F78" i="6" s="1"/>
  <c r="E77" i="6"/>
  <c r="D77" i="6"/>
  <c r="E76" i="6"/>
  <c r="D76" i="6"/>
  <c r="F76" i="6" s="1"/>
  <c r="E75" i="6"/>
  <c r="D75" i="6"/>
  <c r="F75" i="6" s="1"/>
  <c r="E74" i="6"/>
  <c r="D74" i="6"/>
  <c r="F74" i="6" s="1"/>
  <c r="E73" i="6"/>
  <c r="D73" i="6"/>
  <c r="F73" i="6" s="1"/>
  <c r="E72" i="6"/>
  <c r="D72" i="6"/>
  <c r="F72" i="6" s="1"/>
  <c r="E71" i="6"/>
  <c r="D71" i="6"/>
  <c r="F71" i="6" s="1"/>
  <c r="E70" i="6"/>
  <c r="D70" i="6"/>
  <c r="F70" i="6" s="1"/>
  <c r="E69" i="6"/>
  <c r="D69" i="6"/>
  <c r="F69" i="6" s="1"/>
  <c r="E68" i="6"/>
  <c r="D68" i="6"/>
  <c r="E67" i="6"/>
  <c r="D67" i="6"/>
  <c r="F67" i="6" s="1"/>
  <c r="E66" i="6"/>
  <c r="D66" i="6"/>
  <c r="E65" i="6"/>
  <c r="D65" i="6"/>
  <c r="E64" i="6"/>
  <c r="F64" i="6" s="1"/>
  <c r="D64" i="6"/>
  <c r="E63" i="6"/>
  <c r="D63" i="6"/>
  <c r="E62" i="6"/>
  <c r="D62" i="6"/>
  <c r="F62" i="6" s="1"/>
  <c r="E61" i="6"/>
  <c r="D61" i="6"/>
  <c r="E60" i="6"/>
  <c r="D60" i="6"/>
  <c r="F60" i="6" s="1"/>
  <c r="E59" i="6"/>
  <c r="D59" i="6"/>
  <c r="F58" i="6"/>
  <c r="E58" i="6"/>
  <c r="D58" i="6"/>
  <c r="E57" i="6"/>
  <c r="D57" i="6"/>
  <c r="F57" i="6" s="1"/>
  <c r="E56" i="6"/>
  <c r="D56" i="6"/>
  <c r="F56" i="6" s="1"/>
  <c r="E55" i="6"/>
  <c r="D55" i="6"/>
  <c r="F54" i="6"/>
  <c r="E54" i="6"/>
  <c r="D54" i="6"/>
  <c r="E53" i="6"/>
  <c r="D53" i="6"/>
  <c r="E52" i="6"/>
  <c r="D52" i="6"/>
  <c r="F52" i="6" s="1"/>
  <c r="E51" i="6"/>
  <c r="F51" i="6" s="1"/>
  <c r="D51" i="6"/>
  <c r="E50" i="6"/>
  <c r="D50" i="6"/>
  <c r="F50" i="6" s="1"/>
  <c r="E49" i="6"/>
  <c r="D49" i="6"/>
  <c r="F49" i="6" s="1"/>
  <c r="E48" i="6"/>
  <c r="D48" i="6"/>
  <c r="F48" i="6" s="1"/>
  <c r="E47" i="6"/>
  <c r="D47" i="6"/>
  <c r="F47" i="6" s="1"/>
  <c r="E46" i="6"/>
  <c r="D46" i="6"/>
  <c r="F46" i="6" s="1"/>
  <c r="E45" i="6"/>
  <c r="D45" i="6"/>
  <c r="E44" i="6"/>
  <c r="D44" i="6"/>
  <c r="F44" i="6" s="1"/>
  <c r="E43" i="6"/>
  <c r="D43" i="6"/>
  <c r="F43" i="6" s="1"/>
  <c r="E42" i="6"/>
  <c r="D42" i="6"/>
  <c r="E41" i="6"/>
  <c r="D41" i="6"/>
  <c r="E40" i="6"/>
  <c r="D40" i="6"/>
  <c r="F40" i="6" s="1"/>
  <c r="E39" i="6"/>
  <c r="D39" i="6"/>
  <c r="E38" i="6"/>
  <c r="F38" i="6" s="1"/>
  <c r="D38" i="6"/>
  <c r="E37" i="6"/>
  <c r="D37" i="6"/>
  <c r="E36" i="6"/>
  <c r="D36" i="6"/>
  <c r="F36" i="6" s="1"/>
  <c r="E35" i="6"/>
  <c r="D35" i="6"/>
  <c r="F35" i="6" s="1"/>
  <c r="E34" i="6"/>
  <c r="D34" i="6"/>
  <c r="F34" i="6" s="1"/>
  <c r="E33" i="6"/>
  <c r="D33" i="6"/>
  <c r="F33" i="6" s="1"/>
  <c r="E32" i="6"/>
  <c r="D32" i="6"/>
  <c r="F32" i="6" s="1"/>
  <c r="E31" i="6"/>
  <c r="D31" i="6"/>
  <c r="F31" i="6" s="1"/>
  <c r="E30" i="6"/>
  <c r="D30" i="6"/>
  <c r="F30" i="6" s="1"/>
  <c r="E29" i="6"/>
  <c r="D29" i="6"/>
  <c r="F29" i="6" s="1"/>
  <c r="E28" i="6"/>
  <c r="D28" i="6"/>
  <c r="E27" i="6"/>
  <c r="D27" i="6"/>
  <c r="F27" i="6" s="1"/>
  <c r="E26" i="6"/>
  <c r="D26" i="6"/>
  <c r="F26" i="6" s="1"/>
  <c r="E25" i="6"/>
  <c r="D25" i="6"/>
  <c r="E24" i="6"/>
  <c r="F24" i="6" s="1"/>
  <c r="D24" i="6"/>
  <c r="E23" i="6"/>
  <c r="D23" i="6"/>
  <c r="E22" i="6"/>
  <c r="D22" i="6"/>
  <c r="E21" i="6"/>
  <c r="D21" i="6"/>
  <c r="E20" i="6"/>
  <c r="F20" i="6" s="1"/>
  <c r="D20" i="6"/>
  <c r="E19" i="6"/>
  <c r="D19" i="6"/>
  <c r="F19" i="6" s="1"/>
  <c r="E18" i="6"/>
  <c r="D18" i="6"/>
  <c r="F18" i="6" s="1"/>
  <c r="E17" i="6"/>
  <c r="D17" i="6"/>
  <c r="F17" i="6" s="1"/>
  <c r="E16" i="6"/>
  <c r="D16" i="6"/>
  <c r="E15" i="6"/>
  <c r="D15" i="6"/>
  <c r="E14" i="6"/>
  <c r="D14" i="6"/>
  <c r="F14" i="6" s="1"/>
  <c r="E13" i="6"/>
  <c r="D13" i="6"/>
  <c r="F13" i="6" s="1"/>
  <c r="E12" i="6"/>
  <c r="D12" i="6"/>
  <c r="F12" i="6" s="1"/>
  <c r="E11" i="6"/>
  <c r="D11" i="6"/>
  <c r="F11" i="6" s="1"/>
  <c r="E10" i="6"/>
  <c r="D10" i="6"/>
  <c r="F10" i="6" s="1"/>
  <c r="E9" i="6"/>
  <c r="D9" i="6"/>
  <c r="F9" i="6" s="1"/>
  <c r="E8" i="6"/>
  <c r="D8" i="6"/>
  <c r="E7" i="6"/>
  <c r="F7" i="6" s="1"/>
  <c r="D7" i="6"/>
  <c r="E6" i="6"/>
  <c r="D6" i="6"/>
  <c r="D206" i="5"/>
  <c r="D205" i="5"/>
  <c r="D204" i="5"/>
  <c r="D203" i="5"/>
  <c r="D202" i="5"/>
  <c r="D201" i="5"/>
  <c r="D200" i="5"/>
  <c r="D199" i="5"/>
  <c r="D198" i="5"/>
  <c r="E197" i="5"/>
  <c r="D197" i="5"/>
  <c r="F197" i="5" s="1"/>
  <c r="E196" i="5"/>
  <c r="D196" i="5"/>
  <c r="E195" i="5"/>
  <c r="D195" i="5"/>
  <c r="E194" i="5"/>
  <c r="D194" i="5"/>
  <c r="F194" i="5" s="1"/>
  <c r="E193" i="5"/>
  <c r="D193" i="5"/>
  <c r="F193" i="5" s="1"/>
  <c r="E192" i="5"/>
  <c r="D192" i="5"/>
  <c r="F192" i="5" s="1"/>
  <c r="E191" i="5"/>
  <c r="F191" i="5" s="1"/>
  <c r="D191" i="5"/>
  <c r="F190" i="5"/>
  <c r="E190" i="5"/>
  <c r="D190" i="5"/>
  <c r="E189" i="5"/>
  <c r="D189" i="5"/>
  <c r="F189" i="5" s="1"/>
  <c r="E188" i="5"/>
  <c r="D188" i="5"/>
  <c r="F188" i="5" s="1"/>
  <c r="E187" i="5"/>
  <c r="D187" i="5"/>
  <c r="F187" i="5" s="1"/>
  <c r="E186" i="5"/>
  <c r="D186" i="5"/>
  <c r="E185" i="5"/>
  <c r="D185" i="5"/>
  <c r="E184" i="5"/>
  <c r="D184" i="5"/>
  <c r="E183" i="5"/>
  <c r="D183" i="5"/>
  <c r="F183" i="5" s="1"/>
  <c r="E182" i="5"/>
  <c r="D182" i="5"/>
  <c r="F182" i="5" s="1"/>
  <c r="E181" i="5"/>
  <c r="D181" i="5"/>
  <c r="E180" i="5"/>
  <c r="D180" i="5"/>
  <c r="E179" i="5"/>
  <c r="D179" i="5"/>
  <c r="E178" i="5"/>
  <c r="D178" i="5"/>
  <c r="E177" i="5"/>
  <c r="D177" i="5"/>
  <c r="F177" i="5" s="1"/>
  <c r="E176" i="5"/>
  <c r="F176" i="5" s="1"/>
  <c r="D176" i="5"/>
  <c r="E175" i="5"/>
  <c r="D175" i="5"/>
  <c r="F174" i="5"/>
  <c r="E174" i="5"/>
  <c r="D174" i="5"/>
  <c r="E173" i="5"/>
  <c r="D173" i="5"/>
  <c r="F173" i="5" s="1"/>
  <c r="E172" i="5"/>
  <c r="D172" i="5"/>
  <c r="F172" i="5" s="1"/>
  <c r="E171" i="5"/>
  <c r="D171" i="5"/>
  <c r="E170" i="5"/>
  <c r="D170" i="5"/>
  <c r="F170" i="5" s="1"/>
  <c r="E169" i="5"/>
  <c r="D169" i="5"/>
  <c r="F169" i="5" s="1"/>
  <c r="E168" i="5"/>
  <c r="D168" i="5"/>
  <c r="F168" i="5" s="1"/>
  <c r="E167" i="5"/>
  <c r="D167" i="5"/>
  <c r="E166" i="5"/>
  <c r="D166" i="5"/>
  <c r="E165" i="5"/>
  <c r="D165" i="5"/>
  <c r="E164" i="5"/>
  <c r="D164" i="5"/>
  <c r="E163" i="5"/>
  <c r="D163" i="5"/>
  <c r="E162" i="5"/>
  <c r="D162" i="5"/>
  <c r="F162" i="5" s="1"/>
  <c r="E161" i="5"/>
  <c r="D161" i="5"/>
  <c r="E160" i="5"/>
  <c r="D160" i="5"/>
  <c r="E159" i="5"/>
  <c r="D159" i="5"/>
  <c r="E158" i="5"/>
  <c r="D158" i="5"/>
  <c r="F158" i="5" s="1"/>
  <c r="E157" i="5"/>
  <c r="D157" i="5"/>
  <c r="E156" i="5"/>
  <c r="F156" i="5" s="1"/>
  <c r="D156" i="5"/>
  <c r="E155" i="5"/>
  <c r="D155" i="5"/>
  <c r="F154" i="5"/>
  <c r="E154" i="5"/>
  <c r="D154" i="5"/>
  <c r="E153" i="5"/>
  <c r="D153" i="5"/>
  <c r="F153" i="5" s="1"/>
  <c r="E152" i="5"/>
  <c r="D152" i="5"/>
  <c r="F152" i="5" s="1"/>
  <c r="E151" i="5"/>
  <c r="D151" i="5"/>
  <c r="E150" i="5"/>
  <c r="D150" i="5"/>
  <c r="F150" i="5" s="1"/>
  <c r="F149" i="5"/>
  <c r="E149" i="5"/>
  <c r="D149" i="5"/>
  <c r="E148" i="5"/>
  <c r="D148" i="5"/>
  <c r="F148" i="5" s="1"/>
  <c r="E147" i="5"/>
  <c r="D147" i="5"/>
  <c r="F147" i="5" s="1"/>
  <c r="E146" i="5"/>
  <c r="D146" i="5"/>
  <c r="F146" i="5" s="1"/>
  <c r="E145" i="5"/>
  <c r="D145" i="5"/>
  <c r="E144" i="5"/>
  <c r="D144" i="5"/>
  <c r="F144" i="5" s="1"/>
  <c r="E143" i="5"/>
  <c r="D143" i="5"/>
  <c r="E142" i="5"/>
  <c r="D142" i="5"/>
  <c r="F142" i="5" s="1"/>
  <c r="E141" i="5"/>
  <c r="F141" i="5" s="1"/>
  <c r="D141" i="5"/>
  <c r="E140" i="5"/>
  <c r="F140" i="5" s="1"/>
  <c r="D140" i="5"/>
  <c r="E139" i="5"/>
  <c r="F139" i="5" s="1"/>
  <c r="D139" i="5"/>
  <c r="E138" i="5"/>
  <c r="D138" i="5"/>
  <c r="F138" i="5" s="1"/>
  <c r="E137" i="5"/>
  <c r="D137" i="5"/>
  <c r="F137" i="5" s="1"/>
  <c r="E136" i="5"/>
  <c r="D136" i="5"/>
  <c r="E135" i="5"/>
  <c r="D135" i="5"/>
  <c r="F135" i="5" s="1"/>
  <c r="E134" i="5"/>
  <c r="D134" i="5"/>
  <c r="F134" i="5" s="1"/>
  <c r="E133" i="5"/>
  <c r="D133" i="5"/>
  <c r="F133" i="5" s="1"/>
  <c r="E132" i="5"/>
  <c r="D132" i="5"/>
  <c r="F132" i="5" s="1"/>
  <c r="E131" i="5"/>
  <c r="F131" i="5" s="1"/>
  <c r="D131" i="5"/>
  <c r="E130" i="5"/>
  <c r="D130" i="5"/>
  <c r="F130" i="5" s="1"/>
  <c r="E129" i="5"/>
  <c r="D129" i="5"/>
  <c r="F129" i="5" s="1"/>
  <c r="E128" i="5"/>
  <c r="D128" i="5"/>
  <c r="E127" i="5"/>
  <c r="D127" i="5"/>
  <c r="F127" i="5" s="1"/>
  <c r="E126" i="5"/>
  <c r="D126" i="5"/>
  <c r="F126" i="5" s="1"/>
  <c r="E125" i="5"/>
  <c r="D125" i="5"/>
  <c r="F125" i="5" s="1"/>
  <c r="E124" i="5"/>
  <c r="D124" i="5"/>
  <c r="F124" i="5" s="1"/>
  <c r="E123" i="5"/>
  <c r="D123" i="5"/>
  <c r="F123" i="5" s="1"/>
  <c r="E122" i="5"/>
  <c r="D122" i="5"/>
  <c r="E121" i="5"/>
  <c r="F121" i="5" s="1"/>
  <c r="D121" i="5"/>
  <c r="E120" i="5"/>
  <c r="F120" i="5" s="1"/>
  <c r="D120" i="5"/>
  <c r="E119" i="5"/>
  <c r="F119" i="5" s="1"/>
  <c r="D119" i="5"/>
  <c r="E118" i="5"/>
  <c r="D118" i="5"/>
  <c r="E117" i="5"/>
  <c r="D117" i="5"/>
  <c r="F117" i="5" s="1"/>
  <c r="E116" i="5"/>
  <c r="D116" i="5"/>
  <c r="E115" i="5"/>
  <c r="D115" i="5"/>
  <c r="F115" i="5" s="1"/>
  <c r="E114" i="5"/>
  <c r="F114" i="5" s="1"/>
  <c r="D114" i="5"/>
  <c r="F113" i="5"/>
  <c r="E113" i="5"/>
  <c r="D113" i="5"/>
  <c r="E112" i="5"/>
  <c r="D112" i="5"/>
  <c r="F112" i="5" s="1"/>
  <c r="E111" i="5"/>
  <c r="D111" i="5"/>
  <c r="E110" i="5"/>
  <c r="D110" i="5"/>
  <c r="F110" i="5" s="1"/>
  <c r="E109" i="5"/>
  <c r="D109" i="5"/>
  <c r="F109" i="5" s="1"/>
  <c r="E108" i="5"/>
  <c r="D108" i="5"/>
  <c r="E107" i="5"/>
  <c r="D107" i="5"/>
  <c r="F107" i="5" s="1"/>
  <c r="E106" i="5"/>
  <c r="D106" i="5"/>
  <c r="E105" i="5"/>
  <c r="D105" i="5"/>
  <c r="E104" i="5"/>
  <c r="D104" i="5"/>
  <c r="E103" i="5"/>
  <c r="D103" i="5"/>
  <c r="F103" i="5" s="1"/>
  <c r="E102" i="5"/>
  <c r="D102" i="5"/>
  <c r="F102" i="5" s="1"/>
  <c r="E101" i="5"/>
  <c r="D101" i="5"/>
  <c r="E100" i="5"/>
  <c r="F100" i="5" s="1"/>
  <c r="D100" i="5"/>
  <c r="E99" i="5"/>
  <c r="D99" i="5"/>
  <c r="E98" i="5"/>
  <c r="D98" i="5"/>
  <c r="E97" i="5"/>
  <c r="D97" i="5"/>
  <c r="F97" i="5" s="1"/>
  <c r="E96" i="5"/>
  <c r="F96" i="5" s="1"/>
  <c r="D96" i="5"/>
  <c r="E95" i="5"/>
  <c r="D95" i="5"/>
  <c r="F94" i="5"/>
  <c r="E94" i="5"/>
  <c r="D94" i="5"/>
  <c r="E93" i="5"/>
  <c r="D93" i="5"/>
  <c r="F93" i="5" s="1"/>
  <c r="E92" i="5"/>
  <c r="D92" i="5"/>
  <c r="F92" i="5" s="1"/>
  <c r="E91" i="5"/>
  <c r="D91" i="5"/>
  <c r="E90" i="5"/>
  <c r="D90" i="5"/>
  <c r="F90" i="5" s="1"/>
  <c r="E89" i="5"/>
  <c r="D89" i="5"/>
  <c r="F89" i="5" s="1"/>
  <c r="E88" i="5"/>
  <c r="D88" i="5"/>
  <c r="F88" i="5" s="1"/>
  <c r="E87" i="5"/>
  <c r="D87" i="5"/>
  <c r="E86" i="5"/>
  <c r="D86" i="5"/>
  <c r="E85" i="5"/>
  <c r="D85" i="5"/>
  <c r="E84" i="5"/>
  <c r="D84" i="5"/>
  <c r="E83" i="5"/>
  <c r="D83" i="5"/>
  <c r="E82" i="5"/>
  <c r="D82" i="5"/>
  <c r="F82" i="5" s="1"/>
  <c r="E81" i="5"/>
  <c r="D81" i="5"/>
  <c r="E80" i="5"/>
  <c r="D80" i="5"/>
  <c r="E79" i="5"/>
  <c r="D79" i="5"/>
  <c r="E78" i="5"/>
  <c r="D78" i="5"/>
  <c r="F78" i="5" s="1"/>
  <c r="E77" i="5"/>
  <c r="D77" i="5"/>
  <c r="E76" i="5"/>
  <c r="F76" i="5" s="1"/>
  <c r="D76" i="5"/>
  <c r="E75" i="5"/>
  <c r="D75" i="5"/>
  <c r="F74" i="5"/>
  <c r="E74" i="5"/>
  <c r="D74" i="5"/>
  <c r="E73" i="5"/>
  <c r="D73" i="5"/>
  <c r="F73" i="5" s="1"/>
  <c r="E72" i="5"/>
  <c r="D72" i="5"/>
  <c r="F72" i="5" s="1"/>
  <c r="E71" i="5"/>
  <c r="D71" i="5"/>
  <c r="E70" i="5"/>
  <c r="D70" i="5"/>
  <c r="F70" i="5" s="1"/>
  <c r="F69" i="5"/>
  <c r="E69" i="5"/>
  <c r="D69" i="5"/>
  <c r="E68" i="5"/>
  <c r="D68" i="5"/>
  <c r="F68" i="5" s="1"/>
  <c r="E67" i="5"/>
  <c r="D67" i="5"/>
  <c r="F67" i="5" s="1"/>
  <c r="E66" i="5"/>
  <c r="D66" i="5"/>
  <c r="F66" i="5" s="1"/>
  <c r="E65" i="5"/>
  <c r="D65" i="5"/>
  <c r="E64" i="5"/>
  <c r="D64" i="5"/>
  <c r="F64" i="5" s="1"/>
  <c r="E63" i="5"/>
  <c r="D63" i="5"/>
  <c r="E62" i="5"/>
  <c r="D62" i="5"/>
  <c r="F62" i="5" s="1"/>
  <c r="E61" i="5"/>
  <c r="F61" i="5" s="1"/>
  <c r="D61" i="5"/>
  <c r="E60" i="5"/>
  <c r="F60" i="5" s="1"/>
  <c r="D60" i="5"/>
  <c r="E59" i="5"/>
  <c r="F59" i="5" s="1"/>
  <c r="D59" i="5"/>
  <c r="E58" i="5"/>
  <c r="D58" i="5"/>
  <c r="F58" i="5" s="1"/>
  <c r="E57" i="5"/>
  <c r="D57" i="5"/>
  <c r="F57" i="5" s="1"/>
  <c r="E56" i="5"/>
  <c r="D56" i="5"/>
  <c r="E55" i="5"/>
  <c r="D55" i="5"/>
  <c r="E54" i="5"/>
  <c r="D54" i="5"/>
  <c r="F54" i="5" s="1"/>
  <c r="E53" i="5"/>
  <c r="D53" i="5"/>
  <c r="F53" i="5" s="1"/>
  <c r="E52" i="5"/>
  <c r="D52" i="5"/>
  <c r="F52" i="5" s="1"/>
  <c r="E51" i="5"/>
  <c r="F51" i="5" s="1"/>
  <c r="D51" i="5"/>
  <c r="E50" i="5"/>
  <c r="D50" i="5"/>
  <c r="F50" i="5" s="1"/>
  <c r="E49" i="5"/>
  <c r="D49" i="5"/>
  <c r="F49" i="5" s="1"/>
  <c r="E48" i="5"/>
  <c r="D48" i="5"/>
  <c r="E47" i="5"/>
  <c r="D47" i="5"/>
  <c r="F47" i="5" s="1"/>
  <c r="E46" i="5"/>
  <c r="D46" i="5"/>
  <c r="F46" i="5" s="1"/>
  <c r="E45" i="5"/>
  <c r="D45" i="5"/>
  <c r="F45" i="5" s="1"/>
  <c r="E44" i="5"/>
  <c r="D44" i="5"/>
  <c r="F44" i="5" s="1"/>
  <c r="E43" i="5"/>
  <c r="D43" i="5"/>
  <c r="F43" i="5" s="1"/>
  <c r="E42" i="5"/>
  <c r="D42" i="5"/>
  <c r="E41" i="5"/>
  <c r="D41" i="5"/>
  <c r="E40" i="5"/>
  <c r="F40" i="5" s="1"/>
  <c r="D40" i="5"/>
  <c r="E39" i="5"/>
  <c r="F39" i="5" s="1"/>
  <c r="D39" i="5"/>
  <c r="E38" i="5"/>
  <c r="D38" i="5"/>
  <c r="E37" i="5"/>
  <c r="D37" i="5"/>
  <c r="F37" i="5" s="1"/>
  <c r="E36" i="5"/>
  <c r="D36" i="5"/>
  <c r="E35" i="5"/>
  <c r="D35" i="5"/>
  <c r="F35" i="5" s="1"/>
  <c r="E34" i="5"/>
  <c r="F34" i="5" s="1"/>
  <c r="D34" i="5"/>
  <c r="F33" i="5"/>
  <c r="E33" i="5"/>
  <c r="D33" i="5"/>
  <c r="E32" i="5"/>
  <c r="D32" i="5"/>
  <c r="F32" i="5" s="1"/>
  <c r="E31" i="5"/>
  <c r="D31" i="5"/>
  <c r="E30" i="5"/>
  <c r="D30" i="5"/>
  <c r="F30" i="5" s="1"/>
  <c r="E29" i="5"/>
  <c r="D29" i="5"/>
  <c r="F29" i="5" s="1"/>
  <c r="E28" i="5"/>
  <c r="D28" i="5"/>
  <c r="E27" i="5"/>
  <c r="D27" i="5"/>
  <c r="F27" i="5" s="1"/>
  <c r="E26" i="5"/>
  <c r="D26" i="5"/>
  <c r="E25" i="5"/>
  <c r="D25" i="5"/>
  <c r="E24" i="5"/>
  <c r="D24" i="5"/>
  <c r="F24" i="5" s="1"/>
  <c r="E23" i="5"/>
  <c r="D23" i="5"/>
  <c r="F23" i="5" s="1"/>
  <c r="E22" i="5"/>
  <c r="D22" i="5"/>
  <c r="F22" i="5" s="1"/>
  <c r="E21" i="5"/>
  <c r="D21" i="5"/>
  <c r="E20" i="5"/>
  <c r="F20" i="5" s="1"/>
  <c r="D20" i="5"/>
  <c r="E19" i="5"/>
  <c r="D19" i="5"/>
  <c r="E18" i="5"/>
  <c r="D18" i="5"/>
  <c r="E17" i="5"/>
  <c r="D17" i="5"/>
  <c r="F17" i="5" s="1"/>
  <c r="E16" i="5"/>
  <c r="F16" i="5" s="1"/>
  <c r="D16" i="5"/>
  <c r="E15" i="5"/>
  <c r="D15" i="5"/>
  <c r="E14" i="5"/>
  <c r="D14" i="5"/>
  <c r="F14" i="5" s="1"/>
  <c r="E13" i="5"/>
  <c r="D13" i="5"/>
  <c r="F13" i="5" s="1"/>
  <c r="E12" i="5"/>
  <c r="D12" i="5"/>
  <c r="F12" i="5" s="1"/>
  <c r="E11" i="5"/>
  <c r="D11" i="5"/>
  <c r="E10" i="5"/>
  <c r="D10" i="5"/>
  <c r="F10" i="5" s="1"/>
  <c r="E9" i="5"/>
  <c r="D9" i="5"/>
  <c r="F9" i="5" s="1"/>
  <c r="E8" i="5"/>
  <c r="D8" i="5"/>
  <c r="F8" i="5" s="1"/>
  <c r="E7" i="5"/>
  <c r="D7" i="5"/>
  <c r="E6" i="5"/>
  <c r="D6" i="5"/>
  <c r="F6" i="5" s="1"/>
  <c r="D206" i="4"/>
  <c r="D205" i="4"/>
  <c r="D204" i="4"/>
  <c r="D203" i="4"/>
  <c r="D202" i="4"/>
  <c r="D201" i="4"/>
  <c r="D200" i="4"/>
  <c r="D199" i="4"/>
  <c r="D198" i="4"/>
  <c r="E197" i="4"/>
  <c r="D197" i="4"/>
  <c r="F197" i="4" s="1"/>
  <c r="E196" i="4"/>
  <c r="D196" i="4"/>
  <c r="F196" i="4" s="1"/>
  <c r="E195" i="4"/>
  <c r="D195" i="4"/>
  <c r="E194" i="4"/>
  <c r="D194" i="4"/>
  <c r="E193" i="4"/>
  <c r="D193" i="4"/>
  <c r="E192" i="4"/>
  <c r="D192" i="4"/>
  <c r="E191" i="4"/>
  <c r="D191" i="4"/>
  <c r="E190" i="4"/>
  <c r="D190" i="4"/>
  <c r="F190" i="4" s="1"/>
  <c r="E189" i="4"/>
  <c r="D189" i="4"/>
  <c r="E188" i="4"/>
  <c r="D188" i="4"/>
  <c r="E187" i="4"/>
  <c r="D187" i="4"/>
  <c r="F187" i="4" s="1"/>
  <c r="E186" i="4"/>
  <c r="D186" i="4"/>
  <c r="F186" i="4" s="1"/>
  <c r="E185" i="4"/>
  <c r="D185" i="4"/>
  <c r="F185" i="4" s="1"/>
  <c r="E184" i="4"/>
  <c r="D184" i="4"/>
  <c r="F184" i="4" s="1"/>
  <c r="E183" i="4"/>
  <c r="D183" i="4"/>
  <c r="E182" i="4"/>
  <c r="D182" i="4"/>
  <c r="F182" i="4" s="1"/>
  <c r="E181" i="4"/>
  <c r="D181" i="4"/>
  <c r="E180" i="4"/>
  <c r="D180" i="4"/>
  <c r="E179" i="4"/>
  <c r="D179" i="4"/>
  <c r="E178" i="4"/>
  <c r="D178" i="4"/>
  <c r="E177" i="4"/>
  <c r="D177" i="4"/>
  <c r="F177" i="4" s="1"/>
  <c r="E176" i="4"/>
  <c r="D176" i="4"/>
  <c r="F176" i="4" s="1"/>
  <c r="E175" i="4"/>
  <c r="D175" i="4"/>
  <c r="E174" i="4"/>
  <c r="D174" i="4"/>
  <c r="E173" i="4"/>
  <c r="D173" i="4"/>
  <c r="E172" i="4"/>
  <c r="D172" i="4"/>
  <c r="F172" i="4" s="1"/>
  <c r="E171" i="4"/>
  <c r="D171" i="4"/>
  <c r="E170" i="4"/>
  <c r="D170" i="4"/>
  <c r="E169" i="4"/>
  <c r="D169" i="4"/>
  <c r="F169" i="4" s="1"/>
  <c r="E168" i="4"/>
  <c r="D168" i="4"/>
  <c r="F168" i="4" s="1"/>
  <c r="E167" i="4"/>
  <c r="D167" i="4"/>
  <c r="F167" i="4" s="1"/>
  <c r="E166" i="4"/>
  <c r="D166" i="4"/>
  <c r="F166" i="4" s="1"/>
  <c r="E165" i="4"/>
  <c r="D165" i="4"/>
  <c r="E164" i="4"/>
  <c r="F164" i="4" s="1"/>
  <c r="D164" i="4"/>
  <c r="E163" i="4"/>
  <c r="D163" i="4"/>
  <c r="F163" i="4" s="1"/>
  <c r="E162" i="4"/>
  <c r="D162" i="4"/>
  <c r="F162" i="4" s="1"/>
  <c r="E161" i="4"/>
  <c r="D161" i="4"/>
  <c r="E160" i="4"/>
  <c r="D160" i="4"/>
  <c r="E159" i="4"/>
  <c r="D159" i="4"/>
  <c r="F159" i="4" s="1"/>
  <c r="E158" i="4"/>
  <c r="D158" i="4"/>
  <c r="F158" i="4" s="1"/>
  <c r="E157" i="4"/>
  <c r="D157" i="4"/>
  <c r="F157" i="4" s="1"/>
  <c r="E156" i="4"/>
  <c r="D156" i="4"/>
  <c r="E155" i="4"/>
  <c r="D155" i="4"/>
  <c r="E154" i="4"/>
  <c r="D154" i="4"/>
  <c r="E153" i="4"/>
  <c r="D153" i="4"/>
  <c r="E152" i="4"/>
  <c r="D152" i="4"/>
  <c r="F152" i="4" s="1"/>
  <c r="E151" i="4"/>
  <c r="D151" i="4"/>
  <c r="E150" i="4"/>
  <c r="D150" i="4"/>
  <c r="E149" i="4"/>
  <c r="D149" i="4"/>
  <c r="E148" i="4"/>
  <c r="D148" i="4"/>
  <c r="E147" i="4"/>
  <c r="D147" i="4"/>
  <c r="F147" i="4" s="1"/>
  <c r="E146" i="4"/>
  <c r="D146" i="4"/>
  <c r="F146" i="4" s="1"/>
  <c r="E145" i="4"/>
  <c r="D145" i="4"/>
  <c r="E144" i="4"/>
  <c r="D144" i="4"/>
  <c r="F144" i="4" s="1"/>
  <c r="E143" i="4"/>
  <c r="D143" i="4"/>
  <c r="E142" i="4"/>
  <c r="D142" i="4"/>
  <c r="E141" i="4"/>
  <c r="D141" i="4"/>
  <c r="E140" i="4"/>
  <c r="D140" i="4"/>
  <c r="E139" i="4"/>
  <c r="D139" i="4"/>
  <c r="E138" i="4"/>
  <c r="D138" i="4"/>
  <c r="E137" i="4"/>
  <c r="D137" i="4"/>
  <c r="F137" i="4" s="1"/>
  <c r="E136" i="4"/>
  <c r="D136" i="4"/>
  <c r="F136" i="4" s="1"/>
  <c r="E135" i="4"/>
  <c r="D135" i="4"/>
  <c r="E134" i="4"/>
  <c r="D134" i="4"/>
  <c r="E133" i="4"/>
  <c r="D133" i="4"/>
  <c r="F133" i="4" s="1"/>
  <c r="E132" i="4"/>
  <c r="D132" i="4"/>
  <c r="E131" i="4"/>
  <c r="D131" i="4"/>
  <c r="E130" i="4"/>
  <c r="D130" i="4"/>
  <c r="E129" i="4"/>
  <c r="D129" i="4"/>
  <c r="E128" i="4"/>
  <c r="D128" i="4"/>
  <c r="F128" i="4" s="1"/>
  <c r="E127" i="4"/>
  <c r="D127" i="4"/>
  <c r="F127" i="4" s="1"/>
  <c r="E126" i="4"/>
  <c r="D126" i="4"/>
  <c r="F126" i="4" s="1"/>
  <c r="E125" i="4"/>
  <c r="D125" i="4"/>
  <c r="E124" i="4"/>
  <c r="D124" i="4"/>
  <c r="F124" i="4" s="1"/>
  <c r="E123" i="4"/>
  <c r="D123" i="4"/>
  <c r="F123" i="4" s="1"/>
  <c r="E122" i="4"/>
  <c r="D122" i="4"/>
  <c r="E121" i="4"/>
  <c r="D121" i="4"/>
  <c r="E120" i="4"/>
  <c r="D120" i="4"/>
  <c r="E119" i="4"/>
  <c r="D119" i="4"/>
  <c r="F119" i="4" s="1"/>
  <c r="E118" i="4"/>
  <c r="D118" i="4"/>
  <c r="F118" i="4" s="1"/>
  <c r="E117" i="4"/>
  <c r="D117" i="4"/>
  <c r="E116" i="4"/>
  <c r="D116" i="4"/>
  <c r="F116" i="4" s="1"/>
  <c r="F115" i="4"/>
  <c r="E115" i="4"/>
  <c r="D115" i="4"/>
  <c r="E114" i="4"/>
  <c r="D114" i="4"/>
  <c r="E113" i="4"/>
  <c r="D113" i="4"/>
  <c r="E112" i="4"/>
  <c r="D112" i="4"/>
  <c r="F112" i="4" s="1"/>
  <c r="E111" i="4"/>
  <c r="D111" i="4"/>
  <c r="E110" i="4"/>
  <c r="D110" i="4"/>
  <c r="F110" i="4" s="1"/>
  <c r="E109" i="4"/>
  <c r="D109" i="4"/>
  <c r="F109" i="4" s="1"/>
  <c r="E108" i="4"/>
  <c r="D108" i="4"/>
  <c r="F108" i="4" s="1"/>
  <c r="E107" i="4"/>
  <c r="D107" i="4"/>
  <c r="F107" i="4" s="1"/>
  <c r="F106" i="4"/>
  <c r="E106" i="4"/>
  <c r="D106" i="4"/>
  <c r="E105" i="4"/>
  <c r="D105" i="4"/>
  <c r="F105" i="4" s="1"/>
  <c r="E104" i="4"/>
  <c r="F104" i="4" s="1"/>
  <c r="D104" i="4"/>
  <c r="E103" i="4"/>
  <c r="D103" i="4"/>
  <c r="F103" i="4" s="1"/>
  <c r="E102" i="4"/>
  <c r="D102" i="4"/>
  <c r="E101" i="4"/>
  <c r="D101" i="4"/>
  <c r="F101" i="4" s="1"/>
  <c r="E100" i="4"/>
  <c r="D100" i="4"/>
  <c r="E99" i="4"/>
  <c r="D99" i="4"/>
  <c r="F99" i="4" s="1"/>
  <c r="E98" i="4"/>
  <c r="D98" i="4"/>
  <c r="F98" i="4" s="1"/>
  <c r="E97" i="4"/>
  <c r="D97" i="4"/>
  <c r="E96" i="4"/>
  <c r="D96" i="4"/>
  <c r="F96" i="4" s="1"/>
  <c r="E95" i="4"/>
  <c r="D95" i="4"/>
  <c r="E94" i="4"/>
  <c r="D94" i="4"/>
  <c r="E93" i="4"/>
  <c r="D93" i="4"/>
  <c r="E92" i="4"/>
  <c r="D92" i="4"/>
  <c r="F92" i="4" s="1"/>
  <c r="E91" i="4"/>
  <c r="D91" i="4"/>
  <c r="E90" i="4"/>
  <c r="D90" i="4"/>
  <c r="F90" i="4" s="1"/>
  <c r="E89" i="4"/>
  <c r="D89" i="4"/>
  <c r="E88" i="4"/>
  <c r="D88" i="4"/>
  <c r="F88" i="4" s="1"/>
  <c r="E87" i="4"/>
  <c r="D87" i="4"/>
  <c r="E86" i="4"/>
  <c r="D86" i="4"/>
  <c r="F86" i="4" s="1"/>
  <c r="E85" i="4"/>
  <c r="D85" i="4"/>
  <c r="E84" i="4"/>
  <c r="D84" i="4"/>
  <c r="F84" i="4" s="1"/>
  <c r="E83" i="4"/>
  <c r="D83" i="4"/>
  <c r="E82" i="4"/>
  <c r="D82" i="4"/>
  <c r="F82" i="4" s="1"/>
  <c r="E81" i="4"/>
  <c r="D81" i="4"/>
  <c r="E80" i="4"/>
  <c r="D80" i="4"/>
  <c r="E79" i="4"/>
  <c r="D79" i="4"/>
  <c r="E78" i="4"/>
  <c r="F78" i="4" s="1"/>
  <c r="D78" i="4"/>
  <c r="E77" i="4"/>
  <c r="D77" i="4"/>
  <c r="F77" i="4" s="1"/>
  <c r="E76" i="4"/>
  <c r="D76" i="4"/>
  <c r="F76" i="4" s="1"/>
  <c r="E75" i="4"/>
  <c r="D75" i="4"/>
  <c r="E74" i="4"/>
  <c r="D74" i="4"/>
  <c r="E73" i="4"/>
  <c r="D73" i="4"/>
  <c r="E72" i="4"/>
  <c r="D72" i="4"/>
  <c r="E71" i="4"/>
  <c r="D71" i="4"/>
  <c r="E70" i="4"/>
  <c r="D70" i="4"/>
  <c r="E69" i="4"/>
  <c r="D69" i="4"/>
  <c r="E68" i="4"/>
  <c r="D68" i="4"/>
  <c r="E67" i="4"/>
  <c r="D67" i="4"/>
  <c r="F67" i="4" s="1"/>
  <c r="E66" i="4"/>
  <c r="D66" i="4"/>
  <c r="F66" i="4" s="1"/>
  <c r="E65" i="4"/>
  <c r="D65" i="4"/>
  <c r="E64" i="4"/>
  <c r="D64" i="4"/>
  <c r="F64" i="4" s="1"/>
  <c r="E63" i="4"/>
  <c r="D63" i="4"/>
  <c r="E62" i="4"/>
  <c r="D62" i="4"/>
  <c r="F62" i="4" s="1"/>
  <c r="E61" i="4"/>
  <c r="D61" i="4"/>
  <c r="F61" i="4" s="1"/>
  <c r="E60" i="4"/>
  <c r="D60" i="4"/>
  <c r="E59" i="4"/>
  <c r="D59" i="4"/>
  <c r="F59" i="4" s="1"/>
  <c r="E58" i="4"/>
  <c r="D58" i="4"/>
  <c r="E57" i="4"/>
  <c r="D57" i="4"/>
  <c r="F57" i="4" s="1"/>
  <c r="E56" i="4"/>
  <c r="D56" i="4"/>
  <c r="F56" i="4" s="1"/>
  <c r="E55" i="4"/>
  <c r="D55" i="4"/>
  <c r="E54" i="4"/>
  <c r="D54" i="4"/>
  <c r="E53" i="4"/>
  <c r="D53" i="4"/>
  <c r="E52" i="4"/>
  <c r="D52" i="4"/>
  <c r="F52" i="4" s="1"/>
  <c r="E51" i="4"/>
  <c r="D51" i="4"/>
  <c r="E50" i="4"/>
  <c r="D50" i="4"/>
  <c r="F50" i="4" s="1"/>
  <c r="E49" i="4"/>
  <c r="D49" i="4"/>
  <c r="F49" i="4" s="1"/>
  <c r="E48" i="4"/>
  <c r="D48" i="4"/>
  <c r="E47" i="4"/>
  <c r="D47" i="4"/>
  <c r="F47" i="4" s="1"/>
  <c r="E46" i="4"/>
  <c r="D46" i="4"/>
  <c r="F46" i="4" s="1"/>
  <c r="F45" i="4"/>
  <c r="E45" i="4"/>
  <c r="D45" i="4"/>
  <c r="E44" i="4"/>
  <c r="D44" i="4"/>
  <c r="E43" i="4"/>
  <c r="D43" i="4"/>
  <c r="E42" i="4"/>
  <c r="D42" i="4"/>
  <c r="E41" i="4"/>
  <c r="D41" i="4"/>
  <c r="F41" i="4" s="1"/>
  <c r="E40" i="4"/>
  <c r="D40" i="4"/>
  <c r="E39" i="4"/>
  <c r="D39" i="4"/>
  <c r="E38" i="4"/>
  <c r="D38" i="4"/>
  <c r="E37" i="4"/>
  <c r="D37" i="4"/>
  <c r="E36" i="4"/>
  <c r="D36" i="4"/>
  <c r="F36" i="4" s="1"/>
  <c r="E35" i="4"/>
  <c r="F35" i="4" s="1"/>
  <c r="D35" i="4"/>
  <c r="E34" i="4"/>
  <c r="D34" i="4"/>
  <c r="E33" i="4"/>
  <c r="D33" i="4"/>
  <c r="F33" i="4" s="1"/>
  <c r="E32" i="4"/>
  <c r="D32" i="4"/>
  <c r="E31" i="4"/>
  <c r="D31" i="4"/>
  <c r="E30" i="4"/>
  <c r="D30" i="4"/>
  <c r="E29" i="4"/>
  <c r="D29" i="4"/>
  <c r="E28" i="4"/>
  <c r="D28" i="4"/>
  <c r="E27" i="4"/>
  <c r="D27" i="4"/>
  <c r="F27" i="4" s="1"/>
  <c r="E26" i="4"/>
  <c r="D26" i="4"/>
  <c r="E25" i="4"/>
  <c r="D25" i="4"/>
  <c r="F25" i="4" s="1"/>
  <c r="E24" i="4"/>
  <c r="D24" i="4"/>
  <c r="F24" i="4" s="1"/>
  <c r="E23" i="4"/>
  <c r="D23" i="4"/>
  <c r="E22" i="4"/>
  <c r="D22" i="4"/>
  <c r="E21" i="4"/>
  <c r="D21" i="4"/>
  <c r="E20" i="4"/>
  <c r="D20" i="4"/>
  <c r="E19" i="4"/>
  <c r="D19" i="4"/>
  <c r="E18" i="4"/>
  <c r="D18" i="4"/>
  <c r="E17" i="4"/>
  <c r="D17" i="4"/>
  <c r="F17" i="4" s="1"/>
  <c r="E16" i="4"/>
  <c r="D16" i="4"/>
  <c r="E15" i="4"/>
  <c r="D15" i="4"/>
  <c r="E14" i="4"/>
  <c r="D14" i="4"/>
  <c r="E13" i="4"/>
  <c r="D13" i="4"/>
  <c r="E12" i="4"/>
  <c r="D12" i="4"/>
  <c r="E11" i="4"/>
  <c r="D11" i="4"/>
  <c r="E10" i="4"/>
  <c r="D10" i="4"/>
  <c r="E9" i="4"/>
  <c r="D9" i="4"/>
  <c r="E8" i="4"/>
  <c r="D8" i="4"/>
  <c r="F8" i="4" s="1"/>
  <c r="E7" i="4"/>
  <c r="F7" i="4" s="1"/>
  <c r="D7" i="4"/>
  <c r="E6"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F12" i="8" l="1"/>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26" i="5"/>
  <c r="F106" i="5"/>
  <c r="F186" i="5"/>
  <c r="F79" i="5"/>
  <c r="F159" i="5"/>
  <c r="F71" i="5"/>
  <c r="F151" i="5"/>
  <c r="F18" i="5"/>
  <c r="F28" i="5"/>
  <c r="F63" i="5"/>
  <c r="F80" i="5"/>
  <c r="F98" i="5"/>
  <c r="F108" i="5"/>
  <c r="F143" i="5"/>
  <c r="F160" i="5"/>
  <c r="F178" i="5"/>
  <c r="F195" i="5"/>
  <c r="F36" i="5"/>
  <c r="F81" i="5"/>
  <c r="F116" i="5"/>
  <c r="F161" i="5"/>
  <c r="F19" i="5"/>
  <c r="F99" i="5"/>
  <c r="F179" i="5"/>
  <c r="F196" i="5"/>
  <c r="F11" i="5"/>
  <c r="F55" i="5"/>
  <c r="F65" i="5"/>
  <c r="F91" i="5"/>
  <c r="F145" i="5"/>
  <c r="F171" i="5"/>
  <c r="F38" i="5"/>
  <c r="F48" i="5"/>
  <c r="F83" i="5"/>
  <c r="F118" i="5"/>
  <c r="F128" i="5"/>
  <c r="F163" i="5"/>
  <c r="F180" i="5"/>
  <c r="F21" i="5"/>
  <c r="F56" i="5"/>
  <c r="F84" i="5"/>
  <c r="F101" i="5"/>
  <c r="F136" i="5"/>
  <c r="F164" i="5"/>
  <c r="F181" i="5"/>
  <c r="F31" i="5"/>
  <c r="F75" i="5"/>
  <c r="F85" i="5"/>
  <c r="F111" i="5"/>
  <c r="F155" i="5"/>
  <c r="F165" i="5"/>
  <c r="F86" i="5"/>
  <c r="F166" i="5"/>
  <c r="F41" i="5"/>
  <c r="F104" i="5"/>
  <c r="F184" i="5"/>
  <c r="F7" i="5"/>
  <c r="F42" i="5"/>
  <c r="F77" i="5"/>
  <c r="F87" i="5"/>
  <c r="F122" i="5"/>
  <c r="F157" i="5"/>
  <c r="F167" i="5"/>
  <c r="F15" i="5"/>
  <c r="F25" i="5"/>
  <c r="F95" i="5"/>
  <c r="F105" i="5"/>
  <c r="F175" i="5"/>
  <c r="F185" i="5"/>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2"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8">
    <s v="ThisWorkbookDataModel"/>
    <s v="{[TimeSeries].[dose].&amp;[2]}"/>
    <s v="{[TimeSeries].[vaccination_month].[All]}"/>
    <s v="{[TimeSeries].[Decade_of_Birth].[All]}"/>
    <s v="{[TimeSeries].[vaccination_month].&amp;[6]}"/>
    <s v="{[TimeSeries].[vaccination_month].&amp;[2]}"/>
    <s v="{[TimeSeries].[vaccination_month].&amp;[5]}"/>
    <s v="{[TimeSeries].[dose].&amp;[1]}"/>
  </metadataStrings>
  <mdxMetadata count="7">
    <mdx n="0" f="s">
      <ms ns="1" c="0"/>
    </mdx>
    <mdx n="0" f="s">
      <ms ns="2" c="0"/>
    </mdx>
    <mdx n="0" f="s">
      <ms ns="3" c="0"/>
    </mdx>
    <mdx n="0" f="s">
      <ms ns="4" c="0"/>
    </mdx>
    <mdx n="0" f="s">
      <ms ns="5" c="0"/>
    </mdx>
    <mdx n="0" f="s">
      <ms ns="6" c="0"/>
    </mdx>
    <mdx n="0" f="s">
      <ms ns="7" c="0"/>
    </mdx>
  </mdx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<sst xmlns="http://schemas.openxmlformats.org/spreadsheetml/2006/main" count="124" uniqueCount="42">
  <si>
    <t>dose</t>
  </si>
  <si>
    <t>Decade_of_Birth</t>
  </si>
  <si>
    <t>Row Labels</t>
  </si>
  <si>
    <t>Grand Total</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</si>
  <si>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</si>
  <si>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</si>
  <si>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</si>
  <si>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</si>
  <si>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</si>
  <si>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</si>
  <si>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</si>
  <si>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</si>
  <si>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</si>
  <si>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</si>
  <si>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</si>
  <si>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</si>
  <si>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</si>
  <si>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</si>
  <si>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</si>
  <si>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</si>
  <si>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</si>
  <si>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</si>
  <si>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</si>
  <si>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</si>
  <si>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</si>
  <si>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</si>
  <si>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</si>
  <si>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</si>
  <si>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</si>
  <si>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</si>
  <si>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</si>
  <si>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1</t>
  </si>
  <si>
    <t>5</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</si>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</sst>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4.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on same plot'!$M$5</c:f>
              <c:strCache>
                <c:ptCount val="1"/>
                <c:pt idx="0">
                  <c:v>adj h1(t)</c:v>
                </c:pt>
              </c:strCache>
            </c:strRef>
          </c:tx>
          <c:spPr>
            <a:ln w="28575" cap="rnd">
              <a:solidFill>
                <a:schemeClr val="accent1"/>
              </a:solidFill>
              <a:round/>
            </a:ln>
            <a:effectLst/>
          </c:spPr>
          <c:marker>
            <c:symbol val="none"/>
          </c:marker>
          <c:cat>
            <c:numRef>
              <c:f>'dose 1 and 2 on same plot'!$L$6:$L$197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on same plot'!$M$6:$M$197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on same plot'!$N$5</c:f>
              <c:strCache>
                <c:ptCount val="1"/>
                <c:pt idx="0">
                  <c:v>adj h2(t)</c:v>
                </c:pt>
              </c:strCache>
            </c:strRef>
          </c:tx>
          <c:spPr>
            <a:ln w="28575" cap="rnd">
              <a:solidFill>
                <a:schemeClr val="accent2"/>
              </a:solidFill>
              <a:round/>
            </a:ln>
            <a:effectLst/>
          </c:spPr>
          <c:marker>
            <c:symbol val="none"/>
          </c:marker>
          <c:cat>
            <c:numRef>
              <c:f>'dose 1 and 2 on same plot'!$L$6:$L$197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on same plot'!$N$6:$N$197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smooth val="0"/>
        <c:axId val="1290480816"/>
        <c:axId val="1008287247"/>
      </c:lineChart>
      <c:catAx>
        <c:axId val="129048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born 193x to 196x shows mortality increases from baseline set at end of HVE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May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May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May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May shots'!$F$5:$F$197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7543-46E5-8EA5-13D46191F95A}"/>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Feb (born 193x to 196x) to oldest people who don't exhibit as much of a mortality rise as younger people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3'!$F$5:$F$197</c:f>
              <c:numCache>
                <c:formatCode>General</c:formatCode>
                <c:ptCount val="193"/>
                <c:pt idx="0">
                  <c:v>0</c:v>
                </c:pt>
                <c:pt idx="1">
                  <c:v>3.5373283744223166E-4</c:v>
                </c:pt>
                <c:pt idx="2">
                  <c:v>7.2848433746558353E-4</c:v>
                </c:pt>
                <c:pt idx="3">
                  <c:v>9.2351105600382963E-4</c:v>
                </c:pt>
                <c:pt idx="4">
                  <c:v>9.5550647789899247E-4</c:v>
                </c:pt>
                <c:pt idx="5">
                  <c:v>9.8206619303831447E-4</c:v>
                </c:pt>
                <c:pt idx="6">
                  <c:v>8.5672123599137028E-4</c:v>
                </c:pt>
                <c:pt idx="7">
                  <c:v>9.0490488039757819E-4</c:v>
                </c:pt>
                <c:pt idx="8">
                  <c:v>9.855774082562197E-4</c:v>
                </c:pt>
                <c:pt idx="9">
                  <c:v>9.6876835876253059E-4</c:v>
                </c:pt>
                <c:pt idx="10">
                  <c:v>8.4373977373722699E-4</c:v>
                </c:pt>
                <c:pt idx="11">
                  <c:v>8.5935891854332306E-4</c:v>
                </c:pt>
                <c:pt idx="12">
                  <c:v>9.9925808686362571E-4</c:v>
                </c:pt>
                <c:pt idx="13">
                  <c:v>9.0689044452904469E-4</c:v>
                </c:pt>
                <c:pt idx="14">
                  <c:v>9.7107347768622438E-4</c:v>
                </c:pt>
                <c:pt idx="15">
                  <c:v>9.489345637352872E-4</c:v>
                </c:pt>
                <c:pt idx="16">
                  <c:v>8.8906599196240748E-4</c:v>
                </c:pt>
                <c:pt idx="17">
                  <c:v>8.5077045672786445E-4</c:v>
                </c:pt>
                <c:pt idx="18">
                  <c:v>9.5246405623561868E-4</c:v>
                </c:pt>
                <c:pt idx="19">
                  <c:v>9.9494683655983315E-4</c:v>
                </c:pt>
                <c:pt idx="20">
                  <c:v>9.0836099164187971E-4</c:v>
                </c:pt>
                <c:pt idx="21">
                  <c:v>9.8302487262818834E-4</c:v>
                </c:pt>
                <c:pt idx="22">
                  <c:v>9.6636507895769927E-4</c:v>
                </c:pt>
                <c:pt idx="23">
                  <c:v>9.336043385765252E-4</c:v>
                </c:pt>
                <c:pt idx="24">
                  <c:v>1.051076490474537E-3</c:v>
                </c:pt>
                <c:pt idx="25">
                  <c:v>9.4868104504404254E-4</c:v>
                </c:pt>
                <c:pt idx="26">
                  <c:v>9.9100207264284351E-4</c:v>
                </c:pt>
                <c:pt idx="27">
                  <c:v>9.7975503747057147E-4</c:v>
                </c:pt>
                <c:pt idx="28">
                  <c:v>8.2932694479223405E-4</c:v>
                </c:pt>
                <c:pt idx="29">
                  <c:v>9.6782825139590833E-4</c:v>
                </c:pt>
                <c:pt idx="30">
                  <c:v>9.4590107488911127E-4</c:v>
                </c:pt>
                <c:pt idx="31">
                  <c:v>1.0361989874971113E-3</c:v>
                </c:pt>
                <c:pt idx="32">
                  <c:v>1.0250153276779128E-3</c:v>
                </c:pt>
                <c:pt idx="33">
                  <c:v>1.1579907948176384E-3</c:v>
                </c:pt>
                <c:pt idx="34">
                  <c:v>1.0401606890058322E-3</c:v>
                </c:pt>
                <c:pt idx="35">
                  <c:v>1.1036846612367205E-3</c:v>
                </c:pt>
                <c:pt idx="36">
                  <c:v>1.1992321293457875E-3</c:v>
                </c:pt>
                <c:pt idx="37">
                  <c:v>1.2148649579811301E-3</c:v>
                </c:pt>
                <c:pt idx="38">
                  <c:v>1.2465025740115725E-3</c:v>
                </c:pt>
                <c:pt idx="39">
                  <c:v>1.4167412035550448E-3</c:v>
                </c:pt>
                <c:pt idx="40">
                  <c:v>1.2034827911850106E-3</c:v>
                </c:pt>
                <c:pt idx="41">
                  <c:v>1.4482088096378373E-3</c:v>
                </c:pt>
                <c:pt idx="42">
                  <c:v>1.3895609701332786E-3</c:v>
                </c:pt>
                <c:pt idx="43">
                  <c:v>1.4107503044298803E-3</c:v>
                </c:pt>
                <c:pt idx="44">
                  <c:v>1.2774905157727323E-3</c:v>
                </c:pt>
                <c:pt idx="45">
                  <c:v>1.186703889249983E-3</c:v>
                </c:pt>
                <c:pt idx="46">
                  <c:v>1.1650576216079712E-3</c:v>
                </c:pt>
                <c:pt idx="47">
                  <c:v>1.1327575329628118E-3</c:v>
                </c:pt>
                <c:pt idx="48">
                  <c:v>1.0366135024148433E-3</c:v>
                </c:pt>
                <c:pt idx="49">
                  <c:v>1.1105779879544647E-3</c:v>
                </c:pt>
                <c:pt idx="50">
                  <c:v>1.1952087731159622E-3</c:v>
                </c:pt>
                <c:pt idx="51">
                  <c:v>1.1736203658650143E-3</c:v>
                </c:pt>
                <c:pt idx="52">
                  <c:v>1.242330914994977E-3</c:v>
                </c:pt>
                <c:pt idx="53">
                  <c:v>1.2154965427560267E-3</c:v>
                </c:pt>
                <c:pt idx="54">
                  <c:v>1.2364327550422264E-3</c:v>
                </c:pt>
                <c:pt idx="55">
                  <c:v>1.3104824752444885E-3</c:v>
                </c:pt>
                <c:pt idx="56">
                  <c:v>1.2041291924605397E-3</c:v>
                </c:pt>
                <c:pt idx="57">
                  <c:v>1.0817754137887744E-3</c:v>
                </c:pt>
                <c:pt idx="58">
                  <c:v>1.1609175861468978E-3</c:v>
                </c:pt>
                <c:pt idx="59">
                  <c:v>1.1234511603051094E-3</c:v>
                </c:pt>
                <c:pt idx="60">
                  <c:v>1.0859661040759354E-3</c:v>
                </c:pt>
                <c:pt idx="61">
                  <c:v>1.191533006466097E-3</c:v>
                </c:pt>
                <c:pt idx="62">
                  <c:v>1.1912233553619252E-3</c:v>
                </c:pt>
                <c:pt idx="63">
                  <c:v>1.0108549202960918E-3</c:v>
                </c:pt>
                <c:pt idx="64">
                  <c:v>1.1109670537103203E-3</c:v>
                </c:pt>
                <c:pt idx="65">
                  <c:v>1.0417961119012697E-3</c:v>
                </c:pt>
                <c:pt idx="66">
                  <c:v>9.6731630803871971E-4</c:v>
                </c:pt>
                <c:pt idx="67">
                  <c:v>9.6154846126747279E-4</c:v>
                </c:pt>
                <c:pt idx="68">
                  <c:v>9.769153491674626E-4</c:v>
                </c:pt>
                <c:pt idx="69">
                  <c:v>8.6554969479801401E-4</c:v>
                </c:pt>
                <c:pt idx="70">
                  <c:v>9.8112831555154643E-4</c:v>
                </c:pt>
                <c:pt idx="71">
                  <c:v>9.753861486503742E-4</c:v>
                </c:pt>
                <c:pt idx="72">
                  <c:v>1.0118270166692641E-3</c:v>
                </c:pt>
                <c:pt idx="73">
                  <c:v>9.2178788465812646E-4</c:v>
                </c:pt>
                <c:pt idx="74">
                  <c:v>9.1075824544475535E-4</c:v>
                </c:pt>
                <c:pt idx="75">
                  <c:v>1.0682023172970078E-3</c:v>
                </c:pt>
                <c:pt idx="76">
                  <c:v>8.8887362180948952E-4</c:v>
                </c:pt>
                <c:pt idx="77">
                  <c:v>1.0303784612016192E-3</c:v>
                </c:pt>
                <c:pt idx="78">
                  <c:v>1.0299577748690812E-3</c:v>
                </c:pt>
                <c:pt idx="79">
                  <c:v>9.296839796578087E-4</c:v>
                </c:pt>
                <c:pt idx="80">
                  <c:v>1.144580287419385E-3</c:v>
                </c:pt>
                <c:pt idx="81">
                  <c:v>8.6068663148167787E-4</c:v>
                </c:pt>
                <c:pt idx="82">
                  <c:v>9.7562921983456244E-4</c:v>
                </c:pt>
                <c:pt idx="83">
                  <c:v>1.0801015221916866E-3</c:v>
                </c:pt>
                <c:pt idx="84">
                  <c:v>1.1007123975596562E-3</c:v>
                </c:pt>
                <c:pt idx="85">
                  <c:v>1.068907204997321E-3</c:v>
                </c:pt>
                <c:pt idx="86">
                  <c:v>9.5323671892906796E-4</c:v>
                </c:pt>
                <c:pt idx="87">
                  <c:v>1.0523050803147983E-3</c:v>
                </c:pt>
                <c:pt idx="88">
                  <c:v>1.2247459930366394E-3</c:v>
                </c:pt>
                <c:pt idx="89">
                  <c:v>1.004627160326744E-3</c:v>
                </c:pt>
                <c:pt idx="90">
                  <c:v>9.780434607811893E-4</c:v>
                </c:pt>
                <c:pt idx="91">
                  <c:v>9.985321124378675E-4</c:v>
                </c:pt>
                <c:pt idx="92">
                  <c:v>9.4059937955173474E-4</c:v>
                </c:pt>
                <c:pt idx="93">
                  <c:v>1.0864803412370312E-3</c:v>
                </c:pt>
                <c:pt idx="94">
                  <c:v>1.0495643748717691E-3</c:v>
                </c:pt>
                <c:pt idx="95">
                  <c:v>1.2476903847570119E-3</c:v>
                </c:pt>
                <c:pt idx="96">
                  <c:v>1.2632080672604034E-3</c:v>
                </c:pt>
                <c:pt idx="97">
                  <c:v>1.4511331293923587E-3</c:v>
                </c:pt>
                <c:pt idx="98">
                  <c:v>1.5714872154144756E-3</c:v>
                </c:pt>
                <c:pt idx="99">
                  <c:v>1.4830433354219524E-3</c:v>
                </c:pt>
                <c:pt idx="100">
                  <c:v>1.3682883992918182E-3</c:v>
                </c:pt>
                <c:pt idx="101">
                  <c:v>1.1697331817598737E-3</c:v>
                </c:pt>
                <c:pt idx="102">
                  <c:v>1.1120305217538484E-3</c:v>
                </c:pt>
                <c:pt idx="103">
                  <c:v>1.1012891491848098E-3</c:v>
                </c:pt>
                <c:pt idx="104">
                  <c:v>1.1062058963196039E-3</c:v>
                </c:pt>
                <c:pt idx="105">
                  <c:v>1.07980926518013E-3</c:v>
                </c:pt>
                <c:pt idx="106">
                  <c:v>1.0690512715456971E-3</c:v>
                </c:pt>
                <c:pt idx="107">
                  <c:v>1.1052382100279229E-3</c:v>
                </c:pt>
                <c:pt idx="108">
                  <c:v>9.3285534598199665E-4</c:v>
                </c:pt>
                <c:pt idx="109">
                  <c:v>9.9496635322101788E-4</c:v>
                </c:pt>
                <c:pt idx="110">
                  <c:v>1.0883683164579845E-3</c:v>
                </c:pt>
                <c:pt idx="111">
                  <c:v>1.0151373630192088E-3</c:v>
                </c:pt>
                <c:pt idx="112">
                  <c:v>1.0355977807198983E-3</c:v>
                </c:pt>
                <c:pt idx="113">
                  <c:v>9.1032739711554103E-4</c:v>
                </c:pt>
                <c:pt idx="114">
                  <c:v>9.3069581129663712E-4</c:v>
                </c:pt>
                <c:pt idx="115">
                  <c:v>8.7827195719314497E-4</c:v>
                </c:pt>
                <c:pt idx="116">
                  <c:v>8.9340709704914371E-4</c:v>
                </c:pt>
                <c:pt idx="117">
                  <c:v>8.4101863798464831E-4</c:v>
                </c:pt>
                <c:pt idx="118">
                  <c:v>8.8726938337954793E-4</c:v>
                </c:pt>
                <c:pt idx="119">
                  <c:v>9.1276772199394421E-4</c:v>
                </c:pt>
                <c:pt idx="120">
                  <c:v>9.0715147096077377E-4</c:v>
                </c:pt>
                <c:pt idx="121">
                  <c:v>7.9786105333122634E-4</c:v>
                </c:pt>
                <c:pt idx="122">
                  <c:v>7.8183681208333835E-4</c:v>
                </c:pt>
                <c:pt idx="123">
                  <c:v>8.0205702698021072E-4</c:v>
                </c:pt>
                <c:pt idx="124">
                  <c:v>8.22273612040781E-4</c:v>
                </c:pt>
                <c:pt idx="125">
                  <c:v>9.3557663367268228E-4</c:v>
                </c:pt>
                <c:pt idx="126">
                  <c:v>8.2661670253104914E-4</c:v>
                </c:pt>
                <c:pt idx="127">
                  <c:v>8.6231402074315392E-4</c:v>
                </c:pt>
                <c:pt idx="128">
                  <c:v>8.4637637814106873E-4</c:v>
                </c:pt>
                <c:pt idx="129">
                  <c:v>8.201193070916748E-4</c:v>
                </c:pt>
                <c:pt idx="130">
                  <c:v>8.2481222761556297E-4</c:v>
                </c:pt>
                <c:pt idx="131">
                  <c:v>8.5012526485062046E-4</c:v>
                </c:pt>
                <c:pt idx="132">
                  <c:v>8.7543915056848194E-4</c:v>
                </c:pt>
                <c:pt idx="133">
                  <c:v>8.9560646276211624E-4</c:v>
                </c:pt>
                <c:pt idx="134">
                  <c:v>8.9004024212723692E-4</c:v>
                </c:pt>
                <c:pt idx="135">
                  <c:v>7.4042448707246043E-4</c:v>
                </c:pt>
                <c:pt idx="136">
                  <c:v>7.7078457044371543E-4</c:v>
                </c:pt>
                <c:pt idx="137">
                  <c:v>8.6793425690624487E-4</c:v>
                </c:pt>
                <c:pt idx="138">
                  <c:v>8.7777674518196933E-4</c:v>
                </c:pt>
                <c:pt idx="139">
                  <c:v>9.1842389609991196E-4</c:v>
                </c:pt>
                <c:pt idx="140">
                  <c:v>9.2316182321211114E-4</c:v>
                </c:pt>
                <c:pt idx="141">
                  <c:v>9.0225561262807352E-4</c:v>
                </c:pt>
                <c:pt idx="142">
                  <c:v>9.4287139956975062E-4</c:v>
                </c:pt>
                <c:pt idx="143">
                  <c:v>8.8612472044831056E-4</c:v>
                </c:pt>
                <c:pt idx="144">
                  <c:v>8.5498056591832823E-4</c:v>
                </c:pt>
                <c:pt idx="145">
                  <c:v>8.4943401772593578E-4</c:v>
                </c:pt>
                <c:pt idx="146">
                  <c:v>9.6671029506420318E-4</c:v>
                </c:pt>
                <c:pt idx="147">
                  <c:v>1.053346247292413E-3</c:v>
                </c:pt>
                <c:pt idx="148">
                  <c:v>1.0428579450772629E-3</c:v>
                </c:pt>
                <c:pt idx="149">
                  <c:v>9.7099723094236877E-4</c:v>
                </c:pt>
                <c:pt idx="150">
                  <c:v>9.5021572550063734E-4</c:v>
                </c:pt>
                <c:pt idx="151">
                  <c:v>1.0776227041928335E-3</c:v>
                </c:pt>
                <c:pt idx="152">
                  <c:v>8.7815006165010067E-4</c:v>
                </c:pt>
                <c:pt idx="153">
                  <c:v>1.000303920444667E-3</c:v>
                </c:pt>
                <c:pt idx="154">
                  <c:v>9.1321911920761801E-4</c:v>
                </c:pt>
                <c:pt idx="155">
                  <c:v>9.842870409433142E-4</c:v>
                </c:pt>
                <c:pt idx="156">
                  <c:v>9.9928106110868764E-4</c:v>
                </c:pt>
                <c:pt idx="157">
                  <c:v>8.2560168760247563E-4</c:v>
                </c:pt>
                <c:pt idx="158">
                  <c:v>1.0443516627038018E-3</c:v>
                </c:pt>
                <c:pt idx="159">
                  <c:v>8.4027030409671369E-4</c:v>
                </c:pt>
                <c:pt idx="160">
                  <c:v>7.4309961752517476E-4</c:v>
                </c:pt>
                <c:pt idx="161">
                  <c:v>8.5969845466862859E-4</c:v>
                </c:pt>
                <c:pt idx="162">
                  <c:v>7.2195112215395164E-4</c:v>
                </c:pt>
                <c:pt idx="163">
                  <c:v>7.9265833570141741E-4</c:v>
                </c:pt>
                <c:pt idx="164">
                  <c:v>8.0238665817823098E-4</c:v>
                </c:pt>
                <c:pt idx="165">
                  <c:v>8.6798007460720981E-4</c:v>
                </c:pt>
                <c:pt idx="166">
                  <c:v>8.117532023051684E-4</c:v>
                </c:pt>
                <c:pt idx="167">
                  <c:v>6.6928812718197402E-4</c:v>
                </c:pt>
                <c:pt idx="168">
                  <c:v>7.4992757929421433E-4</c:v>
                </c:pt>
                <c:pt idx="169">
                  <c:v>7.1908304563866215E-4</c:v>
                </c:pt>
                <c:pt idx="170">
                  <c:v>6.781237173935353E-4</c:v>
                </c:pt>
                <c:pt idx="171">
                  <c:v>7.9403401192604456E-4</c:v>
                </c:pt>
                <c:pt idx="172">
                  <c:v>6.9752532625167558E-4</c:v>
                </c:pt>
                <c:pt idx="173">
                  <c:v>6.162150344007722E-4</c:v>
                </c:pt>
                <c:pt idx="174">
                  <c:v>6.8138695012989715E-4</c:v>
                </c:pt>
                <c:pt idx="175">
                  <c:v>6.8092678158746423E-4</c:v>
                </c:pt>
                <c:pt idx="176">
                  <c:v>7.7628590609294648E-4</c:v>
                </c:pt>
                <c:pt idx="177">
                  <c:v>7.6073907511177517E-4</c:v>
                </c:pt>
                <c:pt idx="178">
                  <c:v>5.8904633234890867E-4</c:v>
                </c:pt>
                <c:pt idx="179">
                  <c:v>6.7413832310684316E-4</c:v>
                </c:pt>
                <c:pt idx="180">
                  <c:v>6.7368133722058119E-4</c:v>
                </c:pt>
                <c:pt idx="181">
                  <c:v>6.1793778428867712E-4</c:v>
                </c:pt>
                <c:pt idx="182">
                  <c:v>5.6223261967820867E-4</c:v>
                </c:pt>
                <c:pt idx="183">
                  <c:v>5.0657779190905366E-4</c:v>
                </c:pt>
                <c:pt idx="184">
                  <c:v>6.364689763117174E-4</c:v>
                </c:pt>
                <c:pt idx="185">
                  <c:v>4.8572272594847007E-4</c:v>
                </c:pt>
                <c:pt idx="186">
                  <c:v>5.6034609973214559E-4</c:v>
                </c:pt>
                <c:pt idx="187">
                  <c:v>3.9987609850049966E-4</c:v>
                </c:pt>
                <c:pt idx="188">
                  <c:v>2.9957695292267173E-4</c:v>
                </c:pt>
                <c:pt idx="189">
                  <c:v>2.2440913545884955E-4</c:v>
                </c:pt>
                <c:pt idx="190">
                  <c:v>1.8427533100906013E-4</c:v>
                </c:pt>
                <c:pt idx="191">
                  <c:v>5.4707411484519415E-5</c:v>
                </c:pt>
                <c:pt idx="192">
                  <c:v>9.9316305077368938E-6</c:v>
                </c:pt>
              </c:numCache>
            </c:numRef>
          </c:val>
          <c:smooth val="0"/>
          <c:extLst>
            <c:ext xmlns:c16="http://schemas.microsoft.com/office/drawing/2014/chart" uri="{C3380CC4-5D6E-409C-BE32-E72D297353CC}">
              <c16:uniqueId val="{00000000-7394-4735-B07D-4CEDD3346E38}"/>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C80DDB10-E64F-4CB9-AED1-3BE1B3936B31}"/>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6E827DE3-B24D-423A-AC68-22D990F844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0.07494</cdr:x>
      <cdr:y>0.56974</cdr:y>
    </cdr:from>
    <cdr:to>
      <cdr:x>0.70771</cdr:x>
      <cdr:y>0.56974</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65170" y="2678122"/>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0.10541</cdr:x>
      <cdr:y>0.78081</cdr:y>
    </cdr:from>
    <cdr:to>
      <cdr:x>0.25</cdr:x>
      <cdr:y>0.87436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076270" y="367028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0.14926</cdr:x>
      <cdr:y>0.62276</cdr:y>
    </cdr:from>
    <cdr:to>
      <cdr:x>0.17771</cdr:x>
      <cdr:y>0.78081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524014" y="2927358"/>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11C6897B-948F-454A-89D3-3CEC9FB5D3E2}"/>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700C51A4-61FB-4597-B12F-ECD8E25F15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4244560182" backgroundQuery="1" createdVersion="8" refreshedVersion="8" minRefreshableVersion="3" recordCount="0" supportSubquery="1" supportAdvancedDrill="1" xr:uid="{6A86FE69-3700-403A-B8DE-F6582D6C93EE}">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6530208334" backgroundQuery="1" createdVersion="8" refreshedVersion="8" minRefreshableVersion="3" recordCount="0" supportSubquery="1" supportAdvancedDrill="1" xr:uid="{DF693424-C23B-4917-8542-A2FA5BEA88D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7724768521" backgroundQuery="1" createdVersion="8" refreshedVersion="8" minRefreshableVersion="3" recordCount="0" supportSubquery="1" supportAdvancedDrill="1" xr:uid="{66CA18AB-EE00-43FE-8098-EE31592EDB7A}">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08553125004" backgroundQuery="1" createdVersion="8" refreshedVersion="8" minRefreshableVersion="3" recordCount="0" supportSubquery="1" supportAdvancedDrill="1" xr:uid="{60616EE9-4E05-4D67-AABC-C70E7F06A097}">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304050927" backgroundQuery="1" createdVersion="8" refreshedVersion="8" minRefreshableVersion="3" recordCount="0" supportSubquery="1" supportAdvancedDrill="1" xr:uid="{226E7890-6F1B-4B56-9F16-370130CE8769}">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3.828933101853" backgroundQuery="1" createdVersion="8" refreshedVersion="8" minRefreshableVersion="3" recordCount="0" supportSubquery="1" supportAdvancedDrill="1" xr:uid="{9AB27B5B-322A-42E1-9DA2-1EE0C645DA5D}">
  <cacheSource type="external" connectionId="2"/>
  <cacheFields count="6">
    <cacheField name="[TimeSeries].[dose].[dose]" caption="dose" numFmtId="0" level="1">
      <sharedItems containsSemiMixedTypes="0" containsNonDate="0" containsString="0"/>
    </cacheField>
    <cacheField name="[TimeSeries].[Decade_of_Birth].[Decade_of_Birth]" caption="Decade_of_Birth" numFmtId="0" hierarchy="2" level="1">
      <sharedItems containsSemiMixedTypes="0" containsNonDate="0" containsString="0"/>
    </cacheField>
    <cacheField name="[TimeSeries].[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1" level="1">
      <sharedItems containsSemiMixedTypes="0" containsNonDate="0" containsString="0"/>
    </cacheField>
    <cacheField name="[Measures].[Sum of alive]" caption="Sum of alive" numFmtId="0" hierarchy="12" level="32767"/>
    <cacheField name="[Measures].[Sum of dead]" caption="Sum of dead" numFmtId="0" hierarchy="13" level="32767"/>
  </cacheFields>
  <cacheHierarchies count="14">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TimeSeries].[h(t)]" caption="h(t)" attribute="1" defaultMemberUniqueName="[TimeSeries].[h(t)].[All]" allUniqueName="[TimeSeries].[h(t)].[All]" dimensionUniqueName="[TimeSeries]" displayFolder="" count="0" memberValueDatatype="5" unbalanced="0"/>
    <cacheHierarchy uniqueName="[TimeSeries].[cum h(t)]" caption="cum h(t)" attribute="1" defaultMemberUniqueName="[TimeSeries].[cum h(t)].[All]" allUniqueName="[TimeSeries].[cum h(t)].[All]" dimensionUniqueName="[TimeSeries]" displayFolder="" count="0" memberValueDatatype="5" unbalanced="0"/>
    <cacheHierarchy uniqueName="[Measures].[__XL_Count TimeSeries]" caption="__XL_Count TimeSeries" measure="1" displayFolder="" measureGroup="TimeSeries" count="0" hidden="1"/>
    <cacheHierarchy uniqueName="[Measures].[__No measures defined]" caption="__No measures defined" measure="1" displayFolder="" count="0" hidden="1"/>
    <cacheHierarchy uniqueName="[Measures].[Sum of h(t)]" caption="Sum of h(t)" measure="1" displayFolder="" measureGroup="TimeSeries" count="0" hidden="1">
      <extLst>
        <ext xmlns:x15="http://schemas.microsoft.com/office/spreadsheetml/2010/11/main" uri="{B97F6D7D-B522-45F9-BDA1-12C45D357490}">
          <x15:cacheHierarchy aggregatedColumn="6"/>
        </ext>
      </extLst>
    </cacheHierarchy>
    <cacheHierarchy uniqueName="[Measures].[Sum of cum h(t)]" caption="Sum of cum h(t)" measure="1" displayFolder="" measureGroup="TimeSeries" count="0" hidden="1">
      <extLst>
        <ext xmlns:x15="http://schemas.microsoft.com/office/spreadsheetml/2010/11/main" uri="{B97F6D7D-B522-45F9-BDA1-12C45D357490}">
          <x15:cacheHierarchy aggregatedColumn="7"/>
        </ext>
      </extLst>
    </cacheHierarchy>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5"/>
        </ext>
      </extLst>
    </cacheHierarchy>
  </cacheHierarchies>
  <kpis count="0"/>
  <dimensions count="2">
    <dimension measure="1" name="Measures" uniqueName="[Measures]" caption="Measures"/>
    <dimension name="TimeSeries" uniqueName="[TimeSeries]" caption="TimeSeries"/>
  </dimensions>
  <measureGroups count="1">
    <measureGroup name="TimeSeries" caption="TimeSeri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83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1]" cap="1"/>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82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7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ll]" cap="All"/>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73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6]" cap="6"/>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86B8D2-2B87-49B0-9CC0-DF2126176B4A}" name="PivotTable2" cacheId="73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5]" cap="5"/>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7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2" name="[TimeSeries].[Decade_of_Birth].[All]" cap="All"/>
    <pageField fld="0" hier="0" name="[TimeSeries].[dose].&amp;[2]" cap="2"/>
    <pageField fld="3" hier="1" name="[TimeSeries].[vaccination_month].&amp;[2]" cap="2"/>
  </pageFields>
  <dataFields count="2">
    <dataField name="Sum of alive" fld="4" baseField="0" baseItem="0"/>
    <dataField name="Sum of dead" fld="5" baseField="0" baseItem="0"/>
  </dataFields>
  <pivotHierarchies count="14">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tabSelected="1" topLeftCell="F1" zoomScaleNormal="100" workbookViewId="0">
      <selection activeCell="T7" sqref="T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26</v>
      </c>
      <c r="D1" t="s">
        <v>17</v>
      </c>
      <c r="E1">
        <v>1.57E-3</v>
      </c>
      <c r="H1" s="1" t="s">
        <v>1</v>
      </c>
      <c r="I1" t="s" vm="3">
        <v>26</v>
      </c>
      <c r="P1" t="s">
        <v>39</v>
      </c>
    </row>
    <row r="2" spans="1:16" x14ac:dyDescent="0.25">
      <c r="A2" s="1" t="s">
        <v>0</v>
      </c>
      <c r="B2" t="s" vm="1">
        <v>8</v>
      </c>
      <c r="H2" s="1" t="s">
        <v>0</v>
      </c>
      <c r="I2" t="s" vm="7">
        <v>31</v>
      </c>
      <c r="P2" t="s">
        <v>37</v>
      </c>
    </row>
    <row r="3" spans="1:16" x14ac:dyDescent="0.25">
      <c r="A3" s="1" t="s">
        <v>25</v>
      </c>
      <c r="B3" t="s" vm="2">
        <v>26</v>
      </c>
      <c r="H3" s="1" t="s">
        <v>25</v>
      </c>
      <c r="I3" t="s" vm="2">
        <v>26</v>
      </c>
      <c r="K3" t="s">
        <v>36</v>
      </c>
      <c r="P3" t="s">
        <v>38</v>
      </c>
    </row>
    <row r="5" spans="1:16" x14ac:dyDescent="0.25">
      <c r="A5" s="1" t="s">
        <v>2</v>
      </c>
      <c r="B5" t="s">
        <v>27</v>
      </c>
      <c r="C5" t="s">
        <v>28</v>
      </c>
      <c r="D5" s="4" t="s">
        <v>29</v>
      </c>
      <c r="E5" s="4" t="s">
        <v>18</v>
      </c>
      <c r="F5" s="4" t="s">
        <v>19</v>
      </c>
      <c r="H5" s="1" t="s">
        <v>2</v>
      </c>
      <c r="I5" t="s">
        <v>27</v>
      </c>
      <c r="J5" t="s">
        <v>28</v>
      </c>
      <c r="K5" s="4" t="s">
        <v>29</v>
      </c>
      <c r="L5" s="4" t="s">
        <v>18</v>
      </c>
      <c r="M5" s="4" t="s">
        <v>34</v>
      </c>
      <c r="N5" s="4" t="s">
        <v>35</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41</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J5" sqref="J5"/>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2">
        <v>26</v>
      </c>
    </row>
    <row r="5" spans="1:8" x14ac:dyDescent="0.25">
      <c r="A5" s="1" t="s">
        <v>2</v>
      </c>
      <c r="B5" t="s">
        <v>27</v>
      </c>
      <c r="C5" t="s">
        <v>28</v>
      </c>
      <c r="D5" s="4" t="s">
        <v>29</v>
      </c>
      <c r="E5" s="4" t="s">
        <v>18</v>
      </c>
      <c r="F5" s="4" t="s">
        <v>19</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40</v>
      </c>
    </row>
    <row r="10" spans="1:8" x14ac:dyDescent="0.25">
      <c r="A10" s="2">
        <v>4</v>
      </c>
      <c r="B10" s="5">
        <v>4285349</v>
      </c>
      <c r="C10" s="5">
        <v>1042</v>
      </c>
      <c r="D10">
        <f t="shared" si="1"/>
        <v>2.4318362490516557E-4</v>
      </c>
      <c r="E10">
        <f t="shared" si="0"/>
        <v>4</v>
      </c>
      <c r="F10">
        <f t="shared" si="2"/>
        <v>2.4166121710469531E-4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3" sqref="H3: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4">
        <v>30</v>
      </c>
    </row>
    <row r="5" spans="1:8" x14ac:dyDescent="0.25">
      <c r="A5" s="1" t="s">
        <v>2</v>
      </c>
      <c r="B5" t="s">
        <v>27</v>
      </c>
      <c r="C5" t="s">
        <v>28</v>
      </c>
      <c r="D5" s="4" t="s">
        <v>29</v>
      </c>
      <c r="E5" s="4" t="s">
        <v>18</v>
      </c>
      <c r="F5" s="4" t="s">
        <v>19</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7E6E90-E65F-42E0-AF58-D5C105F71216}">
  <dimension ref="A1:H207"/>
  <sheetViews>
    <sheetView zoomScaleNormal="100" workbookViewId="0">
      <selection activeCell="I3" sqref="I3"/>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26</v>
      </c>
    </row>
    <row r="2" spans="1:8" x14ac:dyDescent="0.25">
      <c r="A2" s="1" t="s">
        <v>0</v>
      </c>
      <c r="B2" t="s" vm="1">
        <v>8</v>
      </c>
      <c r="G2" t="s">
        <v>17</v>
      </c>
      <c r="H2">
        <v>1.57E-3</v>
      </c>
    </row>
    <row r="3" spans="1:8" x14ac:dyDescent="0.25">
      <c r="A3" s="1" t="s">
        <v>25</v>
      </c>
      <c r="B3" t="s" vm="6">
        <v>32</v>
      </c>
      <c r="H3" t="s">
        <v>33</v>
      </c>
    </row>
    <row r="4" spans="1:8" x14ac:dyDescent="0.25">
      <c r="H4" t="s">
        <v>22</v>
      </c>
    </row>
    <row r="5" spans="1:8" x14ac:dyDescent="0.25">
      <c r="A5" s="1" t="s">
        <v>2</v>
      </c>
      <c r="B5" t="s">
        <v>27</v>
      </c>
      <c r="C5" t="s">
        <v>28</v>
      </c>
      <c r="D5" s="4" t="s">
        <v>29</v>
      </c>
      <c r="E5" s="4" t="s">
        <v>18</v>
      </c>
      <c r="F5" s="4" t="s">
        <v>19</v>
      </c>
      <c r="H5" t="s">
        <v>15</v>
      </c>
    </row>
    <row r="6" spans="1:8" x14ac:dyDescent="0.25">
      <c r="A6" s="2">
        <v>0</v>
      </c>
      <c r="B6" s="5">
        <v>628342</v>
      </c>
      <c r="C6" s="5">
        <v>48</v>
      </c>
      <c r="D6">
        <f>-LN(1-C6/B6)</f>
        <v>7.6394437248907966E-5</v>
      </c>
      <c r="E6">
        <f t="shared" ref="E6:E69" si="0">$A6</f>
        <v>0</v>
      </c>
      <c r="F6">
        <f>D6*EXP(-$H$2*E6)</f>
        <v>7.6394437248907966E-5</v>
      </c>
      <c r="H6" t="s">
        <v>16</v>
      </c>
    </row>
    <row r="7" spans="1:8" x14ac:dyDescent="0.25">
      <c r="A7" s="2">
        <v>1</v>
      </c>
      <c r="B7" s="5">
        <v>628294</v>
      </c>
      <c r="C7" s="5">
        <v>95</v>
      </c>
      <c r="D7">
        <f t="shared" ref="D7:D70" si="1">-LN(1-C7/B7)</f>
        <v>1.5121453152705676E-4</v>
      </c>
      <c r="E7">
        <f t="shared" si="0"/>
        <v>1</v>
      </c>
      <c r="F7">
        <f t="shared" ref="F7:F70" si="2">D7*EXP(-$H$2*E7)</f>
        <v>1.5097731097941626E-4</v>
      </c>
      <c r="H7" t="s">
        <v>20</v>
      </c>
    </row>
    <row r="8" spans="1:8" x14ac:dyDescent="0.25">
      <c r="A8" s="2">
        <v>2</v>
      </c>
      <c r="B8" s="5">
        <v>628199</v>
      </c>
      <c r="C8" s="5">
        <v>138</v>
      </c>
      <c r="D8">
        <f t="shared" si="1"/>
        <v>2.1969974456738362E-4</v>
      </c>
      <c r="E8">
        <f t="shared" si="0"/>
        <v>2</v>
      </c>
      <c r="F8">
        <f t="shared" si="2"/>
        <v>2.190109693125128E-4</v>
      </c>
      <c r="H8" t="s">
        <v>21</v>
      </c>
    </row>
    <row r="9" spans="1:8" x14ac:dyDescent="0.25">
      <c r="A9" s="2">
        <v>3</v>
      </c>
      <c r="B9" s="5">
        <v>628061</v>
      </c>
      <c r="C9" s="5">
        <v>158</v>
      </c>
      <c r="D9">
        <f t="shared" si="1"/>
        <v>2.5159956946775103E-4</v>
      </c>
      <c r="E9">
        <f t="shared" si="0"/>
        <v>3</v>
      </c>
      <c r="F9">
        <f t="shared" si="2"/>
        <v>2.5041732187423144E-4</v>
      </c>
      <c r="H9" s="3" t="s">
        <v>23</v>
      </c>
    </row>
    <row r="10" spans="1:8" x14ac:dyDescent="0.25">
      <c r="A10" s="2">
        <v>4</v>
      </c>
      <c r="B10" s="5">
        <v>627903</v>
      </c>
      <c r="C10" s="5">
        <v>176</v>
      </c>
      <c r="D10">
        <f t="shared" si="1"/>
        <v>2.80337362364134E-4</v>
      </c>
      <c r="E10">
        <f t="shared" si="0"/>
        <v>4</v>
      </c>
      <c r="F10">
        <f t="shared" si="2"/>
        <v>2.7858236020314209E-4</v>
      </c>
      <c r="H10" t="s">
        <v>24</v>
      </c>
    </row>
    <row r="11" spans="1:8" x14ac:dyDescent="0.25">
      <c r="A11" s="2">
        <v>5</v>
      </c>
      <c r="B11" s="5">
        <v>627727</v>
      </c>
      <c r="C11" s="5">
        <v>168</v>
      </c>
      <c r="D11">
        <f t="shared" si="1"/>
        <v>2.6766808679940641E-4</v>
      </c>
      <c r="E11">
        <f t="shared" si="0"/>
        <v>5</v>
      </c>
      <c r="F11">
        <f t="shared" si="2"/>
        <v>2.6557511796851228E-4</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zoomScaleNormal="100" workbookViewId="0">
      <selection activeCell="S10" sqref="S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t="s">
        <v>1</v>
      </c>
      <c r="B1" t="s" vm="3">
        <v>26</v>
      </c>
    </row>
    <row r="2" spans="1:8" x14ac:dyDescent="0.25">
      <c r="A2" t="s">
        <v>0</v>
      </c>
      <c r="B2" t="s" vm="1">
        <v>8</v>
      </c>
      <c r="G2" t="s">
        <v>17</v>
      </c>
      <c r="H2">
        <v>1.57E-3</v>
      </c>
    </row>
    <row r="3" spans="1:8" x14ac:dyDescent="0.25">
      <c r="A3" t="s">
        <v>25</v>
      </c>
      <c r="B3" t="s" vm="5">
        <v>8</v>
      </c>
      <c r="H3" t="s">
        <v>33</v>
      </c>
    </row>
    <row r="4" spans="1:8" x14ac:dyDescent="0.25">
      <c r="H4" t="s">
        <v>22</v>
      </c>
    </row>
    <row r="5" spans="1:8" x14ac:dyDescent="0.25">
      <c r="A5" t="s">
        <v>2</v>
      </c>
      <c r="B5" t="s">
        <v>27</v>
      </c>
      <c r="C5" t="s">
        <v>28</v>
      </c>
      <c r="D5" s="4" t="s">
        <v>29</v>
      </c>
      <c r="E5" s="4" t="s">
        <v>18</v>
      </c>
      <c r="F5" s="4" t="s">
        <v>19</v>
      </c>
      <c r="H5" t="s">
        <v>15</v>
      </c>
    </row>
    <row r="6" spans="1:8" x14ac:dyDescent="0.25">
      <c r="A6" s="2">
        <v>0</v>
      </c>
      <c r="B6" s="5">
        <v>183787</v>
      </c>
      <c r="C6" s="5">
        <v>65</v>
      </c>
      <c r="D6">
        <f>-LN(1-C6/B6)</f>
        <v>3.5373283744223166E-4</v>
      </c>
      <c r="E6">
        <f t="shared" ref="E6:E69" si="0">$A6</f>
        <v>0</v>
      </c>
      <c r="F6">
        <f>D6*EXP(-$H$2*E6)</f>
        <v>3.5373283744223166E-4</v>
      </c>
      <c r="H6" t="s">
        <v>16</v>
      </c>
    </row>
    <row r="7" spans="1:8" x14ac:dyDescent="0.25">
      <c r="A7" s="2">
        <v>1</v>
      </c>
      <c r="B7" s="5">
        <v>183722</v>
      </c>
      <c r="C7" s="5">
        <v>134</v>
      </c>
      <c r="D7">
        <f t="shared" ref="D7:D70" si="1">-LN(1-C7/B7)</f>
        <v>7.2962895616597004E-4</v>
      </c>
      <c r="E7">
        <f t="shared" si="0"/>
        <v>1</v>
      </c>
      <c r="F7">
        <f t="shared" ref="F7:F70" si="2">D7*EXP(-$H$2*E7)</f>
        <v>7.2848433746558353E-4</v>
      </c>
      <c r="H7" t="s">
        <v>20</v>
      </c>
    </row>
    <row r="8" spans="1:8" x14ac:dyDescent="0.25">
      <c r="A8" s="2">
        <v>2</v>
      </c>
      <c r="B8" s="5">
        <v>183588</v>
      </c>
      <c r="C8" s="5">
        <v>170</v>
      </c>
      <c r="D8">
        <f t="shared" si="1"/>
        <v>9.2641543821341389E-4</v>
      </c>
      <c r="E8">
        <f t="shared" si="0"/>
        <v>2</v>
      </c>
      <c r="F8">
        <f t="shared" si="2"/>
        <v>9.2351105600382963E-4</v>
      </c>
      <c r="H8" t="s">
        <v>21</v>
      </c>
    </row>
    <row r="9" spans="1:8" x14ac:dyDescent="0.25">
      <c r="A9" s="2">
        <v>3</v>
      </c>
      <c r="B9" s="5">
        <v>183418</v>
      </c>
      <c r="C9" s="5">
        <v>176</v>
      </c>
      <c r="D9">
        <f t="shared" si="1"/>
        <v>9.6001752859482174E-4</v>
      </c>
      <c r="E9">
        <f t="shared" si="0"/>
        <v>3</v>
      </c>
      <c r="F9">
        <f t="shared" si="2"/>
        <v>9.5550647789899247E-4</v>
      </c>
      <c r="H9" s="3" t="s">
        <v>23</v>
      </c>
    </row>
    <row r="10" spans="1:8" x14ac:dyDescent="0.25">
      <c r="A10" s="2">
        <v>4</v>
      </c>
      <c r="B10" s="5">
        <v>183242</v>
      </c>
      <c r="C10" s="5">
        <v>181</v>
      </c>
      <c r="D10">
        <f t="shared" si="1"/>
        <v>9.8825297489256599E-4</v>
      </c>
      <c r="E10">
        <f t="shared" si="0"/>
        <v>4</v>
      </c>
      <c r="F10">
        <f t="shared" si="2"/>
        <v>9.8206619303831447E-4</v>
      </c>
      <c r="H10" t="s">
        <v>24</v>
      </c>
    </row>
    <row r="11" spans="1:8" x14ac:dyDescent="0.25">
      <c r="A11" s="2">
        <v>5</v>
      </c>
      <c r="B11" s="5">
        <v>183061</v>
      </c>
      <c r="C11" s="5">
        <v>158</v>
      </c>
      <c r="D11">
        <f t="shared" si="1"/>
        <v>8.6347296355309018E-4</v>
      </c>
      <c r="E11">
        <f t="shared" si="0"/>
        <v>5</v>
      </c>
      <c r="F11">
        <f t="shared" si="2"/>
        <v>8.5672123599137028E-4</v>
      </c>
    </row>
    <row r="12" spans="1:8" x14ac:dyDescent="0.25">
      <c r="A12" s="2">
        <v>6</v>
      </c>
      <c r="B12" s="5">
        <v>182903</v>
      </c>
      <c r="C12" s="5">
        <v>167</v>
      </c>
      <c r="D12">
        <f t="shared" si="1"/>
        <v>9.1346935973695006E-4</v>
      </c>
      <c r="E12">
        <f t="shared" si="0"/>
        <v>6</v>
      </c>
      <c r="F12">
        <f t="shared" si="2"/>
        <v>9.0490488039757819E-4</v>
      </c>
    </row>
    <row r="13" spans="1:8" x14ac:dyDescent="0.25">
      <c r="A13" s="2">
        <v>7</v>
      </c>
      <c r="B13" s="5">
        <v>182736</v>
      </c>
      <c r="C13" s="5">
        <v>182</v>
      </c>
      <c r="D13">
        <f t="shared" si="1"/>
        <v>9.9646864168048731E-4</v>
      </c>
      <c r="E13">
        <f t="shared" si="0"/>
        <v>7</v>
      </c>
      <c r="F13">
        <f t="shared" si="2"/>
        <v>9.855774082562197E-4</v>
      </c>
    </row>
    <row r="14" spans="1:8" x14ac:dyDescent="0.25">
      <c r="A14" s="2">
        <v>8</v>
      </c>
      <c r="B14" s="5">
        <v>182554</v>
      </c>
      <c r="C14" s="5">
        <v>179</v>
      </c>
      <c r="D14">
        <f t="shared" si="1"/>
        <v>9.810128236209545E-4</v>
      </c>
      <c r="E14">
        <f t="shared" si="0"/>
        <v>8</v>
      </c>
      <c r="F14">
        <f t="shared" si="2"/>
        <v>9.6876835876253059E-4</v>
      </c>
    </row>
    <row r="15" spans="1:8" x14ac:dyDescent="0.25">
      <c r="A15" s="2">
        <v>9</v>
      </c>
      <c r="B15" s="5">
        <v>182375</v>
      </c>
      <c r="C15" s="5">
        <v>156</v>
      </c>
      <c r="D15">
        <f t="shared" si="1"/>
        <v>8.5574644409902286E-4</v>
      </c>
      <c r="E15">
        <f t="shared" si="0"/>
        <v>9</v>
      </c>
      <c r="F15">
        <f t="shared" si="2"/>
        <v>8.4373977373722699E-4</v>
      </c>
    </row>
    <row r="16" spans="1:8" x14ac:dyDescent="0.25">
      <c r="A16" s="2">
        <v>10</v>
      </c>
      <c r="B16" s="5">
        <v>182219</v>
      </c>
      <c r="C16" s="5">
        <v>159</v>
      </c>
      <c r="D16">
        <f t="shared" si="1"/>
        <v>8.7295732170790982E-4</v>
      </c>
      <c r="E16">
        <f t="shared" si="0"/>
        <v>10</v>
      </c>
      <c r="F16">
        <f t="shared" si="2"/>
        <v>8.5935891854332306E-4</v>
      </c>
    </row>
    <row r="17" spans="1:6" x14ac:dyDescent="0.25">
      <c r="A17" s="2">
        <v>11</v>
      </c>
      <c r="B17" s="5">
        <v>182060</v>
      </c>
      <c r="C17" s="5">
        <v>185</v>
      </c>
      <c r="D17">
        <f t="shared" si="1"/>
        <v>1.0166651513857704E-3</v>
      </c>
      <c r="E17">
        <f t="shared" si="0"/>
        <v>11</v>
      </c>
      <c r="F17">
        <f t="shared" si="2"/>
        <v>9.9925808686362571E-4</v>
      </c>
    </row>
    <row r="18" spans="1:6" x14ac:dyDescent="0.25">
      <c r="A18" s="2">
        <v>12</v>
      </c>
      <c r="B18" s="5">
        <v>181875</v>
      </c>
      <c r="C18" s="5">
        <v>168</v>
      </c>
      <c r="D18">
        <f t="shared" si="1"/>
        <v>9.2413822442497754E-4</v>
      </c>
      <c r="E18">
        <f t="shared" si="0"/>
        <v>12</v>
      </c>
      <c r="F18">
        <f t="shared" si="2"/>
        <v>9.0689044452904469E-4</v>
      </c>
    </row>
    <row r="19" spans="1:6" x14ac:dyDescent="0.25">
      <c r="A19" s="2">
        <v>13</v>
      </c>
      <c r="B19" s="5">
        <v>181707</v>
      </c>
      <c r="C19" s="5">
        <v>180</v>
      </c>
      <c r="D19">
        <f t="shared" si="1"/>
        <v>9.9109672956875449E-4</v>
      </c>
      <c r="E19">
        <f t="shared" si="0"/>
        <v>13</v>
      </c>
      <c r="F19">
        <f t="shared" si="2"/>
        <v>9.7107347768622438E-4</v>
      </c>
    </row>
    <row r="20" spans="1:6" x14ac:dyDescent="0.25">
      <c r="A20" s="2">
        <v>14</v>
      </c>
      <c r="B20" s="5">
        <v>181527</v>
      </c>
      <c r="C20" s="5">
        <v>176</v>
      </c>
      <c r="D20">
        <f t="shared" si="1"/>
        <v>9.7002305899237845E-4</v>
      </c>
      <c r="E20">
        <f t="shared" si="0"/>
        <v>14</v>
      </c>
      <c r="F20">
        <f t="shared" si="2"/>
        <v>9.489345637352872E-4</v>
      </c>
    </row>
    <row r="21" spans="1:6" x14ac:dyDescent="0.25">
      <c r="A21" s="2">
        <v>15</v>
      </c>
      <c r="B21" s="5">
        <v>181351</v>
      </c>
      <c r="C21" s="5">
        <v>165</v>
      </c>
      <c r="D21">
        <f t="shared" si="1"/>
        <v>9.1025198196419208E-4</v>
      </c>
      <c r="E21">
        <f t="shared" si="0"/>
        <v>15</v>
      </c>
      <c r="F21">
        <f t="shared" si="2"/>
        <v>8.8906599196240748E-4</v>
      </c>
    </row>
    <row r="22" spans="1:6" x14ac:dyDescent="0.25">
      <c r="A22" s="2">
        <v>16</v>
      </c>
      <c r="B22" s="5">
        <v>181186</v>
      </c>
      <c r="C22" s="5">
        <v>158</v>
      </c>
      <c r="D22">
        <f t="shared" si="1"/>
        <v>8.7241249659702667E-4</v>
      </c>
      <c r="E22">
        <f t="shared" si="0"/>
        <v>16</v>
      </c>
      <c r="F22">
        <f t="shared" si="2"/>
        <v>8.5077045672786445E-4</v>
      </c>
    </row>
    <row r="23" spans="1:6" x14ac:dyDescent="0.25">
      <c r="A23" s="2">
        <v>17</v>
      </c>
      <c r="B23" s="5">
        <v>181028</v>
      </c>
      <c r="C23" s="5">
        <v>177</v>
      </c>
      <c r="D23">
        <f t="shared" si="1"/>
        <v>9.7822760709909357E-4</v>
      </c>
      <c r="E23">
        <f t="shared" si="0"/>
        <v>17</v>
      </c>
      <c r="F23">
        <f t="shared" si="2"/>
        <v>9.5246405623561868E-4</v>
      </c>
    </row>
    <row r="24" spans="1:6" x14ac:dyDescent="0.25">
      <c r="A24" s="2">
        <v>18</v>
      </c>
      <c r="B24" s="5">
        <v>180851</v>
      </c>
      <c r="C24" s="5">
        <v>185</v>
      </c>
      <c r="D24">
        <f t="shared" si="1"/>
        <v>1.0234650992825723E-3</v>
      </c>
      <c r="E24">
        <f t="shared" si="0"/>
        <v>18</v>
      </c>
      <c r="F24">
        <f t="shared" si="2"/>
        <v>9.9494683655983315E-4</v>
      </c>
    </row>
    <row r="25" spans="1:6" x14ac:dyDescent="0.25">
      <c r="A25" s="2">
        <v>19</v>
      </c>
      <c r="B25" s="5">
        <v>180666</v>
      </c>
      <c r="C25" s="5">
        <v>169</v>
      </c>
      <c r="D25">
        <f t="shared" si="1"/>
        <v>9.3586559162928639E-4</v>
      </c>
      <c r="E25">
        <f t="shared" si="0"/>
        <v>19</v>
      </c>
      <c r="F25">
        <f t="shared" si="2"/>
        <v>9.0836099164187971E-4</v>
      </c>
    </row>
    <row r="26" spans="1:6" x14ac:dyDescent="0.25">
      <c r="A26" s="2">
        <v>20</v>
      </c>
      <c r="B26" s="5">
        <v>180497</v>
      </c>
      <c r="C26" s="5">
        <v>183</v>
      </c>
      <c r="D26">
        <f t="shared" si="1"/>
        <v>1.0143815775671913E-3</v>
      </c>
      <c r="E26">
        <f t="shared" si="0"/>
        <v>20</v>
      </c>
      <c r="F26">
        <f t="shared" si="2"/>
        <v>9.8302487262818834E-4</v>
      </c>
    </row>
    <row r="27" spans="1:6" x14ac:dyDescent="0.25">
      <c r="A27" s="2">
        <v>21</v>
      </c>
      <c r="B27" s="5">
        <v>180314</v>
      </c>
      <c r="C27" s="5">
        <v>180</v>
      </c>
      <c r="D27">
        <f t="shared" si="1"/>
        <v>9.9875718529569271E-4</v>
      </c>
      <c r="E27">
        <f t="shared" si="0"/>
        <v>21</v>
      </c>
      <c r="F27">
        <f t="shared" si="2"/>
        <v>9.6636507895769927E-4</v>
      </c>
    </row>
    <row r="28" spans="1:6" x14ac:dyDescent="0.25">
      <c r="A28" s="2">
        <v>22</v>
      </c>
      <c r="B28" s="5">
        <v>180134</v>
      </c>
      <c r="C28" s="5">
        <v>174</v>
      </c>
      <c r="D28">
        <f t="shared" si="1"/>
        <v>9.6641440036419521E-4</v>
      </c>
      <c r="E28">
        <f t="shared" si="0"/>
        <v>22</v>
      </c>
      <c r="F28">
        <f t="shared" si="2"/>
        <v>9.336043385765252E-4</v>
      </c>
    </row>
    <row r="29" spans="1:6" x14ac:dyDescent="0.25">
      <c r="A29" s="2">
        <v>23</v>
      </c>
      <c r="B29" s="5">
        <v>179960</v>
      </c>
      <c r="C29" s="5">
        <v>196</v>
      </c>
      <c r="D29">
        <f t="shared" si="1"/>
        <v>1.0897244520567254E-3</v>
      </c>
      <c r="E29">
        <f t="shared" si="0"/>
        <v>23</v>
      </c>
      <c r="F29">
        <f t="shared" si="2"/>
        <v>1.051076490474537E-3</v>
      </c>
    </row>
    <row r="30" spans="1:6" x14ac:dyDescent="0.25">
      <c r="A30" s="2">
        <v>24</v>
      </c>
      <c r="B30" s="5">
        <v>179764</v>
      </c>
      <c r="C30" s="5">
        <v>177</v>
      </c>
      <c r="D30">
        <f t="shared" si="1"/>
        <v>9.8510934609333115E-4</v>
      </c>
      <c r="E30">
        <f t="shared" si="0"/>
        <v>24</v>
      </c>
      <c r="F30">
        <f t="shared" si="2"/>
        <v>9.4868104504404254E-4</v>
      </c>
    </row>
    <row r="31" spans="1:6" x14ac:dyDescent="0.25">
      <c r="A31" s="2">
        <v>25</v>
      </c>
      <c r="B31" s="5">
        <v>179587</v>
      </c>
      <c r="C31" s="5">
        <v>185</v>
      </c>
      <c r="D31">
        <f t="shared" si="1"/>
        <v>1.0306723402493938E-3</v>
      </c>
      <c r="E31">
        <f t="shared" si="0"/>
        <v>25</v>
      </c>
      <c r="F31">
        <f t="shared" si="2"/>
        <v>9.9100207264284351E-4</v>
      </c>
    </row>
    <row r="32" spans="1:6" x14ac:dyDescent="0.25">
      <c r="A32" s="2">
        <v>26</v>
      </c>
      <c r="B32" s="5">
        <v>179402</v>
      </c>
      <c r="C32" s="5">
        <v>183</v>
      </c>
      <c r="D32">
        <f t="shared" si="1"/>
        <v>1.0205761284700552E-3</v>
      </c>
      <c r="E32">
        <f t="shared" si="0"/>
        <v>26</v>
      </c>
      <c r="F32">
        <f t="shared" si="2"/>
        <v>9.7975503747057147E-4</v>
      </c>
    </row>
    <row r="33" spans="1:6" x14ac:dyDescent="0.25">
      <c r="A33" s="2">
        <v>27</v>
      </c>
      <c r="B33" s="5">
        <v>179219</v>
      </c>
      <c r="C33" s="5">
        <v>155</v>
      </c>
      <c r="D33">
        <f t="shared" si="1"/>
        <v>8.652378687790972E-4</v>
      </c>
      <c r="E33">
        <f t="shared" si="0"/>
        <v>27</v>
      </c>
      <c r="F33">
        <f t="shared" si="2"/>
        <v>8.2932694479223405E-4</v>
      </c>
    </row>
    <row r="34" spans="1:6" x14ac:dyDescent="0.25">
      <c r="A34" s="2">
        <v>28</v>
      </c>
      <c r="B34" s="5">
        <v>179064</v>
      </c>
      <c r="C34" s="5">
        <v>181</v>
      </c>
      <c r="D34">
        <f t="shared" si="1"/>
        <v>1.0113229915425302E-3</v>
      </c>
      <c r="E34">
        <f t="shared" si="0"/>
        <v>28</v>
      </c>
      <c r="F34">
        <f t="shared" si="2"/>
        <v>9.6782825139590833E-4</v>
      </c>
    </row>
    <row r="35" spans="1:6" x14ac:dyDescent="0.25">
      <c r="A35" s="2">
        <v>29</v>
      </c>
      <c r="B35" s="5">
        <v>178883</v>
      </c>
      <c r="C35" s="5">
        <v>177</v>
      </c>
      <c r="D35">
        <f t="shared" si="1"/>
        <v>9.8996341864769372E-4</v>
      </c>
      <c r="E35">
        <f t="shared" si="0"/>
        <v>29</v>
      </c>
      <c r="F35">
        <f t="shared" si="2"/>
        <v>9.4590107488911127E-4</v>
      </c>
    </row>
    <row r="36" spans="1:6" x14ac:dyDescent="0.25">
      <c r="A36" s="2">
        <v>30</v>
      </c>
      <c r="B36" s="5">
        <v>178706</v>
      </c>
      <c r="C36" s="5">
        <v>194</v>
      </c>
      <c r="D36">
        <f t="shared" si="1"/>
        <v>1.0861715763087313E-3</v>
      </c>
      <c r="E36">
        <f t="shared" si="0"/>
        <v>30</v>
      </c>
      <c r="F36">
        <f t="shared" si="2"/>
        <v>1.0361989874971113E-3</v>
      </c>
    </row>
    <row r="37" spans="1:6" x14ac:dyDescent="0.25">
      <c r="A37" s="2">
        <v>31</v>
      </c>
      <c r="B37" s="5">
        <v>178512</v>
      </c>
      <c r="C37" s="5">
        <v>192</v>
      </c>
      <c r="D37">
        <f t="shared" si="1"/>
        <v>1.0761367732105495E-3</v>
      </c>
      <c r="E37">
        <f t="shared" si="0"/>
        <v>31</v>
      </c>
      <c r="F37">
        <f t="shared" si="2"/>
        <v>1.0250153276779128E-3</v>
      </c>
    </row>
    <row r="38" spans="1:6" x14ac:dyDescent="0.25">
      <c r="A38" s="2">
        <v>32</v>
      </c>
      <c r="B38" s="5">
        <v>178320</v>
      </c>
      <c r="C38" s="5">
        <v>217</v>
      </c>
      <c r="D38">
        <f t="shared" si="1"/>
        <v>1.2176544544647107E-3</v>
      </c>
      <c r="E38">
        <f t="shared" si="0"/>
        <v>32</v>
      </c>
      <c r="F38">
        <f t="shared" si="2"/>
        <v>1.1579907948176384E-3</v>
      </c>
    </row>
    <row r="39" spans="1:6" x14ac:dyDescent="0.25">
      <c r="A39" s="2">
        <v>33</v>
      </c>
      <c r="B39" s="5">
        <v>178103</v>
      </c>
      <c r="C39" s="5">
        <v>195</v>
      </c>
      <c r="D39">
        <f t="shared" si="1"/>
        <v>1.095471878683262E-3</v>
      </c>
      <c r="E39">
        <f t="shared" si="0"/>
        <v>33</v>
      </c>
      <c r="F39">
        <f t="shared" si="2"/>
        <v>1.0401606890058322E-3</v>
      </c>
    </row>
    <row r="40" spans="1:6" x14ac:dyDescent="0.25">
      <c r="A40" s="2">
        <v>34</v>
      </c>
      <c r="B40" s="5">
        <v>177908</v>
      </c>
      <c r="C40" s="5">
        <v>207</v>
      </c>
      <c r="D40">
        <f t="shared" si="1"/>
        <v>1.1642001376792259E-3</v>
      </c>
      <c r="E40">
        <f t="shared" si="0"/>
        <v>34</v>
      </c>
      <c r="F40">
        <f t="shared" si="2"/>
        <v>1.1036846612367205E-3</v>
      </c>
    </row>
    <row r="41" spans="1:6" x14ac:dyDescent="0.25">
      <c r="A41" s="2">
        <v>35</v>
      </c>
      <c r="B41" s="5">
        <v>177701</v>
      </c>
      <c r="C41" s="5">
        <v>225</v>
      </c>
      <c r="D41">
        <f t="shared" si="1"/>
        <v>1.2669741007888167E-3</v>
      </c>
      <c r="E41">
        <f t="shared" si="0"/>
        <v>35</v>
      </c>
      <c r="F41">
        <f t="shared" si="2"/>
        <v>1.1992321293457875E-3</v>
      </c>
    </row>
    <row r="42" spans="1:6" x14ac:dyDescent="0.25">
      <c r="A42" s="2">
        <v>36</v>
      </c>
      <c r="B42" s="5">
        <v>177476</v>
      </c>
      <c r="C42" s="5">
        <v>228</v>
      </c>
      <c r="D42">
        <f t="shared" si="1"/>
        <v>1.2855066553039986E-3</v>
      </c>
      <c r="E42">
        <f t="shared" si="0"/>
        <v>36</v>
      </c>
      <c r="F42">
        <f t="shared" si="2"/>
        <v>1.2148649579811301E-3</v>
      </c>
    </row>
    <row r="43" spans="1:6" x14ac:dyDescent="0.25">
      <c r="A43" s="2">
        <v>37</v>
      </c>
      <c r="B43" s="5">
        <v>177248</v>
      </c>
      <c r="C43" s="5">
        <v>234</v>
      </c>
      <c r="D43">
        <f t="shared" si="1"/>
        <v>1.3210563595937815E-3</v>
      </c>
      <c r="E43">
        <f t="shared" si="0"/>
        <v>37</v>
      </c>
      <c r="F43">
        <f t="shared" si="2"/>
        <v>1.2465025740115725E-3</v>
      </c>
    </row>
    <row r="44" spans="1:6" x14ac:dyDescent="0.25">
      <c r="A44" s="2">
        <v>38</v>
      </c>
      <c r="B44" s="5">
        <v>177014</v>
      </c>
      <c r="C44" s="5">
        <v>266</v>
      </c>
      <c r="D44">
        <f t="shared" si="1"/>
        <v>1.5038361956932853E-3</v>
      </c>
      <c r="E44">
        <f t="shared" si="0"/>
        <v>38</v>
      </c>
      <c r="F44">
        <f t="shared" si="2"/>
        <v>1.4167412035550448E-3</v>
      </c>
    </row>
    <row r="45" spans="1:6" x14ac:dyDescent="0.25">
      <c r="A45" s="2">
        <v>39</v>
      </c>
      <c r="B45" s="5">
        <v>176748</v>
      </c>
      <c r="C45" s="5">
        <v>226</v>
      </c>
      <c r="D45">
        <f t="shared" si="1"/>
        <v>1.2794747973574011E-3</v>
      </c>
      <c r="E45">
        <f t="shared" si="0"/>
        <v>39</v>
      </c>
      <c r="F45">
        <f t="shared" si="2"/>
        <v>1.2034827911850106E-3</v>
      </c>
    </row>
    <row r="46" spans="1:6" x14ac:dyDescent="0.25">
      <c r="A46" s="2">
        <v>40</v>
      </c>
      <c r="B46" s="5">
        <v>176522</v>
      </c>
      <c r="C46" s="5">
        <v>272</v>
      </c>
      <c r="D46">
        <f t="shared" si="1"/>
        <v>1.5420728056708707E-3</v>
      </c>
      <c r="E46">
        <f t="shared" si="0"/>
        <v>40</v>
      </c>
      <c r="F46">
        <f t="shared" si="2"/>
        <v>1.4482088096378373E-3</v>
      </c>
    </row>
    <row r="47" spans="1:6" x14ac:dyDescent="0.25">
      <c r="A47" s="2">
        <v>41</v>
      </c>
      <c r="B47" s="5">
        <v>176250</v>
      </c>
      <c r="C47" s="5">
        <v>261</v>
      </c>
      <c r="D47">
        <f t="shared" si="1"/>
        <v>1.481948607432629E-3</v>
      </c>
      <c r="E47">
        <f t="shared" si="0"/>
        <v>41</v>
      </c>
      <c r="F47">
        <f t="shared" si="2"/>
        <v>1.3895609701332786E-3</v>
      </c>
    </row>
    <row r="48" spans="1:6" x14ac:dyDescent="0.25">
      <c r="A48" s="2">
        <v>42</v>
      </c>
      <c r="B48" s="5">
        <v>175989</v>
      </c>
      <c r="C48" s="5">
        <v>265</v>
      </c>
      <c r="D48">
        <f t="shared" si="1"/>
        <v>1.5069107490846181E-3</v>
      </c>
      <c r="E48">
        <f t="shared" si="0"/>
        <v>42</v>
      </c>
      <c r="F48">
        <f t="shared" si="2"/>
        <v>1.4107503044298803E-3</v>
      </c>
    </row>
    <row r="49" spans="1:6" x14ac:dyDescent="0.25">
      <c r="A49" s="2">
        <v>43</v>
      </c>
      <c r="B49" s="5">
        <v>175724</v>
      </c>
      <c r="C49" s="5">
        <v>240</v>
      </c>
      <c r="D49">
        <f t="shared" si="1"/>
        <v>1.3667116771714364E-3</v>
      </c>
      <c r="E49">
        <f t="shared" si="0"/>
        <v>43</v>
      </c>
      <c r="F49">
        <f t="shared" si="2"/>
        <v>1.2774905157727323E-3</v>
      </c>
    </row>
    <row r="50" spans="1:6" x14ac:dyDescent="0.25">
      <c r="A50" s="2">
        <v>44</v>
      </c>
      <c r="B50" s="5">
        <v>175484</v>
      </c>
      <c r="C50" s="5">
        <v>223</v>
      </c>
      <c r="D50">
        <f t="shared" si="1"/>
        <v>1.2715792387497555E-3</v>
      </c>
      <c r="E50">
        <f t="shared" si="0"/>
        <v>44</v>
      </c>
      <c r="F50">
        <f t="shared" si="2"/>
        <v>1.186703889249983E-3</v>
      </c>
    </row>
    <row r="51" spans="1:6" x14ac:dyDescent="0.25">
      <c r="A51" s="2">
        <v>45</v>
      </c>
      <c r="B51" s="5">
        <v>175261</v>
      </c>
      <c r="C51" s="5">
        <v>219</v>
      </c>
      <c r="D51">
        <f t="shared" si="1"/>
        <v>1.2503462918183762E-3</v>
      </c>
      <c r="E51">
        <f t="shared" si="0"/>
        <v>45</v>
      </c>
      <c r="F51">
        <f t="shared" si="2"/>
        <v>1.1650576216079712E-3</v>
      </c>
    </row>
    <row r="52" spans="1:6" x14ac:dyDescent="0.25">
      <c r="A52" s="2">
        <v>46</v>
      </c>
      <c r="B52" s="5">
        <v>175042</v>
      </c>
      <c r="C52" s="5">
        <v>213</v>
      </c>
      <c r="D52">
        <f t="shared" si="1"/>
        <v>1.2175917770544189E-3</v>
      </c>
      <c r="E52">
        <f t="shared" si="0"/>
        <v>46</v>
      </c>
      <c r="F52">
        <f t="shared" si="2"/>
        <v>1.1327575329628118E-3</v>
      </c>
    </row>
    <row r="53" spans="1:6" x14ac:dyDescent="0.25">
      <c r="A53" s="2">
        <v>47</v>
      </c>
      <c r="B53" s="5">
        <v>174829</v>
      </c>
      <c r="C53" s="5">
        <v>195</v>
      </c>
      <c r="D53">
        <f t="shared" si="1"/>
        <v>1.1159980898612239E-3</v>
      </c>
      <c r="E53">
        <f t="shared" si="0"/>
        <v>47</v>
      </c>
      <c r="F53">
        <f t="shared" si="2"/>
        <v>1.0366135024148433E-3</v>
      </c>
    </row>
    <row r="54" spans="1:6" x14ac:dyDescent="0.25">
      <c r="A54" s="2">
        <v>48</v>
      </c>
      <c r="B54" s="5">
        <v>174634</v>
      </c>
      <c r="C54" s="5">
        <v>209</v>
      </c>
      <c r="D54">
        <f t="shared" si="1"/>
        <v>1.1975054359053454E-3</v>
      </c>
      <c r="E54">
        <f t="shared" si="0"/>
        <v>48</v>
      </c>
      <c r="F54">
        <f t="shared" si="2"/>
        <v>1.1105779879544647E-3</v>
      </c>
    </row>
    <row r="55" spans="1:6" x14ac:dyDescent="0.25">
      <c r="A55" s="2">
        <v>49</v>
      </c>
      <c r="B55" s="5">
        <v>174425</v>
      </c>
      <c r="C55" s="5">
        <v>225</v>
      </c>
      <c r="D55">
        <f t="shared" si="1"/>
        <v>1.2907854068978353E-3</v>
      </c>
      <c r="E55">
        <f t="shared" si="0"/>
        <v>49</v>
      </c>
      <c r="F55">
        <f t="shared" si="2"/>
        <v>1.1952087731159622E-3</v>
      </c>
    </row>
    <row r="56" spans="1:6" x14ac:dyDescent="0.25">
      <c r="A56" s="2">
        <v>50</v>
      </c>
      <c r="B56" s="5">
        <v>174200</v>
      </c>
      <c r="C56" s="5">
        <v>221</v>
      </c>
      <c r="D56">
        <f t="shared" si="1"/>
        <v>1.2694621426283302E-3</v>
      </c>
      <c r="E56">
        <f t="shared" si="0"/>
        <v>50</v>
      </c>
      <c r="F56">
        <f t="shared" si="2"/>
        <v>1.1736203658650143E-3</v>
      </c>
    </row>
    <row r="57" spans="1:6" x14ac:dyDescent="0.25">
      <c r="A57" s="2">
        <v>51</v>
      </c>
      <c r="B57" s="5">
        <v>173979</v>
      </c>
      <c r="C57" s="5">
        <v>234</v>
      </c>
      <c r="D57">
        <f t="shared" si="1"/>
        <v>1.3458952233551251E-3</v>
      </c>
      <c r="E57">
        <f t="shared" si="0"/>
        <v>51</v>
      </c>
      <c r="F57">
        <f t="shared" si="2"/>
        <v>1.242330914994977E-3</v>
      </c>
    </row>
    <row r="58" spans="1:6" x14ac:dyDescent="0.25">
      <c r="A58" s="2">
        <v>52</v>
      </c>
      <c r="B58" s="5">
        <v>173745</v>
      </c>
      <c r="C58" s="5">
        <v>229</v>
      </c>
      <c r="D58">
        <f t="shared" si="1"/>
        <v>1.3188928972447357E-3</v>
      </c>
      <c r="E58">
        <f t="shared" si="0"/>
        <v>52</v>
      </c>
      <c r="F58">
        <f t="shared" si="2"/>
        <v>1.2154965427560267E-3</v>
      </c>
    </row>
    <row r="59" spans="1:6" x14ac:dyDescent="0.25">
      <c r="A59" s="2">
        <v>53</v>
      </c>
      <c r="B59" s="5">
        <v>173516</v>
      </c>
      <c r="C59" s="5">
        <v>233</v>
      </c>
      <c r="D59">
        <f t="shared" si="1"/>
        <v>1.3437180329718768E-3</v>
      </c>
      <c r="E59">
        <f t="shared" si="0"/>
        <v>53</v>
      </c>
      <c r="F59">
        <f t="shared" si="2"/>
        <v>1.2364327550422264E-3</v>
      </c>
    </row>
    <row r="60" spans="1:6" x14ac:dyDescent="0.25">
      <c r="A60" s="2">
        <v>54</v>
      </c>
      <c r="B60" s="5">
        <v>173283</v>
      </c>
      <c r="C60" s="5">
        <v>247</v>
      </c>
      <c r="D60">
        <f t="shared" si="1"/>
        <v>1.4264307871125149E-3</v>
      </c>
      <c r="E60">
        <f t="shared" si="0"/>
        <v>54</v>
      </c>
      <c r="F60">
        <f t="shared" si="2"/>
        <v>1.3104824752444885E-3</v>
      </c>
    </row>
    <row r="61" spans="1:6" x14ac:dyDescent="0.25">
      <c r="A61" s="2">
        <v>55</v>
      </c>
      <c r="B61" s="5">
        <v>173036</v>
      </c>
      <c r="C61" s="5">
        <v>227</v>
      </c>
      <c r="D61">
        <f t="shared" si="1"/>
        <v>1.3127269880911241E-3</v>
      </c>
      <c r="E61">
        <f t="shared" si="0"/>
        <v>55</v>
      </c>
      <c r="F61">
        <f t="shared" si="2"/>
        <v>1.2041291924605397E-3</v>
      </c>
    </row>
    <row r="62" spans="1:6" x14ac:dyDescent="0.25">
      <c r="A62" s="2">
        <v>56</v>
      </c>
      <c r="B62" s="5">
        <v>172809</v>
      </c>
      <c r="C62" s="5">
        <v>204</v>
      </c>
      <c r="D62">
        <f t="shared" si="1"/>
        <v>1.1811914034672894E-3</v>
      </c>
      <c r="E62">
        <f t="shared" si="0"/>
        <v>56</v>
      </c>
      <c r="F62">
        <f t="shared" si="2"/>
        <v>1.0817754137887744E-3</v>
      </c>
    </row>
    <row r="63" spans="1:6" x14ac:dyDescent="0.25">
      <c r="A63" s="2">
        <v>57</v>
      </c>
      <c r="B63" s="5">
        <v>172605</v>
      </c>
      <c r="C63" s="5">
        <v>219</v>
      </c>
      <c r="D63">
        <f t="shared" si="1"/>
        <v>1.269598507884684E-3</v>
      </c>
      <c r="E63">
        <f t="shared" si="0"/>
        <v>57</v>
      </c>
      <c r="F63">
        <f t="shared" si="2"/>
        <v>1.1609175861468978E-3</v>
      </c>
    </row>
    <row r="64" spans="1:6" x14ac:dyDescent="0.25">
      <c r="A64" s="2">
        <v>58</v>
      </c>
      <c r="B64" s="5">
        <v>172386</v>
      </c>
      <c r="C64" s="5">
        <v>212</v>
      </c>
      <c r="D64">
        <f t="shared" si="1"/>
        <v>1.2305550658928447E-3</v>
      </c>
      <c r="E64">
        <f t="shared" si="0"/>
        <v>58</v>
      </c>
      <c r="F64">
        <f t="shared" si="2"/>
        <v>1.1234511603051094E-3</v>
      </c>
    </row>
    <row r="65" spans="1:6" x14ac:dyDescent="0.25">
      <c r="A65" s="2">
        <v>59</v>
      </c>
      <c r="B65" s="5">
        <v>172174</v>
      </c>
      <c r="C65" s="5">
        <v>205</v>
      </c>
      <c r="D65">
        <f t="shared" si="1"/>
        <v>1.1913653582799136E-3</v>
      </c>
      <c r="E65">
        <f t="shared" si="0"/>
        <v>59</v>
      </c>
      <c r="F65">
        <f t="shared" si="2"/>
        <v>1.0859661040759354E-3</v>
      </c>
    </row>
    <row r="66" spans="1:6" x14ac:dyDescent="0.25">
      <c r="A66" s="2">
        <v>60</v>
      </c>
      <c r="B66" s="5">
        <v>171969</v>
      </c>
      <c r="C66" s="5">
        <v>225</v>
      </c>
      <c r="D66">
        <f t="shared" si="1"/>
        <v>1.3092320170558381E-3</v>
      </c>
      <c r="E66">
        <f t="shared" si="0"/>
        <v>60</v>
      </c>
      <c r="F66">
        <f t="shared" si="2"/>
        <v>1.191533006466097E-3</v>
      </c>
    </row>
    <row r="67" spans="1:6" x14ac:dyDescent="0.25">
      <c r="A67" s="2">
        <v>61</v>
      </c>
      <c r="B67" s="5">
        <v>171744</v>
      </c>
      <c r="C67" s="5">
        <v>225</v>
      </c>
      <c r="D67">
        <f t="shared" si="1"/>
        <v>1.3109483528575599E-3</v>
      </c>
      <c r="E67">
        <f t="shared" si="0"/>
        <v>61</v>
      </c>
      <c r="F67">
        <f t="shared" si="2"/>
        <v>1.1912233553619252E-3</v>
      </c>
    </row>
    <row r="68" spans="1:6" x14ac:dyDescent="0.25">
      <c r="A68" s="2">
        <v>62</v>
      </c>
      <c r="B68" s="5">
        <v>171519</v>
      </c>
      <c r="C68" s="5">
        <v>191</v>
      </c>
      <c r="D68">
        <f t="shared" si="1"/>
        <v>1.1141997436734906E-3</v>
      </c>
      <c r="E68">
        <f t="shared" si="0"/>
        <v>62</v>
      </c>
      <c r="F68">
        <f t="shared" si="2"/>
        <v>1.0108549202960918E-3</v>
      </c>
    </row>
    <row r="69" spans="1:6" x14ac:dyDescent="0.25">
      <c r="A69" s="2">
        <v>63</v>
      </c>
      <c r="B69" s="5">
        <v>171328</v>
      </c>
      <c r="C69" s="5">
        <v>210</v>
      </c>
      <c r="D69">
        <f t="shared" si="1"/>
        <v>1.2264708965737392E-3</v>
      </c>
      <c r="E69">
        <f t="shared" si="0"/>
        <v>63</v>
      </c>
      <c r="F69">
        <f t="shared" si="2"/>
        <v>1.1109670537103203E-3</v>
      </c>
    </row>
    <row r="70" spans="1:6" x14ac:dyDescent="0.25">
      <c r="A70" s="2">
        <v>64</v>
      </c>
      <c r="B70" s="5">
        <v>171118</v>
      </c>
      <c r="C70" s="5">
        <v>197</v>
      </c>
      <c r="D70">
        <f t="shared" si="1"/>
        <v>1.1519155522231913E-3</v>
      </c>
      <c r="E70">
        <f t="shared" ref="E70:E133" si="3">$A70</f>
        <v>64</v>
      </c>
      <c r="F70">
        <f t="shared" si="2"/>
        <v>1.0417961119012697E-3</v>
      </c>
    </row>
    <row r="71" spans="1:6" x14ac:dyDescent="0.25">
      <c r="A71" s="2">
        <v>65</v>
      </c>
      <c r="B71" s="5">
        <v>170921</v>
      </c>
      <c r="C71" s="5">
        <v>183</v>
      </c>
      <c r="D71">
        <f t="shared" ref="D71:D134" si="4">-LN(1-C71/B71)</f>
        <v>1.0712436522985471E-3</v>
      </c>
      <c r="E71">
        <f t="shared" si="3"/>
        <v>65</v>
      </c>
      <c r="F71">
        <f t="shared" ref="F71:F134" si="5">D71*EXP(-$H$2*E71)</f>
        <v>9.6731630803871971E-4</v>
      </c>
    </row>
    <row r="72" spans="1:6" x14ac:dyDescent="0.25">
      <c r="A72" s="2">
        <v>66</v>
      </c>
      <c r="B72" s="5">
        <v>170738</v>
      </c>
      <c r="C72" s="5">
        <v>182</v>
      </c>
      <c r="D72">
        <f t="shared" si="4"/>
        <v>1.0665292519168711E-3</v>
      </c>
      <c r="E72">
        <f t="shared" si="3"/>
        <v>66</v>
      </c>
      <c r="F72">
        <f t="shared" si="5"/>
        <v>9.6154846126747279E-4</v>
      </c>
    </row>
    <row r="73" spans="1:6" x14ac:dyDescent="0.25">
      <c r="A73" s="2">
        <v>67</v>
      </c>
      <c r="B73" s="5">
        <v>170556</v>
      </c>
      <c r="C73" s="5">
        <v>185</v>
      </c>
      <c r="D73">
        <f t="shared" si="4"/>
        <v>1.0852764266727182E-3</v>
      </c>
      <c r="E73">
        <f t="shared" si="3"/>
        <v>67</v>
      </c>
      <c r="F73">
        <f t="shared" si="5"/>
        <v>9.769153491674626E-4</v>
      </c>
    </row>
    <row r="74" spans="1:6" x14ac:dyDescent="0.25">
      <c r="A74" s="2">
        <v>68</v>
      </c>
      <c r="B74" s="5">
        <v>170371</v>
      </c>
      <c r="C74" s="5">
        <v>164</v>
      </c>
      <c r="D74">
        <f t="shared" si="4"/>
        <v>9.6306874005862276E-4</v>
      </c>
      <c r="E74">
        <f t="shared" si="3"/>
        <v>68</v>
      </c>
      <c r="F74">
        <f t="shared" si="5"/>
        <v>8.6554969479801401E-4</v>
      </c>
    </row>
    <row r="75" spans="1:6" x14ac:dyDescent="0.25">
      <c r="A75" s="2">
        <v>69</v>
      </c>
      <c r="B75" s="5">
        <v>170207</v>
      </c>
      <c r="C75" s="5">
        <v>186</v>
      </c>
      <c r="D75">
        <f t="shared" si="4"/>
        <v>1.0933845452467143E-3</v>
      </c>
      <c r="E75">
        <f t="shared" si="3"/>
        <v>69</v>
      </c>
      <c r="F75">
        <f t="shared" si="5"/>
        <v>9.8112831555154643E-4</v>
      </c>
    </row>
    <row r="76" spans="1:6" x14ac:dyDescent="0.25">
      <c r="A76" s="2">
        <v>70</v>
      </c>
      <c r="B76" s="5">
        <v>170021</v>
      </c>
      <c r="C76" s="5">
        <v>185</v>
      </c>
      <c r="D76">
        <f t="shared" si="4"/>
        <v>1.0886932931947822E-3</v>
      </c>
      <c r="E76">
        <f t="shared" si="3"/>
        <v>70</v>
      </c>
      <c r="F76">
        <f t="shared" si="5"/>
        <v>9.753861486503742E-4</v>
      </c>
    </row>
    <row r="77" spans="1:6" x14ac:dyDescent="0.25">
      <c r="A77" s="2">
        <v>71</v>
      </c>
      <c r="B77" s="5">
        <v>169836</v>
      </c>
      <c r="C77" s="5">
        <v>192</v>
      </c>
      <c r="D77">
        <f t="shared" si="4"/>
        <v>1.1311418668063275E-3</v>
      </c>
      <c r="E77">
        <f t="shared" si="3"/>
        <v>71</v>
      </c>
      <c r="F77">
        <f t="shared" si="5"/>
        <v>1.0118270166692641E-3</v>
      </c>
    </row>
    <row r="78" spans="1:6" x14ac:dyDescent="0.25">
      <c r="A78" s="2">
        <v>72</v>
      </c>
      <c r="B78" s="5">
        <v>169644</v>
      </c>
      <c r="C78" s="5">
        <v>175</v>
      </c>
      <c r="D78">
        <f t="shared" si="4"/>
        <v>1.0321044344200707E-3</v>
      </c>
      <c r="E78">
        <f t="shared" si="3"/>
        <v>72</v>
      </c>
      <c r="F78">
        <f t="shared" si="5"/>
        <v>9.2178788465812646E-4</v>
      </c>
    </row>
    <row r="79" spans="1:6" x14ac:dyDescent="0.25">
      <c r="A79" s="2">
        <v>73</v>
      </c>
      <c r="B79" s="5">
        <v>169469</v>
      </c>
      <c r="C79" s="5">
        <v>173</v>
      </c>
      <c r="D79">
        <f t="shared" si="4"/>
        <v>1.0213570766698893E-3</v>
      </c>
      <c r="E79">
        <f t="shared" si="3"/>
        <v>73</v>
      </c>
      <c r="F79">
        <f t="shared" si="5"/>
        <v>9.1075824544475535E-4</v>
      </c>
    </row>
    <row r="80" spans="1:6" x14ac:dyDescent="0.25">
      <c r="A80" s="2">
        <v>74</v>
      </c>
      <c r="B80" s="5">
        <v>169296</v>
      </c>
      <c r="C80" s="5">
        <v>203</v>
      </c>
      <c r="D80">
        <f t="shared" si="4"/>
        <v>1.199802737984916E-3</v>
      </c>
      <c r="E80">
        <f t="shared" si="3"/>
        <v>74</v>
      </c>
      <c r="F80">
        <f t="shared" si="5"/>
        <v>1.0682023172970078E-3</v>
      </c>
    </row>
    <row r="81" spans="1:6" x14ac:dyDescent="0.25">
      <c r="A81" s="2">
        <v>75</v>
      </c>
      <c r="B81" s="5">
        <v>169093</v>
      </c>
      <c r="C81" s="5">
        <v>169</v>
      </c>
      <c r="D81">
        <f t="shared" si="4"/>
        <v>9.9994978999235688E-4</v>
      </c>
      <c r="E81">
        <f t="shared" si="3"/>
        <v>75</v>
      </c>
      <c r="F81">
        <f t="shared" si="5"/>
        <v>8.8887362180948952E-4</v>
      </c>
    </row>
    <row r="82" spans="1:6" x14ac:dyDescent="0.25">
      <c r="A82" s="2">
        <v>76</v>
      </c>
      <c r="B82" s="5">
        <v>168924</v>
      </c>
      <c r="C82" s="5">
        <v>196</v>
      </c>
      <c r="D82">
        <f t="shared" si="4"/>
        <v>1.1609587505151634E-3</v>
      </c>
      <c r="E82">
        <f t="shared" si="3"/>
        <v>76</v>
      </c>
      <c r="F82">
        <f t="shared" si="5"/>
        <v>1.0303784612016192E-3</v>
      </c>
    </row>
    <row r="83" spans="1:6" x14ac:dyDescent="0.25">
      <c r="A83" s="2">
        <v>77</v>
      </c>
      <c r="B83" s="5">
        <v>168728</v>
      </c>
      <c r="C83" s="5">
        <v>196</v>
      </c>
      <c r="D83">
        <f t="shared" si="4"/>
        <v>1.1623081424757869E-3</v>
      </c>
      <c r="E83">
        <f t="shared" si="3"/>
        <v>77</v>
      </c>
      <c r="F83">
        <f t="shared" si="5"/>
        <v>1.0299577748690812E-3</v>
      </c>
    </row>
    <row r="84" spans="1:6" x14ac:dyDescent="0.25">
      <c r="A84" s="2">
        <v>78</v>
      </c>
      <c r="B84" s="5">
        <v>168532</v>
      </c>
      <c r="C84" s="5">
        <v>177</v>
      </c>
      <c r="D84">
        <f t="shared" si="4"/>
        <v>1.0507975450912662E-3</v>
      </c>
      <c r="E84">
        <f t="shared" si="3"/>
        <v>78</v>
      </c>
      <c r="F84">
        <f t="shared" si="5"/>
        <v>9.296839796578087E-4</v>
      </c>
    </row>
    <row r="85" spans="1:6" x14ac:dyDescent="0.25">
      <c r="A85" s="2">
        <v>79</v>
      </c>
      <c r="B85" s="5">
        <v>168355</v>
      </c>
      <c r="C85" s="5">
        <v>218</v>
      </c>
      <c r="D85">
        <f t="shared" si="4"/>
        <v>1.2957219220661343E-3</v>
      </c>
      <c r="E85">
        <f t="shared" si="3"/>
        <v>79</v>
      </c>
      <c r="F85">
        <f t="shared" si="5"/>
        <v>1.144580287419385E-3</v>
      </c>
    </row>
    <row r="86" spans="1:6" x14ac:dyDescent="0.25">
      <c r="A86" s="2">
        <v>80</v>
      </c>
      <c r="B86" s="5">
        <v>168137</v>
      </c>
      <c r="C86" s="5">
        <v>164</v>
      </c>
      <c r="D86">
        <f t="shared" si="4"/>
        <v>9.7587107206033015E-4</v>
      </c>
      <c r="E86">
        <f t="shared" si="3"/>
        <v>80</v>
      </c>
      <c r="F86">
        <f t="shared" si="5"/>
        <v>8.6068663148167787E-4</v>
      </c>
    </row>
    <row r="87" spans="1:6" x14ac:dyDescent="0.25">
      <c r="A87" s="2">
        <v>81</v>
      </c>
      <c r="B87" s="5">
        <v>167973</v>
      </c>
      <c r="C87" s="5">
        <v>186</v>
      </c>
      <c r="D87">
        <f t="shared" si="4"/>
        <v>1.1079343520761459E-3</v>
      </c>
      <c r="E87">
        <f t="shared" si="3"/>
        <v>81</v>
      </c>
      <c r="F87">
        <f t="shared" si="5"/>
        <v>9.7562921983456244E-4</v>
      </c>
    </row>
    <row r="88" spans="1:6" x14ac:dyDescent="0.25">
      <c r="A88" s="2">
        <v>82</v>
      </c>
      <c r="B88" s="5">
        <v>167787</v>
      </c>
      <c r="C88" s="5">
        <v>206</v>
      </c>
      <c r="D88">
        <f t="shared" si="4"/>
        <v>1.228501383007328E-3</v>
      </c>
      <c r="E88">
        <f t="shared" si="3"/>
        <v>82</v>
      </c>
      <c r="F88">
        <f t="shared" si="5"/>
        <v>1.0801015221916866E-3</v>
      </c>
    </row>
    <row r="89" spans="1:6" x14ac:dyDescent="0.25">
      <c r="A89" s="2">
        <v>83</v>
      </c>
      <c r="B89" s="5">
        <v>167581</v>
      </c>
      <c r="C89" s="5">
        <v>210</v>
      </c>
      <c r="D89">
        <f t="shared" si="4"/>
        <v>1.2539111724374809E-3</v>
      </c>
      <c r="E89">
        <f t="shared" si="3"/>
        <v>83</v>
      </c>
      <c r="F89">
        <f t="shared" si="5"/>
        <v>1.1007123975596562E-3</v>
      </c>
    </row>
    <row r="90" spans="1:6" x14ac:dyDescent="0.25">
      <c r="A90" s="2">
        <v>84</v>
      </c>
      <c r="B90" s="5">
        <v>167371</v>
      </c>
      <c r="C90" s="5">
        <v>204</v>
      </c>
      <c r="D90">
        <f t="shared" si="4"/>
        <v>1.219592544260402E-3</v>
      </c>
      <c r="E90">
        <f t="shared" si="3"/>
        <v>84</v>
      </c>
      <c r="F90">
        <f t="shared" si="5"/>
        <v>1.068907204997321E-3</v>
      </c>
    </row>
    <row r="91" spans="1:6" x14ac:dyDescent="0.25">
      <c r="A91" s="2">
        <v>85</v>
      </c>
      <c r="B91" s="5">
        <v>167167</v>
      </c>
      <c r="C91" s="5">
        <v>182</v>
      </c>
      <c r="D91">
        <f t="shared" si="4"/>
        <v>1.0893247264549934E-3</v>
      </c>
      <c r="E91">
        <f t="shared" si="3"/>
        <v>85</v>
      </c>
      <c r="F91">
        <f t="shared" si="5"/>
        <v>9.5323671892906796E-4</v>
      </c>
    </row>
    <row r="92" spans="1:6" x14ac:dyDescent="0.25">
      <c r="A92" s="2">
        <v>86</v>
      </c>
      <c r="B92" s="5">
        <v>166985</v>
      </c>
      <c r="C92" s="5">
        <v>201</v>
      </c>
      <c r="D92">
        <f t="shared" si="4"/>
        <v>1.2044259610583885E-3</v>
      </c>
      <c r="E92">
        <f t="shared" si="3"/>
        <v>86</v>
      </c>
      <c r="F92">
        <f t="shared" si="5"/>
        <v>1.0523050803147983E-3</v>
      </c>
    </row>
    <row r="93" spans="1:6" x14ac:dyDescent="0.25">
      <c r="A93" s="2">
        <v>87</v>
      </c>
      <c r="B93" s="5">
        <v>166784</v>
      </c>
      <c r="C93" s="5">
        <v>234</v>
      </c>
      <c r="D93">
        <f t="shared" si="4"/>
        <v>1.4039974226365921E-3</v>
      </c>
      <c r="E93">
        <f t="shared" si="3"/>
        <v>87</v>
      </c>
      <c r="F93">
        <f t="shared" si="5"/>
        <v>1.2247459930366394E-3</v>
      </c>
    </row>
    <row r="94" spans="1:6" x14ac:dyDescent="0.25">
      <c r="A94" s="2">
        <v>88</v>
      </c>
      <c r="B94" s="5">
        <v>166550</v>
      </c>
      <c r="C94" s="5">
        <v>192</v>
      </c>
      <c r="D94">
        <f t="shared" si="4"/>
        <v>1.1534719579460971E-3</v>
      </c>
      <c r="E94">
        <f t="shared" si="3"/>
        <v>88</v>
      </c>
      <c r="F94">
        <f t="shared" si="5"/>
        <v>1.004627160326744E-3</v>
      </c>
    </row>
    <row r="95" spans="1:6" x14ac:dyDescent="0.25">
      <c r="A95" s="2">
        <v>89</v>
      </c>
      <c r="B95" s="5">
        <v>166358</v>
      </c>
      <c r="C95" s="5">
        <v>187</v>
      </c>
      <c r="D95">
        <f t="shared" si="4"/>
        <v>1.1247140532863438E-3</v>
      </c>
      <c r="E95">
        <f t="shared" si="3"/>
        <v>89</v>
      </c>
      <c r="F95">
        <f t="shared" si="5"/>
        <v>9.780434607811893E-4</v>
      </c>
    </row>
    <row r="96" spans="1:6" x14ac:dyDescent="0.25">
      <c r="A96" s="2">
        <v>90</v>
      </c>
      <c r="B96" s="5">
        <v>166171</v>
      </c>
      <c r="C96" s="5">
        <v>191</v>
      </c>
      <c r="D96">
        <f t="shared" si="4"/>
        <v>1.1500794581542804E-3</v>
      </c>
      <c r="E96">
        <f t="shared" si="3"/>
        <v>90</v>
      </c>
      <c r="F96">
        <f t="shared" si="5"/>
        <v>9.985321124378675E-4</v>
      </c>
    </row>
    <row r="97" spans="1:6" x14ac:dyDescent="0.25">
      <c r="A97" s="2">
        <v>91</v>
      </c>
      <c r="B97" s="5">
        <v>165980</v>
      </c>
      <c r="C97" s="5">
        <v>180</v>
      </c>
      <c r="D97">
        <f t="shared" si="4"/>
        <v>1.0850564691072869E-3</v>
      </c>
      <c r="E97">
        <f t="shared" si="3"/>
        <v>91</v>
      </c>
      <c r="F97">
        <f t="shared" si="5"/>
        <v>9.4059937955173474E-4</v>
      </c>
    </row>
    <row r="98" spans="1:6" x14ac:dyDescent="0.25">
      <c r="A98" s="2">
        <v>92</v>
      </c>
      <c r="B98" s="5">
        <v>165800</v>
      </c>
      <c r="C98" s="5">
        <v>208</v>
      </c>
      <c r="D98">
        <f t="shared" si="4"/>
        <v>1.2553110957051891E-3</v>
      </c>
      <c r="E98">
        <f t="shared" si="3"/>
        <v>92</v>
      </c>
      <c r="F98">
        <f t="shared" si="5"/>
        <v>1.0864803412370312E-3</v>
      </c>
    </row>
    <row r="99" spans="1:6" x14ac:dyDescent="0.25">
      <c r="A99" s="2">
        <v>93</v>
      </c>
      <c r="B99" s="5">
        <v>165592</v>
      </c>
      <c r="C99" s="5">
        <v>201</v>
      </c>
      <c r="D99">
        <f t="shared" si="4"/>
        <v>1.214564039295193E-3</v>
      </c>
      <c r="E99">
        <f t="shared" si="3"/>
        <v>93</v>
      </c>
      <c r="F99">
        <f t="shared" si="5"/>
        <v>1.0495643748717691E-3</v>
      </c>
    </row>
    <row r="100" spans="1:6" x14ac:dyDescent="0.25">
      <c r="A100" s="2">
        <v>94</v>
      </c>
      <c r="B100" s="5">
        <v>165391</v>
      </c>
      <c r="C100" s="5">
        <v>239</v>
      </c>
      <c r="D100">
        <f t="shared" si="4"/>
        <v>1.4461055998775153E-3</v>
      </c>
      <c r="E100">
        <f t="shared" si="3"/>
        <v>94</v>
      </c>
      <c r="F100">
        <f t="shared" si="5"/>
        <v>1.2476903847570119E-3</v>
      </c>
    </row>
    <row r="101" spans="1:6" x14ac:dyDescent="0.25">
      <c r="A101" s="2">
        <v>95</v>
      </c>
      <c r="B101" s="5">
        <v>165152</v>
      </c>
      <c r="C101" s="5">
        <v>242</v>
      </c>
      <c r="D101">
        <f t="shared" si="4"/>
        <v>1.466391425637931E-3</v>
      </c>
      <c r="E101">
        <f t="shared" si="3"/>
        <v>95</v>
      </c>
      <c r="F101">
        <f t="shared" si="5"/>
        <v>1.2632080672604034E-3</v>
      </c>
    </row>
    <row r="102" spans="1:6" x14ac:dyDescent="0.25">
      <c r="A102" s="2">
        <v>96</v>
      </c>
      <c r="B102" s="5">
        <v>164910</v>
      </c>
      <c r="C102" s="5">
        <v>278</v>
      </c>
      <c r="D102">
        <f t="shared" si="4"/>
        <v>1.6871905004309652E-3</v>
      </c>
      <c r="E102">
        <f t="shared" si="3"/>
        <v>96</v>
      </c>
      <c r="F102">
        <f t="shared" si="5"/>
        <v>1.4511331293923587E-3</v>
      </c>
    </row>
    <row r="103" spans="1:6" x14ac:dyDescent="0.25">
      <c r="A103" s="2">
        <v>97</v>
      </c>
      <c r="B103" s="5">
        <v>164632</v>
      </c>
      <c r="C103" s="5">
        <v>301</v>
      </c>
      <c r="D103">
        <f t="shared" si="4"/>
        <v>1.8299935494325028E-3</v>
      </c>
      <c r="E103">
        <f t="shared" si="3"/>
        <v>97</v>
      </c>
      <c r="F103">
        <f t="shared" si="5"/>
        <v>1.5714872154144756E-3</v>
      </c>
    </row>
    <row r="104" spans="1:6" x14ac:dyDescent="0.25">
      <c r="A104" s="2">
        <v>98</v>
      </c>
      <c r="B104" s="5">
        <v>164331</v>
      </c>
      <c r="C104" s="5">
        <v>284</v>
      </c>
      <c r="D104">
        <f t="shared" si="4"/>
        <v>1.7297143585050256E-3</v>
      </c>
      <c r="E104">
        <f t="shared" si="3"/>
        <v>98</v>
      </c>
      <c r="F104">
        <f t="shared" si="5"/>
        <v>1.4830433354219524E-3</v>
      </c>
    </row>
    <row r="105" spans="1:6" x14ac:dyDescent="0.25">
      <c r="A105" s="2">
        <v>99</v>
      </c>
      <c r="B105" s="5">
        <v>164047</v>
      </c>
      <c r="C105" s="5">
        <v>262</v>
      </c>
      <c r="D105">
        <f t="shared" si="4"/>
        <v>1.5983799981710406E-3</v>
      </c>
      <c r="E105">
        <f t="shared" si="3"/>
        <v>99</v>
      </c>
      <c r="F105">
        <f t="shared" si="5"/>
        <v>1.3682883992918182E-3</v>
      </c>
    </row>
    <row r="106" spans="1:6" x14ac:dyDescent="0.25">
      <c r="A106" s="2">
        <v>100</v>
      </c>
      <c r="B106" s="5">
        <v>163785</v>
      </c>
      <c r="C106" s="5">
        <v>224</v>
      </c>
      <c r="D106">
        <f t="shared" si="4"/>
        <v>1.3685826920934124E-3</v>
      </c>
      <c r="E106">
        <f t="shared" si="3"/>
        <v>100</v>
      </c>
      <c r="F106">
        <f t="shared" si="5"/>
        <v>1.1697331817598737E-3</v>
      </c>
    </row>
    <row r="107" spans="1:6" x14ac:dyDescent="0.25">
      <c r="A107" s="2">
        <v>101</v>
      </c>
      <c r="B107" s="5">
        <v>163561</v>
      </c>
      <c r="C107" s="5">
        <v>213</v>
      </c>
      <c r="D107">
        <f t="shared" si="4"/>
        <v>1.3031151185279644E-3</v>
      </c>
      <c r="E107">
        <f t="shared" si="3"/>
        <v>101</v>
      </c>
      <c r="F107">
        <f t="shared" si="5"/>
        <v>1.1120305217538484E-3</v>
      </c>
    </row>
    <row r="108" spans="1:6" x14ac:dyDescent="0.25">
      <c r="A108" s="2">
        <v>102</v>
      </c>
      <c r="B108" s="5">
        <v>163348</v>
      </c>
      <c r="C108" s="5">
        <v>211</v>
      </c>
      <c r="D108">
        <f t="shared" si="4"/>
        <v>1.2925557338099741E-3</v>
      </c>
      <c r="E108">
        <f t="shared" si="3"/>
        <v>102</v>
      </c>
      <c r="F108">
        <f t="shared" si="5"/>
        <v>1.1012891491848098E-3</v>
      </c>
    </row>
    <row r="109" spans="1:6" x14ac:dyDescent="0.25">
      <c r="A109" s="2">
        <v>103</v>
      </c>
      <c r="B109" s="5">
        <v>163137</v>
      </c>
      <c r="C109" s="5">
        <v>212</v>
      </c>
      <c r="D109">
        <f t="shared" si="4"/>
        <v>1.3003663712637236E-3</v>
      </c>
      <c r="E109">
        <f t="shared" si="3"/>
        <v>103</v>
      </c>
      <c r="F109">
        <f t="shared" si="5"/>
        <v>1.1062058963196039E-3</v>
      </c>
    </row>
    <row r="110" spans="1:6" x14ac:dyDescent="0.25">
      <c r="A110" s="2">
        <v>104</v>
      </c>
      <c r="B110" s="5">
        <v>162925</v>
      </c>
      <c r="C110" s="5">
        <v>207</v>
      </c>
      <c r="D110">
        <f t="shared" si="4"/>
        <v>1.2713310458438666E-3</v>
      </c>
      <c r="E110">
        <f t="shared" si="3"/>
        <v>104</v>
      </c>
      <c r="F110">
        <f t="shared" si="5"/>
        <v>1.07980926518013E-3</v>
      </c>
    </row>
    <row r="111" spans="1:6" x14ac:dyDescent="0.25">
      <c r="A111" s="2">
        <v>105</v>
      </c>
      <c r="B111" s="5">
        <v>162718</v>
      </c>
      <c r="C111" s="5">
        <v>205</v>
      </c>
      <c r="D111">
        <f t="shared" si="4"/>
        <v>1.2606426026373233E-3</v>
      </c>
      <c r="E111">
        <f t="shared" si="3"/>
        <v>105</v>
      </c>
      <c r="F111">
        <f t="shared" si="5"/>
        <v>1.0690512715456971E-3</v>
      </c>
    </row>
    <row r="112" spans="1:6" x14ac:dyDescent="0.25">
      <c r="A112" s="2">
        <v>106</v>
      </c>
      <c r="B112" s="5">
        <v>162513</v>
      </c>
      <c r="C112" s="5">
        <v>212</v>
      </c>
      <c r="D112">
        <f t="shared" si="4"/>
        <v>1.3053626389472365E-3</v>
      </c>
      <c r="E112">
        <f t="shared" si="3"/>
        <v>106</v>
      </c>
      <c r="F112">
        <f t="shared" si="5"/>
        <v>1.1052382100279229E-3</v>
      </c>
    </row>
    <row r="113" spans="1:6" x14ac:dyDescent="0.25">
      <c r="A113" s="2">
        <v>107</v>
      </c>
      <c r="B113" s="5">
        <v>162301</v>
      </c>
      <c r="C113" s="5">
        <v>179</v>
      </c>
      <c r="D113">
        <f t="shared" si="4"/>
        <v>1.1034977061683974E-3</v>
      </c>
      <c r="E113">
        <f t="shared" si="3"/>
        <v>107</v>
      </c>
      <c r="F113">
        <f t="shared" si="5"/>
        <v>9.3285534598199665E-4</v>
      </c>
    </row>
    <row r="114" spans="1:6" x14ac:dyDescent="0.25">
      <c r="A114" s="2">
        <v>108</v>
      </c>
      <c r="B114" s="5">
        <v>162122</v>
      </c>
      <c r="C114" s="5">
        <v>191</v>
      </c>
      <c r="D114">
        <f t="shared" si="4"/>
        <v>1.1788196506006604E-3</v>
      </c>
      <c r="E114">
        <f t="shared" si="3"/>
        <v>108</v>
      </c>
      <c r="F114">
        <f t="shared" si="5"/>
        <v>9.9496635322101788E-4</v>
      </c>
    </row>
    <row r="115" spans="1:6" x14ac:dyDescent="0.25">
      <c r="A115" s="2">
        <v>109</v>
      </c>
      <c r="B115" s="5">
        <v>161931</v>
      </c>
      <c r="C115" s="5">
        <v>209</v>
      </c>
      <c r="D115">
        <f t="shared" si="4"/>
        <v>1.2915068239800912E-3</v>
      </c>
      <c r="E115">
        <f t="shared" si="3"/>
        <v>109</v>
      </c>
      <c r="F115">
        <f t="shared" si="5"/>
        <v>1.0883683164579845E-3</v>
      </c>
    </row>
    <row r="116" spans="1:6" x14ac:dyDescent="0.25">
      <c r="A116" s="2">
        <v>110</v>
      </c>
      <c r="B116" s="5">
        <v>161722</v>
      </c>
      <c r="C116" s="5">
        <v>195</v>
      </c>
      <c r="D116">
        <f t="shared" si="4"/>
        <v>1.2065003984804304E-3</v>
      </c>
      <c r="E116">
        <f t="shared" si="3"/>
        <v>110</v>
      </c>
      <c r="F116">
        <f t="shared" si="5"/>
        <v>1.0151373630192088E-3</v>
      </c>
    </row>
    <row r="117" spans="1:6" x14ac:dyDescent="0.25">
      <c r="A117" s="2">
        <v>111</v>
      </c>
      <c r="B117" s="5">
        <v>161527</v>
      </c>
      <c r="C117" s="5">
        <v>199</v>
      </c>
      <c r="D117">
        <f t="shared" si="4"/>
        <v>1.232751700926425E-3</v>
      </c>
      <c r="E117">
        <f t="shared" si="3"/>
        <v>111</v>
      </c>
      <c r="F117">
        <f t="shared" si="5"/>
        <v>1.0355977807198983E-3</v>
      </c>
    </row>
    <row r="118" spans="1:6" x14ac:dyDescent="0.25">
      <c r="A118" s="2">
        <v>112</v>
      </c>
      <c r="B118" s="5">
        <v>161328</v>
      </c>
      <c r="C118" s="5">
        <v>175</v>
      </c>
      <c r="D118">
        <f t="shared" si="4"/>
        <v>1.085335366601283E-3</v>
      </c>
      <c r="E118">
        <f t="shared" si="3"/>
        <v>112</v>
      </c>
      <c r="F118">
        <f t="shared" si="5"/>
        <v>9.1032739711554103E-4</v>
      </c>
    </row>
    <row r="119" spans="1:6" x14ac:dyDescent="0.25">
      <c r="A119" s="2">
        <v>113</v>
      </c>
      <c r="B119" s="5">
        <v>161153</v>
      </c>
      <c r="C119" s="5">
        <v>179</v>
      </c>
      <c r="D119">
        <f t="shared" si="4"/>
        <v>1.1113630240494172E-3</v>
      </c>
      <c r="E119">
        <f t="shared" si="3"/>
        <v>113</v>
      </c>
      <c r="F119">
        <f t="shared" si="5"/>
        <v>9.3069581129663712E-4</v>
      </c>
    </row>
    <row r="120" spans="1:6" x14ac:dyDescent="0.25">
      <c r="A120" s="2">
        <v>114</v>
      </c>
      <c r="B120" s="5">
        <v>160974</v>
      </c>
      <c r="C120" s="5">
        <v>169</v>
      </c>
      <c r="D120">
        <f t="shared" si="4"/>
        <v>1.0504104714044173E-3</v>
      </c>
      <c r="E120">
        <f t="shared" si="3"/>
        <v>114</v>
      </c>
      <c r="F120">
        <f t="shared" si="5"/>
        <v>8.7827195719314497E-4</v>
      </c>
    </row>
    <row r="121" spans="1:6" x14ac:dyDescent="0.25">
      <c r="A121" s="2">
        <v>115</v>
      </c>
      <c r="B121" s="5">
        <v>160805</v>
      </c>
      <c r="C121" s="5">
        <v>172</v>
      </c>
      <c r="D121">
        <f t="shared" si="4"/>
        <v>1.0701909320994347E-3</v>
      </c>
      <c r="E121">
        <f t="shared" si="3"/>
        <v>115</v>
      </c>
      <c r="F121">
        <f t="shared" si="5"/>
        <v>8.9340709704914371E-4</v>
      </c>
    </row>
    <row r="122" spans="1:6" x14ac:dyDescent="0.25">
      <c r="A122" s="2">
        <v>116</v>
      </c>
      <c r="B122" s="5">
        <v>160633</v>
      </c>
      <c r="C122" s="5">
        <v>162</v>
      </c>
      <c r="D122">
        <f t="shared" si="4"/>
        <v>1.0090189704557073E-3</v>
      </c>
      <c r="E122">
        <f t="shared" si="3"/>
        <v>116</v>
      </c>
      <c r="F122">
        <f t="shared" si="5"/>
        <v>8.4101863798464831E-4</v>
      </c>
    </row>
    <row r="123" spans="1:6" x14ac:dyDescent="0.25">
      <c r="A123" s="2">
        <v>117</v>
      </c>
      <c r="B123" s="5">
        <v>160471</v>
      </c>
      <c r="C123" s="5">
        <v>171</v>
      </c>
      <c r="D123">
        <f t="shared" si="4"/>
        <v>1.066181270741881E-3</v>
      </c>
      <c r="E123">
        <f t="shared" si="3"/>
        <v>117</v>
      </c>
      <c r="F123">
        <f t="shared" si="5"/>
        <v>8.8726938337954793E-4</v>
      </c>
    </row>
    <row r="124" spans="1:6" x14ac:dyDescent="0.25">
      <c r="A124" s="2">
        <v>118</v>
      </c>
      <c r="B124" s="5">
        <v>160300</v>
      </c>
      <c r="C124" s="5">
        <v>176</v>
      </c>
      <c r="D124">
        <f t="shared" si="4"/>
        <v>1.0985445391090442E-3</v>
      </c>
      <c r="E124">
        <f t="shared" si="3"/>
        <v>118</v>
      </c>
      <c r="F124">
        <f t="shared" si="5"/>
        <v>9.1276772199394421E-4</v>
      </c>
    </row>
    <row r="125" spans="1:6" x14ac:dyDescent="0.25">
      <c r="A125" s="2">
        <v>119</v>
      </c>
      <c r="B125" s="5">
        <v>160124</v>
      </c>
      <c r="C125" s="5">
        <v>175</v>
      </c>
      <c r="D125">
        <f t="shared" si="4"/>
        <v>1.093500654150298E-3</v>
      </c>
      <c r="E125">
        <f t="shared" si="3"/>
        <v>119</v>
      </c>
      <c r="F125">
        <f t="shared" si="5"/>
        <v>9.0715147096077377E-4</v>
      </c>
    </row>
    <row r="126" spans="1:6" x14ac:dyDescent="0.25">
      <c r="A126" s="2">
        <v>120</v>
      </c>
      <c r="B126" s="5">
        <v>159949</v>
      </c>
      <c r="C126" s="5">
        <v>154</v>
      </c>
      <c r="D126">
        <f t="shared" si="4"/>
        <v>9.6327069097727226E-4</v>
      </c>
      <c r="E126">
        <f t="shared" si="3"/>
        <v>120</v>
      </c>
      <c r="F126">
        <f t="shared" si="5"/>
        <v>7.9786105333122634E-4</v>
      </c>
    </row>
    <row r="127" spans="1:6" x14ac:dyDescent="0.25">
      <c r="A127" s="2">
        <v>121</v>
      </c>
      <c r="B127" s="5">
        <v>159795</v>
      </c>
      <c r="C127" s="5">
        <v>151</v>
      </c>
      <c r="D127">
        <f t="shared" si="4"/>
        <v>9.4540748779533353E-4</v>
      </c>
      <c r="E127">
        <f t="shared" si="3"/>
        <v>121</v>
      </c>
      <c r="F127">
        <f t="shared" si="5"/>
        <v>7.8183681208333835E-4</v>
      </c>
    </row>
    <row r="128" spans="1:6" x14ac:dyDescent="0.25">
      <c r="A128" s="2">
        <v>122</v>
      </c>
      <c r="B128" s="5">
        <v>159644</v>
      </c>
      <c r="C128" s="5">
        <v>155</v>
      </c>
      <c r="D128">
        <f t="shared" si="4"/>
        <v>9.7138191404801425E-4</v>
      </c>
      <c r="E128">
        <f t="shared" si="3"/>
        <v>122</v>
      </c>
      <c r="F128">
        <f t="shared" si="5"/>
        <v>8.0205702698021072E-4</v>
      </c>
    </row>
    <row r="129" spans="1:6" x14ac:dyDescent="0.25">
      <c r="A129" s="2">
        <v>123</v>
      </c>
      <c r="B129" s="5">
        <v>159489</v>
      </c>
      <c r="C129" s="5">
        <v>159</v>
      </c>
      <c r="D129">
        <f t="shared" si="4"/>
        <v>9.9743122700981265E-4</v>
      </c>
      <c r="E129">
        <f t="shared" si="3"/>
        <v>123</v>
      </c>
      <c r="F129">
        <f t="shared" si="5"/>
        <v>8.22273612040781E-4</v>
      </c>
    </row>
    <row r="130" spans="1:6" x14ac:dyDescent="0.25">
      <c r="A130" s="2">
        <v>124</v>
      </c>
      <c r="B130" s="5">
        <v>159330</v>
      </c>
      <c r="C130" s="5">
        <v>181</v>
      </c>
      <c r="D130">
        <f t="shared" si="4"/>
        <v>1.136652774514814E-3</v>
      </c>
      <c r="E130">
        <f t="shared" si="3"/>
        <v>124</v>
      </c>
      <c r="F130">
        <f t="shared" si="5"/>
        <v>9.3557663367268228E-4</v>
      </c>
    </row>
    <row r="131" spans="1:6" x14ac:dyDescent="0.25">
      <c r="A131" s="2">
        <v>125</v>
      </c>
      <c r="B131" s="5">
        <v>159149</v>
      </c>
      <c r="C131" s="5">
        <v>160</v>
      </c>
      <c r="D131">
        <f t="shared" si="4"/>
        <v>1.0058528908201757E-3</v>
      </c>
      <c r="E131">
        <f t="shared" si="3"/>
        <v>125</v>
      </c>
      <c r="F131">
        <f t="shared" si="5"/>
        <v>8.2661670253104914E-4</v>
      </c>
    </row>
    <row r="132" spans="1:6" x14ac:dyDescent="0.25">
      <c r="A132" s="2">
        <v>126</v>
      </c>
      <c r="B132" s="5">
        <v>158989</v>
      </c>
      <c r="C132" s="5">
        <v>167</v>
      </c>
      <c r="D132">
        <f t="shared" si="4"/>
        <v>1.0509391768729673E-3</v>
      </c>
      <c r="E132">
        <f t="shared" si="3"/>
        <v>126</v>
      </c>
      <c r="F132">
        <f t="shared" si="5"/>
        <v>8.6231402074315392E-4</v>
      </c>
    </row>
    <row r="133" spans="1:6" x14ac:dyDescent="0.25">
      <c r="A133" s="2">
        <v>127</v>
      </c>
      <c r="B133" s="5">
        <v>158822</v>
      </c>
      <c r="C133" s="5">
        <v>164</v>
      </c>
      <c r="D133">
        <f t="shared" si="4"/>
        <v>1.0331360374662125E-3</v>
      </c>
      <c r="E133">
        <f t="shared" si="3"/>
        <v>127</v>
      </c>
      <c r="F133">
        <f t="shared" si="5"/>
        <v>8.4637637814106873E-4</v>
      </c>
    </row>
    <row r="134" spans="1:6" x14ac:dyDescent="0.25">
      <c r="A134" s="2">
        <v>128</v>
      </c>
      <c r="B134" s="5">
        <v>158658</v>
      </c>
      <c r="C134" s="5">
        <v>159</v>
      </c>
      <c r="D134">
        <f t="shared" si="4"/>
        <v>1.0026580735757839E-3</v>
      </c>
      <c r="E134">
        <f t="shared" ref="E134:E197" si="6">$A134</f>
        <v>128</v>
      </c>
      <c r="F134">
        <f t="shared" si="5"/>
        <v>8.201193070916748E-4</v>
      </c>
    </row>
    <row r="135" spans="1:6" x14ac:dyDescent="0.25">
      <c r="A135" s="2">
        <v>129</v>
      </c>
      <c r="B135" s="5">
        <v>158499</v>
      </c>
      <c r="C135" s="5">
        <v>160</v>
      </c>
      <c r="D135">
        <f t="shared" ref="D135:D198" si="7">-LN(1-C135/B135)</f>
        <v>1.0099799493797433E-3</v>
      </c>
      <c r="E135">
        <f t="shared" si="6"/>
        <v>129</v>
      </c>
      <c r="F135">
        <f t="shared" ref="F135:F197" si="8">D135*EXP(-$H$2*E135)</f>
        <v>8.2481222761556297E-4</v>
      </c>
    </row>
    <row r="136" spans="1:6" x14ac:dyDescent="0.25">
      <c r="A136" s="2">
        <v>130</v>
      </c>
      <c r="B136" s="5">
        <v>158339</v>
      </c>
      <c r="C136" s="5">
        <v>165</v>
      </c>
      <c r="D136">
        <f t="shared" si="7"/>
        <v>1.0426112984097461E-3</v>
      </c>
      <c r="E136">
        <f t="shared" si="6"/>
        <v>130</v>
      </c>
      <c r="F136">
        <f t="shared" si="8"/>
        <v>8.5012526485062046E-4</v>
      </c>
    </row>
    <row r="137" spans="1:6" x14ac:dyDescent="0.25">
      <c r="A137" s="2">
        <v>131</v>
      </c>
      <c r="B137" s="5">
        <v>158174</v>
      </c>
      <c r="C137" s="5">
        <v>170</v>
      </c>
      <c r="D137">
        <f t="shared" si="7"/>
        <v>1.0753437391711222E-3</v>
      </c>
      <c r="E137">
        <f t="shared" si="6"/>
        <v>131</v>
      </c>
      <c r="F137">
        <f t="shared" si="8"/>
        <v>8.7543915056848194E-4</v>
      </c>
    </row>
    <row r="138" spans="1:6" x14ac:dyDescent="0.25">
      <c r="A138" s="2">
        <v>132</v>
      </c>
      <c r="B138" s="5">
        <v>158004</v>
      </c>
      <c r="C138" s="5">
        <v>174</v>
      </c>
      <c r="D138">
        <f t="shared" si="7"/>
        <v>1.1018447513813519E-3</v>
      </c>
      <c r="E138">
        <f t="shared" si="6"/>
        <v>132</v>
      </c>
      <c r="F138">
        <f t="shared" si="8"/>
        <v>8.9560646276211624E-4</v>
      </c>
    </row>
    <row r="139" spans="1:6" x14ac:dyDescent="0.25">
      <c r="A139" s="2">
        <v>133</v>
      </c>
      <c r="B139" s="5">
        <v>157830</v>
      </c>
      <c r="C139" s="5">
        <v>173</v>
      </c>
      <c r="D139">
        <f t="shared" si="7"/>
        <v>1.0967172488260931E-3</v>
      </c>
      <c r="E139">
        <f t="shared" si="6"/>
        <v>133</v>
      </c>
      <c r="F139">
        <f t="shared" si="8"/>
        <v>8.9004024212723692E-4</v>
      </c>
    </row>
    <row r="140" spans="1:6" x14ac:dyDescent="0.25">
      <c r="A140" s="2">
        <v>134</v>
      </c>
      <c r="B140" s="5">
        <v>157657</v>
      </c>
      <c r="C140" s="5">
        <v>144</v>
      </c>
      <c r="D140">
        <f t="shared" si="7"/>
        <v>9.1379261998414277E-4</v>
      </c>
      <c r="E140">
        <f t="shared" si="6"/>
        <v>134</v>
      </c>
      <c r="F140">
        <f t="shared" si="8"/>
        <v>7.4042448707246043E-4</v>
      </c>
    </row>
    <row r="141" spans="1:6" x14ac:dyDescent="0.25">
      <c r="A141" s="2">
        <v>135</v>
      </c>
      <c r="B141" s="5">
        <v>157513</v>
      </c>
      <c r="C141" s="5">
        <v>150</v>
      </c>
      <c r="D141">
        <f t="shared" si="7"/>
        <v>9.5275607761029614E-4</v>
      </c>
      <c r="E141">
        <f t="shared" si="6"/>
        <v>135</v>
      </c>
      <c r="F141">
        <f t="shared" si="8"/>
        <v>7.7078457044371543E-4</v>
      </c>
    </row>
    <row r="142" spans="1:6" x14ac:dyDescent="0.25">
      <c r="A142" s="2">
        <v>136</v>
      </c>
      <c r="B142" s="5">
        <v>157363</v>
      </c>
      <c r="C142" s="5">
        <v>169</v>
      </c>
      <c r="D142">
        <f t="shared" si="7"/>
        <v>1.0745271366444716E-3</v>
      </c>
      <c r="E142">
        <f t="shared" si="6"/>
        <v>136</v>
      </c>
      <c r="F142">
        <f t="shared" si="8"/>
        <v>8.6793425690624487E-4</v>
      </c>
    </row>
    <row r="143" spans="1:6" x14ac:dyDescent="0.25">
      <c r="A143" s="2">
        <v>137</v>
      </c>
      <c r="B143" s="5">
        <v>157194</v>
      </c>
      <c r="C143" s="5">
        <v>171</v>
      </c>
      <c r="D143">
        <f t="shared" si="7"/>
        <v>1.0884198937764836E-3</v>
      </c>
      <c r="E143">
        <f t="shared" si="6"/>
        <v>137</v>
      </c>
      <c r="F143">
        <f t="shared" si="8"/>
        <v>8.7777674518196933E-4</v>
      </c>
    </row>
    <row r="144" spans="1:6" x14ac:dyDescent="0.25">
      <c r="A144" s="2">
        <v>138</v>
      </c>
      <c r="B144" s="5">
        <v>157023</v>
      </c>
      <c r="C144" s="5">
        <v>179</v>
      </c>
      <c r="D144">
        <f t="shared" si="7"/>
        <v>1.1406106370307546E-3</v>
      </c>
      <c r="E144">
        <f t="shared" si="6"/>
        <v>138</v>
      </c>
      <c r="F144">
        <f t="shared" si="8"/>
        <v>9.1842389609991196E-4</v>
      </c>
    </row>
    <row r="145" spans="1:6" x14ac:dyDescent="0.25">
      <c r="A145" s="2">
        <v>139</v>
      </c>
      <c r="B145" s="5">
        <v>156844</v>
      </c>
      <c r="C145" s="5">
        <v>180</v>
      </c>
      <c r="D145">
        <f t="shared" si="7"/>
        <v>1.1482961824180668E-3</v>
      </c>
      <c r="E145">
        <f t="shared" si="6"/>
        <v>139</v>
      </c>
      <c r="F145">
        <f t="shared" si="8"/>
        <v>9.2316182321211114E-4</v>
      </c>
    </row>
    <row r="146" spans="1:6" x14ac:dyDescent="0.25">
      <c r="A146" s="2">
        <v>140</v>
      </c>
      <c r="B146" s="5">
        <v>156664</v>
      </c>
      <c r="C146" s="5">
        <v>176</v>
      </c>
      <c r="D146">
        <f t="shared" si="7"/>
        <v>1.1240548904770122E-3</v>
      </c>
      <c r="E146">
        <f t="shared" si="6"/>
        <v>140</v>
      </c>
      <c r="F146">
        <f t="shared" si="8"/>
        <v>9.0225561262807352E-4</v>
      </c>
    </row>
    <row r="147" spans="1:6" x14ac:dyDescent="0.25">
      <c r="A147" s="2">
        <v>141</v>
      </c>
      <c r="B147" s="5">
        <v>156488</v>
      </c>
      <c r="C147" s="5">
        <v>184</v>
      </c>
      <c r="D147">
        <f t="shared" si="7"/>
        <v>1.1765008134715176E-3</v>
      </c>
      <c r="E147">
        <f t="shared" si="6"/>
        <v>141</v>
      </c>
      <c r="F147">
        <f t="shared" si="8"/>
        <v>9.4287139956975062E-4</v>
      </c>
    </row>
    <row r="148" spans="1:6" x14ac:dyDescent="0.25">
      <c r="A148" s="2">
        <v>142</v>
      </c>
      <c r="B148" s="5">
        <v>156304</v>
      </c>
      <c r="C148" s="5">
        <v>173</v>
      </c>
      <c r="D148">
        <f t="shared" si="7"/>
        <v>1.1074304586914097E-3</v>
      </c>
      <c r="E148">
        <f t="shared" si="6"/>
        <v>142</v>
      </c>
      <c r="F148">
        <f t="shared" si="8"/>
        <v>8.8612472044831056E-4</v>
      </c>
    </row>
    <row r="149" spans="1:6" x14ac:dyDescent="0.25">
      <c r="A149" s="2">
        <v>143</v>
      </c>
      <c r="B149" s="5">
        <v>156131</v>
      </c>
      <c r="C149" s="5">
        <v>167</v>
      </c>
      <c r="D149">
        <f t="shared" si="7"/>
        <v>1.0701870644435768E-3</v>
      </c>
      <c r="E149">
        <f t="shared" si="6"/>
        <v>143</v>
      </c>
      <c r="F149">
        <f t="shared" si="8"/>
        <v>8.5498056591832823E-4</v>
      </c>
    </row>
    <row r="150" spans="1:6" x14ac:dyDescent="0.25">
      <c r="A150" s="2">
        <v>144</v>
      </c>
      <c r="B150" s="5">
        <v>155964</v>
      </c>
      <c r="C150" s="5">
        <v>166</v>
      </c>
      <c r="D150">
        <f t="shared" si="7"/>
        <v>1.0649150036733698E-3</v>
      </c>
      <c r="E150">
        <f t="shared" si="6"/>
        <v>144</v>
      </c>
      <c r="F150">
        <f t="shared" si="8"/>
        <v>8.4943401772593578E-4</v>
      </c>
    </row>
    <row r="151" spans="1:6" x14ac:dyDescent="0.25">
      <c r="A151" s="2">
        <v>145</v>
      </c>
      <c r="B151" s="5">
        <v>155798</v>
      </c>
      <c r="C151" s="5">
        <v>189</v>
      </c>
      <c r="D151">
        <f t="shared" si="7"/>
        <v>1.2138456952244651E-3</v>
      </c>
      <c r="E151">
        <f t="shared" si="6"/>
        <v>145</v>
      </c>
      <c r="F151">
        <f t="shared" si="8"/>
        <v>9.6671029506420318E-4</v>
      </c>
    </row>
    <row r="152" spans="1:6" x14ac:dyDescent="0.25">
      <c r="A152" s="2">
        <v>146</v>
      </c>
      <c r="B152" s="5">
        <v>155609</v>
      </c>
      <c r="C152" s="5">
        <v>206</v>
      </c>
      <c r="D152">
        <f t="shared" si="7"/>
        <v>1.324707922041273E-3</v>
      </c>
      <c r="E152">
        <f t="shared" si="6"/>
        <v>146</v>
      </c>
      <c r="F152">
        <f t="shared" si="8"/>
        <v>1.053346247292413E-3</v>
      </c>
    </row>
    <row r="153" spans="1:6" x14ac:dyDescent="0.25">
      <c r="A153" s="2">
        <v>147</v>
      </c>
      <c r="B153" s="5">
        <v>155403</v>
      </c>
      <c r="C153" s="5">
        <v>204</v>
      </c>
      <c r="D153">
        <f t="shared" si="7"/>
        <v>1.3135783371214032E-3</v>
      </c>
      <c r="E153">
        <f t="shared" si="6"/>
        <v>147</v>
      </c>
      <c r="F153">
        <f t="shared" si="8"/>
        <v>1.0428579450772629E-3</v>
      </c>
    </row>
    <row r="154" spans="1:6" x14ac:dyDescent="0.25">
      <c r="A154" s="2">
        <v>148</v>
      </c>
      <c r="B154" s="5">
        <v>155199</v>
      </c>
      <c r="C154" s="5">
        <v>190</v>
      </c>
      <c r="D154">
        <f t="shared" si="7"/>
        <v>1.2249846796943062E-3</v>
      </c>
      <c r="E154">
        <f t="shared" si="6"/>
        <v>148</v>
      </c>
      <c r="F154">
        <f t="shared" si="8"/>
        <v>9.7099723094236877E-4</v>
      </c>
    </row>
    <row r="155" spans="1:6" x14ac:dyDescent="0.25">
      <c r="A155" s="2">
        <v>149</v>
      </c>
      <c r="B155" s="5">
        <v>155009</v>
      </c>
      <c r="C155" s="5">
        <v>186</v>
      </c>
      <c r="D155">
        <f t="shared" si="7"/>
        <v>1.2006508194390743E-3</v>
      </c>
      <c r="E155">
        <f t="shared" si="6"/>
        <v>149</v>
      </c>
      <c r="F155">
        <f t="shared" si="8"/>
        <v>9.5021572550063734E-4</v>
      </c>
    </row>
    <row r="156" spans="1:6" x14ac:dyDescent="0.25">
      <c r="A156" s="2">
        <v>150</v>
      </c>
      <c r="B156" s="5">
        <v>154823</v>
      </c>
      <c r="C156" s="5">
        <v>211</v>
      </c>
      <c r="D156">
        <f t="shared" si="7"/>
        <v>1.3637761255383281E-3</v>
      </c>
      <c r="E156">
        <f t="shared" si="6"/>
        <v>150</v>
      </c>
      <c r="F156">
        <f t="shared" si="8"/>
        <v>1.0776227041928335E-3</v>
      </c>
    </row>
    <row r="157" spans="1:6" x14ac:dyDescent="0.25">
      <c r="A157" s="2">
        <v>151</v>
      </c>
      <c r="B157" s="5">
        <v>154612</v>
      </c>
      <c r="C157" s="5">
        <v>172</v>
      </c>
      <c r="D157">
        <f t="shared" si="7"/>
        <v>1.1130814086838599E-3</v>
      </c>
      <c r="E157">
        <f t="shared" si="6"/>
        <v>151</v>
      </c>
      <c r="F157">
        <f t="shared" si="8"/>
        <v>8.7815006165010067E-4</v>
      </c>
    </row>
    <row r="158" spans="1:6" x14ac:dyDescent="0.25">
      <c r="A158" s="2">
        <v>152</v>
      </c>
      <c r="B158" s="5">
        <v>154440</v>
      </c>
      <c r="C158" s="5">
        <v>196</v>
      </c>
      <c r="D158">
        <f t="shared" si="7"/>
        <v>1.2699072601118863E-3</v>
      </c>
      <c r="E158">
        <f t="shared" si="6"/>
        <v>152</v>
      </c>
      <c r="F158">
        <f t="shared" si="8"/>
        <v>1.000303920444667E-3</v>
      </c>
    </row>
    <row r="159" spans="1:6" x14ac:dyDescent="0.25">
      <c r="A159" s="2">
        <v>153</v>
      </c>
      <c r="B159" s="5">
        <v>154244</v>
      </c>
      <c r="C159" s="5">
        <v>179</v>
      </c>
      <c r="D159">
        <f t="shared" si="7"/>
        <v>1.1611728500463866E-3</v>
      </c>
      <c r="E159">
        <f t="shared" si="6"/>
        <v>153</v>
      </c>
      <c r="F159">
        <f t="shared" si="8"/>
        <v>9.1321911920761801E-4</v>
      </c>
    </row>
    <row r="160" spans="1:6" x14ac:dyDescent="0.25">
      <c r="A160" s="2">
        <v>154</v>
      </c>
      <c r="B160" s="5">
        <v>154065</v>
      </c>
      <c r="C160" s="5">
        <v>193</v>
      </c>
      <c r="D160">
        <f t="shared" si="7"/>
        <v>1.2535033157513595E-3</v>
      </c>
      <c r="E160">
        <f t="shared" si="6"/>
        <v>154</v>
      </c>
      <c r="F160">
        <f t="shared" si="8"/>
        <v>9.842870409433142E-4</v>
      </c>
    </row>
    <row r="161" spans="1:6" x14ac:dyDescent="0.25">
      <c r="A161" s="2">
        <v>155</v>
      </c>
      <c r="B161" s="5">
        <v>153872</v>
      </c>
      <c r="C161" s="5">
        <v>196</v>
      </c>
      <c r="D161">
        <f t="shared" si="7"/>
        <v>1.2745979589210935E-3</v>
      </c>
      <c r="E161">
        <f t="shared" si="6"/>
        <v>155</v>
      </c>
      <c r="F161">
        <f t="shared" si="8"/>
        <v>9.9928106110868764E-4</v>
      </c>
    </row>
    <row r="162" spans="1:6" x14ac:dyDescent="0.25">
      <c r="A162" s="2">
        <v>156</v>
      </c>
      <c r="B162" s="5">
        <v>153676</v>
      </c>
      <c r="C162" s="5">
        <v>162</v>
      </c>
      <c r="D162">
        <f t="shared" si="7"/>
        <v>1.0547219311691518E-3</v>
      </c>
      <c r="E162">
        <f t="shared" si="6"/>
        <v>156</v>
      </c>
      <c r="F162">
        <f t="shared" si="8"/>
        <v>8.2560168760247563E-4</v>
      </c>
    </row>
    <row r="163" spans="1:6" x14ac:dyDescent="0.25">
      <c r="A163" s="2">
        <v>157</v>
      </c>
      <c r="B163" s="5">
        <v>153514</v>
      </c>
      <c r="C163" s="5">
        <v>205</v>
      </c>
      <c r="D163">
        <f t="shared" si="7"/>
        <v>1.3362755106660473E-3</v>
      </c>
      <c r="E163">
        <f t="shared" si="6"/>
        <v>157</v>
      </c>
      <c r="F163">
        <f t="shared" si="8"/>
        <v>1.0443516627038018E-3</v>
      </c>
    </row>
    <row r="164" spans="1:6" x14ac:dyDescent="0.25">
      <c r="A164" s="2">
        <v>158</v>
      </c>
      <c r="B164" s="5">
        <v>153309</v>
      </c>
      <c r="C164" s="5">
        <v>165</v>
      </c>
      <c r="D164">
        <f t="shared" si="7"/>
        <v>1.0768373352142686E-3</v>
      </c>
      <c r="E164">
        <f t="shared" si="6"/>
        <v>158</v>
      </c>
      <c r="F164">
        <f t="shared" si="8"/>
        <v>8.4027030409671369E-4</v>
      </c>
    </row>
    <row r="165" spans="1:6" x14ac:dyDescent="0.25">
      <c r="A165" s="2">
        <v>159</v>
      </c>
      <c r="B165" s="5">
        <v>153144</v>
      </c>
      <c r="C165" s="5">
        <v>146</v>
      </c>
      <c r="D165">
        <f t="shared" si="7"/>
        <v>9.5380582258284673E-4</v>
      </c>
      <c r="E165">
        <f t="shared" si="6"/>
        <v>159</v>
      </c>
      <c r="F165">
        <f t="shared" si="8"/>
        <v>7.4309961752517476E-4</v>
      </c>
    </row>
    <row r="166" spans="1:6" x14ac:dyDescent="0.25">
      <c r="A166" s="2">
        <v>160</v>
      </c>
      <c r="B166" s="5">
        <v>152998</v>
      </c>
      <c r="C166" s="5">
        <v>169</v>
      </c>
      <c r="D166">
        <f t="shared" si="7"/>
        <v>1.1052001111892425E-3</v>
      </c>
      <c r="E166">
        <f t="shared" si="6"/>
        <v>160</v>
      </c>
      <c r="F166">
        <f t="shared" si="8"/>
        <v>8.5969845466862859E-4</v>
      </c>
    </row>
    <row r="167" spans="1:6" x14ac:dyDescent="0.25">
      <c r="A167" s="2">
        <v>161</v>
      </c>
      <c r="B167" s="5">
        <v>152829</v>
      </c>
      <c r="C167" s="5">
        <v>142</v>
      </c>
      <c r="D167">
        <f t="shared" si="7"/>
        <v>9.2957495008640729E-4</v>
      </c>
      <c r="E167">
        <f t="shared" si="6"/>
        <v>161</v>
      </c>
      <c r="F167">
        <f t="shared" si="8"/>
        <v>7.2195112215395164E-4</v>
      </c>
    </row>
    <row r="168" spans="1:6" x14ac:dyDescent="0.25">
      <c r="A168" s="2">
        <v>162</v>
      </c>
      <c r="B168" s="5">
        <v>152687</v>
      </c>
      <c r="C168" s="5">
        <v>156</v>
      </c>
      <c r="D168">
        <f t="shared" si="7"/>
        <v>1.0222202726191656E-3</v>
      </c>
      <c r="E168">
        <f t="shared" si="6"/>
        <v>162</v>
      </c>
      <c r="F168">
        <f t="shared" si="8"/>
        <v>7.9265833570141741E-4</v>
      </c>
    </row>
    <row r="169" spans="1:6" x14ac:dyDescent="0.25">
      <c r="A169" s="2">
        <v>163</v>
      </c>
      <c r="B169" s="5">
        <v>152531</v>
      </c>
      <c r="C169" s="5">
        <v>158</v>
      </c>
      <c r="D169">
        <f t="shared" si="7"/>
        <v>1.0363918750978809E-3</v>
      </c>
      <c r="E169">
        <f t="shared" si="6"/>
        <v>163</v>
      </c>
      <c r="F169">
        <f t="shared" si="8"/>
        <v>8.0238665817823098E-4</v>
      </c>
    </row>
    <row r="170" spans="1:6" x14ac:dyDescent="0.25">
      <c r="A170" s="2">
        <v>164</v>
      </c>
      <c r="B170" s="5">
        <v>152373</v>
      </c>
      <c r="C170" s="5">
        <v>171</v>
      </c>
      <c r="D170">
        <f t="shared" si="7"/>
        <v>1.122876256863717E-3</v>
      </c>
      <c r="E170">
        <f t="shared" si="6"/>
        <v>164</v>
      </c>
      <c r="F170">
        <f t="shared" si="8"/>
        <v>8.6798007460720981E-4</v>
      </c>
    </row>
    <row r="171" spans="1:6" x14ac:dyDescent="0.25">
      <c r="A171" s="2">
        <v>165</v>
      </c>
      <c r="B171" s="5">
        <v>152202</v>
      </c>
      <c r="C171" s="5">
        <v>160</v>
      </c>
      <c r="D171">
        <f t="shared" si="7"/>
        <v>1.0517874781431926E-3</v>
      </c>
      <c r="E171">
        <f t="shared" si="6"/>
        <v>165</v>
      </c>
      <c r="F171">
        <f t="shared" si="8"/>
        <v>8.117532023051684E-4</v>
      </c>
    </row>
    <row r="172" spans="1:6" x14ac:dyDescent="0.25">
      <c r="A172" s="2">
        <v>166</v>
      </c>
      <c r="B172" s="5">
        <v>152042</v>
      </c>
      <c r="C172" s="5">
        <v>132</v>
      </c>
      <c r="D172">
        <f t="shared" si="7"/>
        <v>8.6855824800185046E-4</v>
      </c>
      <c r="E172">
        <f t="shared" si="6"/>
        <v>166</v>
      </c>
      <c r="F172">
        <f t="shared" si="8"/>
        <v>6.6928812718197402E-4</v>
      </c>
    </row>
    <row r="173" spans="1:6" x14ac:dyDescent="0.25">
      <c r="A173" s="2">
        <v>167</v>
      </c>
      <c r="B173" s="5">
        <v>151910</v>
      </c>
      <c r="C173" s="5">
        <v>148</v>
      </c>
      <c r="D173">
        <f t="shared" si="7"/>
        <v>9.7473597643529884E-4</v>
      </c>
      <c r="E173">
        <f t="shared" si="6"/>
        <v>167</v>
      </c>
      <c r="F173">
        <f t="shared" si="8"/>
        <v>7.4992757929421433E-4</v>
      </c>
    </row>
    <row r="174" spans="1:6" x14ac:dyDescent="0.25">
      <c r="A174" s="2">
        <v>168</v>
      </c>
      <c r="B174" s="5">
        <v>151762</v>
      </c>
      <c r="C174" s="5">
        <v>142</v>
      </c>
      <c r="D174">
        <f t="shared" si="7"/>
        <v>9.3611361497820077E-4</v>
      </c>
      <c r="E174">
        <f t="shared" si="6"/>
        <v>168</v>
      </c>
      <c r="F174">
        <f t="shared" si="8"/>
        <v>7.1908304563866215E-4</v>
      </c>
    </row>
    <row r="175" spans="1:6" x14ac:dyDescent="0.25">
      <c r="A175" s="2">
        <v>169</v>
      </c>
      <c r="B175" s="5">
        <v>151620</v>
      </c>
      <c r="C175" s="5">
        <v>134</v>
      </c>
      <c r="D175">
        <f t="shared" si="7"/>
        <v>8.8417918965503508E-4</v>
      </c>
      <c r="E175">
        <f t="shared" si="6"/>
        <v>169</v>
      </c>
      <c r="F175">
        <f t="shared" si="8"/>
        <v>6.781237173935353E-4</v>
      </c>
    </row>
    <row r="176" spans="1:6" x14ac:dyDescent="0.25">
      <c r="A176" s="2">
        <v>170</v>
      </c>
      <c r="B176" s="5">
        <v>151486</v>
      </c>
      <c r="C176" s="5">
        <v>157</v>
      </c>
      <c r="D176">
        <f t="shared" si="7"/>
        <v>1.0369368364691075E-3</v>
      </c>
      <c r="E176">
        <f t="shared" si="6"/>
        <v>170</v>
      </c>
      <c r="F176">
        <f t="shared" si="8"/>
        <v>7.9403401192604456E-4</v>
      </c>
    </row>
    <row r="177" spans="1:6" x14ac:dyDescent="0.25">
      <c r="A177" s="2">
        <v>171</v>
      </c>
      <c r="B177" s="5">
        <v>151329</v>
      </c>
      <c r="C177" s="5">
        <v>138</v>
      </c>
      <c r="D177">
        <f t="shared" si="7"/>
        <v>9.1233643773707524E-4</v>
      </c>
      <c r="E177">
        <f t="shared" si="6"/>
        <v>171</v>
      </c>
      <c r="F177">
        <f t="shared" si="8"/>
        <v>6.9752532625167558E-4</v>
      </c>
    </row>
    <row r="178" spans="1:6" x14ac:dyDescent="0.25">
      <c r="A178" s="2">
        <v>172</v>
      </c>
      <c r="B178" s="5">
        <v>151191</v>
      </c>
      <c r="C178" s="5">
        <v>122</v>
      </c>
      <c r="D178">
        <f t="shared" si="7"/>
        <v>8.0725207850972395E-4</v>
      </c>
      <c r="E178">
        <f t="shared" si="6"/>
        <v>172</v>
      </c>
      <c r="F178">
        <f t="shared" si="8"/>
        <v>6.162150344007722E-4</v>
      </c>
    </row>
    <row r="179" spans="1:6" x14ac:dyDescent="0.25">
      <c r="A179" s="2">
        <v>173</v>
      </c>
      <c r="B179" s="5">
        <v>151069</v>
      </c>
      <c r="C179" s="5">
        <v>135</v>
      </c>
      <c r="D179">
        <f t="shared" si="7"/>
        <v>8.9403091354734918E-4</v>
      </c>
      <c r="E179">
        <f t="shared" si="6"/>
        <v>173</v>
      </c>
      <c r="F179">
        <f t="shared" si="8"/>
        <v>6.8138695012989715E-4</v>
      </c>
    </row>
    <row r="180" spans="1:6" x14ac:dyDescent="0.25">
      <c r="A180" s="2">
        <v>174</v>
      </c>
      <c r="B180" s="5">
        <v>150934</v>
      </c>
      <c r="C180" s="5">
        <v>135</v>
      </c>
      <c r="D180">
        <f t="shared" si="7"/>
        <v>8.9483092010571872E-4</v>
      </c>
      <c r="E180">
        <f t="shared" si="6"/>
        <v>174</v>
      </c>
      <c r="F180">
        <f t="shared" si="8"/>
        <v>6.8092678158746423E-4</v>
      </c>
    </row>
    <row r="181" spans="1:6" x14ac:dyDescent="0.25">
      <c r="A181" s="2">
        <v>175</v>
      </c>
      <c r="B181" s="5">
        <v>150799</v>
      </c>
      <c r="C181" s="5">
        <v>154</v>
      </c>
      <c r="D181">
        <f t="shared" si="7"/>
        <v>1.0217487387217804E-3</v>
      </c>
      <c r="E181">
        <f t="shared" si="6"/>
        <v>175</v>
      </c>
      <c r="F181">
        <f t="shared" si="8"/>
        <v>7.7628590609294648E-4</v>
      </c>
    </row>
    <row r="182" spans="1:6" x14ac:dyDescent="0.25">
      <c r="A182" s="2">
        <v>176</v>
      </c>
      <c r="B182" s="5">
        <v>150645</v>
      </c>
      <c r="C182" s="5">
        <v>151</v>
      </c>
      <c r="D182">
        <f t="shared" si="7"/>
        <v>1.0028592288304689E-3</v>
      </c>
      <c r="E182">
        <f t="shared" si="6"/>
        <v>176</v>
      </c>
      <c r="F182">
        <f t="shared" si="8"/>
        <v>7.6073907511177517E-4</v>
      </c>
    </row>
    <row r="183" spans="1:6" x14ac:dyDescent="0.25">
      <c r="A183" s="2">
        <v>177</v>
      </c>
      <c r="B183" s="5">
        <v>150494</v>
      </c>
      <c r="C183" s="5">
        <v>117</v>
      </c>
      <c r="D183">
        <f t="shared" si="7"/>
        <v>7.777419950584074E-4</v>
      </c>
      <c r="E183">
        <f t="shared" si="6"/>
        <v>177</v>
      </c>
      <c r="F183">
        <f t="shared" si="8"/>
        <v>5.8904633234890867E-4</v>
      </c>
    </row>
    <row r="184" spans="1:6" x14ac:dyDescent="0.25">
      <c r="A184" s="2">
        <v>178</v>
      </c>
      <c r="B184" s="5">
        <v>150377</v>
      </c>
      <c r="C184" s="5">
        <v>134</v>
      </c>
      <c r="D184">
        <f t="shared" si="7"/>
        <v>8.9149097781102984E-4</v>
      </c>
      <c r="E184">
        <f t="shared" si="6"/>
        <v>178</v>
      </c>
      <c r="F184">
        <f t="shared" si="8"/>
        <v>6.7413832310684316E-4</v>
      </c>
    </row>
    <row r="185" spans="1:6" x14ac:dyDescent="0.25">
      <c r="A185" s="2">
        <v>179</v>
      </c>
      <c r="B185" s="5">
        <v>150243</v>
      </c>
      <c r="C185" s="5">
        <v>134</v>
      </c>
      <c r="D185">
        <f t="shared" si="7"/>
        <v>8.9228644317749259E-4</v>
      </c>
      <c r="E185">
        <f t="shared" si="6"/>
        <v>179</v>
      </c>
      <c r="F185">
        <f t="shared" si="8"/>
        <v>6.7368133722058119E-4</v>
      </c>
    </row>
    <row r="186" spans="1:6" x14ac:dyDescent="0.25">
      <c r="A186" s="2">
        <v>180</v>
      </c>
      <c r="B186" s="5">
        <v>150109</v>
      </c>
      <c r="C186" s="5">
        <v>123</v>
      </c>
      <c r="D186">
        <f t="shared" si="7"/>
        <v>8.197404614388033E-4</v>
      </c>
      <c r="E186">
        <f t="shared" si="6"/>
        <v>180</v>
      </c>
      <c r="F186">
        <f t="shared" si="8"/>
        <v>6.1793778428867712E-4</v>
      </c>
    </row>
    <row r="187" spans="1:6" x14ac:dyDescent="0.25">
      <c r="A187" s="2">
        <v>181</v>
      </c>
      <c r="B187" s="5">
        <v>149986</v>
      </c>
      <c r="C187" s="5">
        <v>112</v>
      </c>
      <c r="D187">
        <f t="shared" si="7"/>
        <v>7.4701530853263517E-4</v>
      </c>
      <c r="E187">
        <f t="shared" si="6"/>
        <v>181</v>
      </c>
      <c r="F187">
        <f t="shared" si="8"/>
        <v>5.6223261967820867E-4</v>
      </c>
    </row>
    <row r="188" spans="1:6" x14ac:dyDescent="0.25">
      <c r="A188" s="2">
        <v>182</v>
      </c>
      <c r="B188" s="5">
        <v>149874</v>
      </c>
      <c r="C188" s="5">
        <v>101</v>
      </c>
      <c r="D188">
        <f t="shared" si="7"/>
        <v>6.7412658110996488E-4</v>
      </c>
      <c r="E188">
        <f t="shared" si="6"/>
        <v>182</v>
      </c>
      <c r="F188">
        <f t="shared" si="8"/>
        <v>5.0657779190905366E-4</v>
      </c>
    </row>
    <row r="189" spans="1:6" x14ac:dyDescent="0.25">
      <c r="A189" s="2">
        <v>183</v>
      </c>
      <c r="B189" s="5">
        <v>149773</v>
      </c>
      <c r="C189" s="5">
        <v>127</v>
      </c>
      <c r="D189">
        <f t="shared" si="7"/>
        <v>8.4830961038596323E-4</v>
      </c>
      <c r="E189">
        <f t="shared" si="6"/>
        <v>183</v>
      </c>
      <c r="F189">
        <f t="shared" si="8"/>
        <v>6.364689763117174E-4</v>
      </c>
    </row>
    <row r="190" spans="1:6" x14ac:dyDescent="0.25">
      <c r="A190" s="2">
        <v>184</v>
      </c>
      <c r="B190" s="5">
        <v>149646</v>
      </c>
      <c r="C190" s="5">
        <v>97</v>
      </c>
      <c r="D190">
        <f t="shared" si="7"/>
        <v>6.4840658031377015E-4</v>
      </c>
      <c r="E190">
        <f t="shared" si="6"/>
        <v>184</v>
      </c>
      <c r="F190">
        <f t="shared" si="8"/>
        <v>4.8572272594847007E-4</v>
      </c>
    </row>
    <row r="191" spans="1:6" x14ac:dyDescent="0.25">
      <c r="A191" s="2">
        <v>185</v>
      </c>
      <c r="B191" s="5">
        <v>149549</v>
      </c>
      <c r="C191" s="5">
        <v>112</v>
      </c>
      <c r="D191">
        <f t="shared" si="7"/>
        <v>7.4919899419226754E-4</v>
      </c>
      <c r="E191">
        <f t="shared" si="6"/>
        <v>185</v>
      </c>
      <c r="F191">
        <f t="shared" si="8"/>
        <v>5.6034609973214559E-4</v>
      </c>
    </row>
    <row r="192" spans="1:6" x14ac:dyDescent="0.25">
      <c r="A192" s="2">
        <v>186</v>
      </c>
      <c r="B192" s="5">
        <v>149437</v>
      </c>
      <c r="C192" s="5">
        <v>80</v>
      </c>
      <c r="D192">
        <f t="shared" si="7"/>
        <v>5.3548599979674598E-4</v>
      </c>
      <c r="E192">
        <f t="shared" si="6"/>
        <v>186</v>
      </c>
      <c r="F192">
        <f t="shared" si="8"/>
        <v>3.9987609850049966E-4</v>
      </c>
    </row>
    <row r="193" spans="1:6" x14ac:dyDescent="0.25">
      <c r="A193" s="2">
        <v>187</v>
      </c>
      <c r="B193" s="5">
        <v>149357</v>
      </c>
      <c r="C193" s="5">
        <v>60</v>
      </c>
      <c r="D193">
        <f t="shared" si="7"/>
        <v>4.0180276043332339E-4</v>
      </c>
      <c r="E193">
        <f t="shared" si="6"/>
        <v>187</v>
      </c>
      <c r="F193">
        <f t="shared" si="8"/>
        <v>2.9957695292267173E-4</v>
      </c>
    </row>
    <row r="194" spans="1:6" x14ac:dyDescent="0.25">
      <c r="A194" s="2">
        <v>188</v>
      </c>
      <c r="B194" s="5">
        <v>149297</v>
      </c>
      <c r="C194" s="5">
        <v>45</v>
      </c>
      <c r="D194">
        <f t="shared" si="7"/>
        <v>3.0145805439502592E-4</v>
      </c>
      <c r="E194">
        <f t="shared" si="6"/>
        <v>188</v>
      </c>
      <c r="F194">
        <f t="shared" si="8"/>
        <v>2.2440913545884955E-4</v>
      </c>
    </row>
    <row r="195" spans="1:6" x14ac:dyDescent="0.25">
      <c r="A195" s="2">
        <v>189</v>
      </c>
      <c r="B195" s="5">
        <v>149252</v>
      </c>
      <c r="C195" s="5">
        <v>37</v>
      </c>
      <c r="D195">
        <f t="shared" si="7"/>
        <v>2.4793360867052109E-4</v>
      </c>
      <c r="E195">
        <f t="shared" si="6"/>
        <v>189</v>
      </c>
      <c r="F195">
        <f t="shared" si="8"/>
        <v>1.8427533100906013E-4</v>
      </c>
    </row>
    <row r="196" spans="1:6" x14ac:dyDescent="0.25">
      <c r="A196" s="2">
        <v>190</v>
      </c>
      <c r="B196" s="5">
        <v>149215</v>
      </c>
      <c r="C196" s="5">
        <v>11</v>
      </c>
      <c r="D196">
        <f t="shared" si="7"/>
        <v>7.3721847502847057E-5</v>
      </c>
      <c r="E196">
        <f t="shared" si="6"/>
        <v>190</v>
      </c>
      <c r="F196">
        <f t="shared" si="8"/>
        <v>5.4707411484519415E-5</v>
      </c>
    </row>
    <row r="197" spans="1:6" x14ac:dyDescent="0.25">
      <c r="A197" s="2">
        <v>191</v>
      </c>
      <c r="B197" s="5">
        <v>149204</v>
      </c>
      <c r="C197" s="5">
        <v>2</v>
      </c>
      <c r="D197">
        <f t="shared" si="7"/>
        <v>1.3404556208878614E-5</v>
      </c>
      <c r="E197">
        <f t="shared" si="6"/>
        <v>191</v>
      </c>
      <c r="F197">
        <f t="shared" si="8"/>
        <v>9.9316305077368938E-6</v>
      </c>
    </row>
    <row r="198" spans="1:6" x14ac:dyDescent="0.25">
      <c r="A198" s="2">
        <v>192</v>
      </c>
      <c r="B198" s="5">
        <v>149202</v>
      </c>
      <c r="C198" s="5">
        <v>0</v>
      </c>
      <c r="D198">
        <f t="shared" si="7"/>
        <v>0</v>
      </c>
    </row>
    <row r="199" spans="1:6" x14ac:dyDescent="0.25">
      <c r="A199" s="2">
        <v>193</v>
      </c>
      <c r="B199" s="5">
        <v>149202</v>
      </c>
      <c r="C199" s="5">
        <v>0</v>
      </c>
      <c r="D199">
        <f t="shared" ref="D199:D206" si="9">-LN(1-C199/B199)</f>
        <v>0</v>
      </c>
    </row>
    <row r="200" spans="1:6" x14ac:dyDescent="0.25">
      <c r="A200" s="2">
        <v>194</v>
      </c>
      <c r="B200" s="5">
        <v>149202</v>
      </c>
      <c r="C200" s="5">
        <v>0</v>
      </c>
      <c r="D200">
        <f t="shared" si="9"/>
        <v>0</v>
      </c>
    </row>
    <row r="201" spans="1:6" x14ac:dyDescent="0.25">
      <c r="A201" s="2">
        <v>195</v>
      </c>
      <c r="B201" s="5">
        <v>149202</v>
      </c>
      <c r="C201" s="5">
        <v>0</v>
      </c>
      <c r="D201">
        <f t="shared" si="9"/>
        <v>0</v>
      </c>
    </row>
    <row r="202" spans="1:6" x14ac:dyDescent="0.25">
      <c r="A202" s="2">
        <v>196</v>
      </c>
      <c r="B202" s="5">
        <v>149202</v>
      </c>
      <c r="C202" s="5">
        <v>0</v>
      </c>
      <c r="D202">
        <f t="shared" si="9"/>
        <v>0</v>
      </c>
    </row>
    <row r="203" spans="1:6" x14ac:dyDescent="0.25">
      <c r="A203" s="2">
        <v>197</v>
      </c>
      <c r="B203" s="5">
        <v>149202</v>
      </c>
      <c r="C203" s="5">
        <v>0</v>
      </c>
      <c r="D203">
        <f t="shared" si="9"/>
        <v>0</v>
      </c>
    </row>
    <row r="204" spans="1:6" x14ac:dyDescent="0.25">
      <c r="A204" s="2">
        <v>198</v>
      </c>
      <c r="B204" s="5">
        <v>149202</v>
      </c>
      <c r="C204" s="5">
        <v>0</v>
      </c>
      <c r="D204">
        <f t="shared" si="9"/>
        <v>0</v>
      </c>
    </row>
    <row r="205" spans="1:6" x14ac:dyDescent="0.25">
      <c r="A205" s="2">
        <v>199</v>
      </c>
      <c r="B205" s="5">
        <v>149202</v>
      </c>
      <c r="C205" s="5">
        <v>0</v>
      </c>
      <c r="D205">
        <f t="shared" si="9"/>
        <v>0</v>
      </c>
    </row>
    <row r="206" spans="1:6" x14ac:dyDescent="0.25">
      <c r="A206" s="2">
        <v>200</v>
      </c>
      <c r="B206" s="5">
        <v>149202</v>
      </c>
      <c r="C206" s="5">
        <v>0</v>
      </c>
      <c r="D206">
        <f t="shared" si="9"/>
        <v>0</v>
      </c>
    </row>
    <row r="207" spans="1:6" x14ac:dyDescent="0.25">
      <c r="A207" s="2" t="s">
        <v>3</v>
      </c>
      <c r="B207" s="5">
        <v>33106326</v>
      </c>
      <c r="C207" s="5">
        <v>34585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B20"/>
  <sheetViews>
    <sheetView workbookViewId="0">
      <selection activeCell="B13" sqref="B13:B20"/>
    </sheetView>
  </sheetViews>
  <sheetFormatPr defaultRowHeight="15" x14ac:dyDescent="0.25"/>
  <sheetData>
    <row r="2" spans="2:2" x14ac:dyDescent="0.25">
      <c r="B2" t="s">
        <v>6</v>
      </c>
    </row>
    <row r="3" spans="2:2" x14ac:dyDescent="0.25">
      <c r="B3" t="s">
        <v>7</v>
      </c>
    </row>
    <row r="4" spans="2:2" x14ac:dyDescent="0.25">
      <c r="B4" t="s">
        <v>4</v>
      </c>
    </row>
    <row r="5" spans="2:2" x14ac:dyDescent="0.25">
      <c r="B5" t="s">
        <v>5</v>
      </c>
    </row>
    <row r="6" spans="2:2" x14ac:dyDescent="0.25">
      <c r="B6" t="s">
        <v>13</v>
      </c>
    </row>
    <row r="7" spans="2:2" x14ac:dyDescent="0.25">
      <c r="B7" t="s">
        <v>14</v>
      </c>
    </row>
    <row r="8" spans="2:2" x14ac:dyDescent="0.25">
      <c r="B8" t="s">
        <v>9</v>
      </c>
    </row>
    <row r="9" spans="2:2" x14ac:dyDescent="0.25">
      <c r="B9" t="s">
        <v>10</v>
      </c>
    </row>
    <row r="10" spans="2:2" x14ac:dyDescent="0.25">
      <c r="B10" t="s">
        <v>11</v>
      </c>
    </row>
    <row r="11" spans="2:2" x14ac:dyDescent="0.25">
      <c r="B11" t="s">
        <v>12</v>
      </c>
    </row>
    <row r="13" spans="2:2" x14ac:dyDescent="0.25">
      <c r="B13" t="s">
        <v>33</v>
      </c>
    </row>
    <row r="14" spans="2:2" x14ac:dyDescent="0.25">
      <c r="B14" t="s">
        <v>22</v>
      </c>
    </row>
    <row r="15" spans="2:2" x14ac:dyDescent="0.25">
      <c r="B15" t="s">
        <v>15</v>
      </c>
    </row>
    <row r="16" spans="2:2" x14ac:dyDescent="0.25">
      <c r="B16" t="s">
        <v>16</v>
      </c>
    </row>
    <row r="17" spans="2:2" x14ac:dyDescent="0.25">
      <c r="B17" t="s">
        <v>20</v>
      </c>
    </row>
    <row r="18" spans="2:2" x14ac:dyDescent="0.25">
      <c r="B18" t="s">
        <v>21</v>
      </c>
    </row>
    <row r="19" spans="2:2" x14ac:dyDescent="0.25">
      <c r="B19" s="3" t="s">
        <v>23</v>
      </c>
    </row>
    <row r="20" spans="2:2" x14ac:dyDescent="0.25">
      <c r="B20" t="s">
        <v>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dose 1 and 2 on same plot</vt:lpstr>
      <vt:lpstr>adjusted h(t) all ages</vt:lpstr>
      <vt:lpstr>adjusted h(t) jun shots</vt:lpstr>
      <vt:lpstr>adjusted h(t) May shots</vt:lpstr>
      <vt:lpstr>HVE over on week 3</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2025-11-03T04:08:16Z</dcterms:modified>
</cp:coreProperties>
</file>